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1_陸上\50傑\18\サーバデータ\原稿\"/>
    </mc:Choice>
  </mc:AlternateContent>
  <bookViews>
    <workbookView xWindow="0" yWindow="0" windowWidth="20730" windowHeight="8955" tabRatio="716"/>
  </bookViews>
  <sheets>
    <sheet name="100" sheetId="2" r:id="rId1"/>
    <sheet name="200" sheetId="4" r:id="rId2"/>
    <sheet name="400" sheetId="6" r:id="rId3"/>
    <sheet name="800" sheetId="9" r:id="rId4"/>
    <sheet name="1500" sheetId="8" r:id="rId5"/>
    <sheet name="5000" sheetId="7" r:id="rId6"/>
    <sheet name="110H" sheetId="10" r:id="rId7"/>
    <sheet name="400H" sheetId="12" r:id="rId8"/>
    <sheet name="3000sc" sheetId="13" r:id="rId9"/>
    <sheet name="5000W" sheetId="14" r:id="rId10"/>
    <sheet name="10000" sheetId="15" r:id="rId11"/>
  </sheets>
  <definedNames>
    <definedName name="_xlnm._FilterDatabase" localSheetId="10" hidden="1">'10000'!$A$1:$K$25</definedName>
    <definedName name="_xlnm._FilterDatabase" localSheetId="8" hidden="1">'3000sc'!$A$1:$K$52</definedName>
    <definedName name="_xlnm._FilterDatabase" localSheetId="9" hidden="1">'5000W'!$A$1:$K$25</definedName>
    <definedName name="D.100">#REF!</definedName>
    <definedName name="D.200">#REF!</definedName>
    <definedName name="D.400">#REF!</definedName>
    <definedName name="D.800" localSheetId="10">'800'!#REF!</definedName>
    <definedName name="D.800">'800'!#REF!</definedName>
    <definedName name="D110H" localSheetId="10">'110H'!#REF!</definedName>
    <definedName name="D110H">'110H'!#REF!</definedName>
    <definedName name="D400H" localSheetId="10">'400H'!#REF!</definedName>
    <definedName name="D400H">'400H'!#REF!</definedName>
    <definedName name="_xlnm.Print_Area" localSheetId="0">'100'!$B$1:$K$54</definedName>
    <definedName name="_xlnm.Print_Area" localSheetId="10">'10000'!$B$1:$K$8</definedName>
    <definedName name="_xlnm.Print_Area" localSheetId="6">'110H'!$B$1:$K$52</definedName>
    <definedName name="_xlnm.Print_Area" localSheetId="4">'1500'!$B$1:$K$52</definedName>
    <definedName name="_xlnm.Print_Area" localSheetId="1">'200'!$B$1:$K$52</definedName>
    <definedName name="_xlnm.Print_Area" localSheetId="8">'3000sc'!$B$1:$K$52</definedName>
    <definedName name="_xlnm.Print_Area" localSheetId="2">'400'!$B$1:$K$54</definedName>
    <definedName name="_xlnm.Print_Area" localSheetId="7">'400H'!$B$1:$K$52</definedName>
    <definedName name="_xlnm.Print_Area" localSheetId="5">'5000'!$B$1:$K$52</definedName>
    <definedName name="_xlnm.Print_Area" localSheetId="9">'5000W'!$B$1:$K$34</definedName>
    <definedName name="_xlnm.Print_Area" localSheetId="3">'800'!$B$1:$K$52</definedName>
    <definedName name="電Ｄ100">'100'!$C$3:$C$54</definedName>
    <definedName name="電D110H">#REF!</definedName>
    <definedName name="電D200" localSheetId="10">'200'!#REF!</definedName>
    <definedName name="電D200">'200'!#REF!</definedName>
    <definedName name="電D400" localSheetId="10">'400'!#REF!</definedName>
    <definedName name="電D400">'400'!#REF!</definedName>
    <definedName name="等級表">#REF!</definedName>
  </definedNames>
  <calcPr calcId="152511"/>
</workbook>
</file>

<file path=xl/calcChain.xml><?xml version="1.0" encoding="utf-8"?>
<calcChain xmlns="http://schemas.openxmlformats.org/spreadsheetml/2006/main">
  <c r="M3" i="7" l="1"/>
  <c r="M29" i="7"/>
  <c r="N29" i="7" s="1"/>
  <c r="M30" i="7"/>
  <c r="N30" i="7" s="1"/>
  <c r="M31" i="7"/>
  <c r="N31" i="7" s="1"/>
  <c r="M32" i="7"/>
  <c r="N32" i="7" s="1"/>
  <c r="M33" i="7"/>
  <c r="N33" i="7" s="1"/>
  <c r="M34" i="7"/>
  <c r="N34" i="7" s="1"/>
  <c r="M35" i="7"/>
  <c r="N35" i="7" s="1"/>
  <c r="M36" i="7"/>
  <c r="N36" i="7" s="1"/>
  <c r="M37" i="7"/>
  <c r="N37" i="7" s="1"/>
  <c r="M38" i="7"/>
  <c r="N38" i="7" s="1"/>
  <c r="M39" i="7"/>
  <c r="N39" i="7" s="1"/>
  <c r="M40" i="7"/>
  <c r="N40" i="7" s="1"/>
  <c r="M41" i="7"/>
  <c r="N41" i="7" s="1"/>
  <c r="M42" i="7"/>
  <c r="N42" i="7" s="1"/>
  <c r="M43" i="7"/>
  <c r="N43" i="7" s="1"/>
  <c r="M44" i="7"/>
  <c r="N44" i="7" s="1"/>
  <c r="M45" i="7"/>
  <c r="N45" i="7" s="1"/>
  <c r="M46" i="7"/>
  <c r="N46" i="7"/>
  <c r="M47" i="7"/>
  <c r="N47" i="7" s="1"/>
  <c r="M48" i="7"/>
  <c r="N48" i="7" s="1"/>
  <c r="M49" i="7"/>
  <c r="N49" i="7" s="1"/>
  <c r="M50" i="7"/>
  <c r="N50" i="7" s="1"/>
  <c r="M51" i="7"/>
  <c r="N51" i="7" s="1"/>
  <c r="M52" i="7"/>
  <c r="N52" i="7" s="1"/>
  <c r="M53" i="7"/>
  <c r="N53" i="7" s="1"/>
  <c r="M54" i="7"/>
  <c r="N54" i="7" s="1"/>
  <c r="M55" i="7"/>
  <c r="N55" i="7" s="1"/>
  <c r="M56" i="7"/>
  <c r="N56" i="7" s="1"/>
  <c r="M57" i="7"/>
  <c r="N57" i="7" s="1"/>
  <c r="M58" i="7"/>
  <c r="N58" i="7" s="1"/>
  <c r="M59" i="7"/>
  <c r="N59" i="7" s="1"/>
  <c r="M60" i="7"/>
  <c r="N60" i="7" s="1"/>
  <c r="M61" i="7"/>
  <c r="N61" i="7" s="1"/>
  <c r="M62" i="7"/>
  <c r="N62" i="7" s="1"/>
  <c r="M63" i="7"/>
  <c r="N63" i="7" s="1"/>
  <c r="M64" i="7"/>
  <c r="N64" i="7" s="1"/>
  <c r="M65" i="7"/>
  <c r="N65" i="7"/>
  <c r="M66" i="7"/>
  <c r="N66" i="7" s="1"/>
  <c r="M67" i="7"/>
  <c r="N67" i="7" s="1"/>
  <c r="M68" i="7"/>
  <c r="N68" i="7" s="1"/>
  <c r="M69" i="7"/>
  <c r="N69" i="7" s="1"/>
  <c r="M70" i="7"/>
  <c r="N70" i="7" s="1"/>
  <c r="M71" i="7"/>
  <c r="N71" i="7" s="1"/>
  <c r="M73" i="7"/>
  <c r="N73" i="7" s="1"/>
  <c r="M72" i="7"/>
  <c r="N72" i="7" s="1"/>
  <c r="M74" i="7"/>
  <c r="N74" i="7" s="1"/>
  <c r="M75" i="7"/>
  <c r="N75" i="7" s="1"/>
  <c r="M76" i="7"/>
  <c r="N76" i="7" s="1"/>
  <c r="M77" i="7"/>
  <c r="N77" i="7" s="1"/>
  <c r="M78" i="7"/>
  <c r="N78" i="7" s="1"/>
  <c r="M79" i="7"/>
  <c r="N79" i="7" s="1"/>
  <c r="M80" i="7"/>
  <c r="N80" i="7" s="1"/>
  <c r="M81" i="7"/>
  <c r="N81" i="7" s="1"/>
  <c r="M22" i="7"/>
  <c r="N22" i="7" s="1"/>
  <c r="M26" i="7"/>
  <c r="N26" i="7" s="1"/>
  <c r="M28" i="7"/>
  <c r="N28" i="7" s="1"/>
  <c r="M79" i="13"/>
  <c r="N79" i="13" s="1"/>
  <c r="O79" i="13" s="1"/>
  <c r="M78" i="13"/>
  <c r="N78" i="13" s="1"/>
  <c r="M77" i="13"/>
  <c r="N77" i="13" s="1"/>
  <c r="M76" i="13"/>
  <c r="N76" i="13" s="1"/>
  <c r="M75" i="13"/>
  <c r="M74" i="13"/>
  <c r="M73" i="13"/>
  <c r="N73" i="13" s="1"/>
  <c r="M72" i="13"/>
  <c r="N72" i="13" s="1"/>
  <c r="M71" i="13"/>
  <c r="N71" i="13" s="1"/>
  <c r="M70" i="13"/>
  <c r="N70" i="13" s="1"/>
  <c r="M69" i="13"/>
  <c r="N69" i="13" s="1"/>
  <c r="M68" i="13"/>
  <c r="N68" i="13" s="1"/>
  <c r="M67" i="13"/>
  <c r="N67" i="13" s="1"/>
  <c r="M66" i="13"/>
  <c r="N66" i="13" s="1"/>
  <c r="M65" i="13"/>
  <c r="N65" i="13"/>
  <c r="M64" i="13"/>
  <c r="N64" i="13" s="1"/>
  <c r="M63" i="13"/>
  <c r="N63" i="13" s="1"/>
  <c r="M62" i="13"/>
  <c r="N62" i="13" s="1"/>
  <c r="M61" i="13"/>
  <c r="N61" i="13" s="1"/>
  <c r="M60" i="13"/>
  <c r="N60" i="13" s="1"/>
  <c r="M59" i="13"/>
  <c r="N59" i="13" s="1"/>
  <c r="M58" i="13"/>
  <c r="N58" i="13" s="1"/>
  <c r="M57" i="13"/>
  <c r="N57" i="13" s="1"/>
  <c r="M56" i="13"/>
  <c r="N56" i="13" s="1"/>
  <c r="M55" i="13"/>
  <c r="M54" i="13"/>
  <c r="N54" i="13" s="1"/>
  <c r="M53" i="13"/>
  <c r="N53" i="13" s="1"/>
  <c r="M52" i="13"/>
  <c r="N52" i="13" s="1"/>
  <c r="M51" i="13"/>
  <c r="N51" i="13" s="1"/>
  <c r="M50" i="13"/>
  <c r="N50" i="13" s="1"/>
  <c r="M49" i="13"/>
  <c r="N49" i="13" s="1"/>
  <c r="M48" i="13"/>
  <c r="N48" i="13" s="1"/>
  <c r="M47" i="13"/>
  <c r="N47" i="13" s="1"/>
  <c r="M46" i="13"/>
  <c r="N46" i="13" s="1"/>
  <c r="N75" i="13"/>
  <c r="N74" i="13"/>
  <c r="N55" i="13"/>
  <c r="M45" i="13"/>
  <c r="N45" i="13" s="1"/>
  <c r="M44" i="13"/>
  <c r="N44" i="13" s="1"/>
  <c r="M43" i="13"/>
  <c r="N43" i="13" s="1"/>
  <c r="M42" i="13"/>
  <c r="N42" i="13" s="1"/>
  <c r="M41" i="13"/>
  <c r="N41" i="13" s="1"/>
  <c r="M40" i="13"/>
  <c r="N40" i="13" s="1"/>
  <c r="M39" i="13"/>
  <c r="N39" i="13" s="1"/>
  <c r="M38" i="13"/>
  <c r="N38" i="13" s="1"/>
  <c r="M37" i="13"/>
  <c r="N37" i="13"/>
  <c r="M36" i="13"/>
  <c r="N36" i="13" s="1"/>
  <c r="M35" i="13"/>
  <c r="N35" i="13" s="1"/>
  <c r="M34" i="13"/>
  <c r="N34" i="13" s="1"/>
  <c r="M33" i="13"/>
  <c r="N33" i="13" s="1"/>
  <c r="M32" i="13"/>
  <c r="N32" i="13" s="1"/>
  <c r="M31" i="13"/>
  <c r="N31" i="13"/>
  <c r="M30" i="13"/>
  <c r="N30" i="13" s="1"/>
  <c r="M29" i="13"/>
  <c r="N29" i="13" s="1"/>
  <c r="M28" i="13"/>
  <c r="N28" i="13" s="1"/>
  <c r="M27" i="13"/>
  <c r="N27" i="13" s="1"/>
  <c r="M26" i="13"/>
  <c r="N26" i="13" s="1"/>
  <c r="M25" i="13"/>
  <c r="N25" i="13"/>
  <c r="M24" i="13"/>
  <c r="N24" i="13" s="1"/>
  <c r="M23" i="13"/>
  <c r="N23" i="13" s="1"/>
  <c r="M22" i="13"/>
  <c r="N22" i="13" s="1"/>
  <c r="M21" i="13"/>
  <c r="N21" i="13" s="1"/>
  <c r="M20" i="13"/>
  <c r="N20" i="13" s="1"/>
  <c r="M19" i="13"/>
  <c r="N19" i="13" s="1"/>
  <c r="M18" i="13"/>
  <c r="N18" i="13" s="1"/>
  <c r="M17" i="13"/>
  <c r="N17" i="13" s="1"/>
  <c r="M16" i="13"/>
  <c r="N16" i="13" s="1"/>
  <c r="M15" i="13"/>
  <c r="N15" i="13" s="1"/>
  <c r="M14" i="13"/>
  <c r="N14" i="13" s="1"/>
  <c r="M13" i="13"/>
  <c r="N13" i="13" s="1"/>
  <c r="M12" i="13"/>
  <c r="N12" i="13" s="1"/>
  <c r="M11" i="13"/>
  <c r="N11" i="13" s="1"/>
  <c r="M10" i="13"/>
  <c r="N10" i="13" s="1"/>
  <c r="M9" i="13"/>
  <c r="N9" i="13" s="1"/>
  <c r="M8" i="13"/>
  <c r="N8" i="13" s="1"/>
  <c r="M7" i="13"/>
  <c r="N7" i="13" s="1"/>
  <c r="O7" i="13" s="1"/>
  <c r="M6" i="13"/>
  <c r="N6" i="13" s="1"/>
  <c r="M5" i="13"/>
  <c r="N5" i="13"/>
  <c r="M4" i="13"/>
  <c r="N4" i="13" s="1"/>
  <c r="M3" i="13"/>
  <c r="N3" i="13" s="1"/>
  <c r="M14" i="7"/>
  <c r="N14" i="7" s="1"/>
  <c r="M4" i="7"/>
  <c r="N4" i="7" s="1"/>
  <c r="M5" i="7"/>
  <c r="N5" i="7" s="1"/>
  <c r="M6" i="7"/>
  <c r="N6" i="7" s="1"/>
  <c r="M7" i="7"/>
  <c r="N7" i="7" s="1"/>
  <c r="M8" i="7"/>
  <c r="N8" i="7" s="1"/>
  <c r="M9" i="7"/>
  <c r="N9" i="7" s="1"/>
  <c r="M10" i="7"/>
  <c r="N10" i="7" s="1"/>
  <c r="M11" i="7"/>
  <c r="N11" i="7" s="1"/>
  <c r="M12" i="7"/>
  <c r="N12" i="7" s="1"/>
  <c r="M13" i="7"/>
  <c r="N13" i="7" s="1"/>
  <c r="M15" i="7"/>
  <c r="N15" i="7" s="1"/>
  <c r="M16" i="7"/>
  <c r="N16" i="7" s="1"/>
  <c r="M17" i="7"/>
  <c r="N17" i="7" s="1"/>
  <c r="M18" i="7"/>
  <c r="N18" i="7" s="1"/>
  <c r="M19" i="7"/>
  <c r="N19" i="7" s="1"/>
  <c r="M20" i="7"/>
  <c r="N20" i="7" s="1"/>
  <c r="M21" i="7"/>
  <c r="N21" i="7" s="1"/>
  <c r="M24" i="7"/>
  <c r="N24" i="7" s="1"/>
  <c r="M25" i="7"/>
  <c r="N25" i="7" s="1"/>
  <c r="M23" i="7"/>
  <c r="N23" i="7" s="1"/>
  <c r="M27" i="7"/>
  <c r="N27" i="7" s="1"/>
  <c r="N3" i="7"/>
  <c r="M98" i="8"/>
  <c r="N98" i="8" s="1"/>
  <c r="M97" i="8"/>
  <c r="N97" i="8" s="1"/>
  <c r="M96" i="8"/>
  <c r="N96" i="8" s="1"/>
  <c r="M95" i="8"/>
  <c r="N95" i="8" s="1"/>
  <c r="M94" i="8"/>
  <c r="N94" i="8" s="1"/>
  <c r="M93" i="8"/>
  <c r="N93" i="8" s="1"/>
  <c r="M92" i="8"/>
  <c r="N92" i="8" s="1"/>
  <c r="M91" i="8"/>
  <c r="N91" i="8" s="1"/>
  <c r="M90" i="8"/>
  <c r="N90" i="8" s="1"/>
  <c r="M89" i="8"/>
  <c r="N89" i="8" s="1"/>
  <c r="M88" i="8"/>
  <c r="N88" i="8" s="1"/>
  <c r="M87" i="8"/>
  <c r="N87" i="8" s="1"/>
  <c r="M86" i="8"/>
  <c r="N86" i="8" s="1"/>
  <c r="M85" i="8"/>
  <c r="N85" i="8" s="1"/>
  <c r="M84" i="8"/>
  <c r="N84" i="8" s="1"/>
  <c r="M83" i="8"/>
  <c r="N83" i="8" s="1"/>
  <c r="M82" i="8"/>
  <c r="N82" i="8" s="1"/>
  <c r="M81" i="8"/>
  <c r="N81" i="8" s="1"/>
  <c r="M80" i="8"/>
  <c r="N80" i="8" s="1"/>
  <c r="M79" i="8"/>
  <c r="N79" i="8" s="1"/>
  <c r="M78" i="8"/>
  <c r="N78" i="8" s="1"/>
  <c r="M77" i="8"/>
  <c r="N77" i="8" s="1"/>
  <c r="M76" i="8"/>
  <c r="N76" i="8" s="1"/>
  <c r="M75" i="8"/>
  <c r="N75" i="8" s="1"/>
  <c r="M74" i="8"/>
  <c r="N74" i="8" s="1"/>
  <c r="M73" i="8"/>
  <c r="N73" i="8" s="1"/>
  <c r="M72" i="8"/>
  <c r="N72" i="8" s="1"/>
  <c r="M71" i="8"/>
  <c r="N71" i="8" s="1"/>
  <c r="M70" i="8"/>
  <c r="N70" i="8" s="1"/>
  <c r="M69" i="8"/>
  <c r="N69" i="8" s="1"/>
  <c r="M68" i="8"/>
  <c r="N68" i="8" s="1"/>
  <c r="M67" i="8"/>
  <c r="N67" i="8" s="1"/>
  <c r="M66" i="8"/>
  <c r="N66" i="8" s="1"/>
  <c r="M65" i="8"/>
  <c r="N65" i="8" s="1"/>
  <c r="M64" i="8"/>
  <c r="N64" i="8" s="1"/>
  <c r="M63" i="8"/>
  <c r="N63" i="8" s="1"/>
  <c r="M62" i="8"/>
  <c r="N62" i="8" s="1"/>
  <c r="M61" i="8"/>
  <c r="N61" i="8" s="1"/>
  <c r="M60" i="8"/>
  <c r="N60" i="8" s="1"/>
  <c r="M59" i="8"/>
  <c r="N59" i="8" s="1"/>
  <c r="M58" i="8"/>
  <c r="N58" i="8" s="1"/>
  <c r="M57" i="8"/>
  <c r="N57" i="8" s="1"/>
  <c r="M56" i="8"/>
  <c r="N56" i="8" s="1"/>
  <c r="M55" i="8"/>
  <c r="N55" i="8" s="1"/>
  <c r="M54" i="8"/>
  <c r="N54" i="8" s="1"/>
  <c r="M53" i="8"/>
  <c r="N53" i="8" s="1"/>
  <c r="M52" i="8"/>
  <c r="N52" i="8" s="1"/>
  <c r="M51" i="8"/>
  <c r="N51" i="8" s="1"/>
  <c r="M50" i="8"/>
  <c r="N50" i="8" s="1"/>
  <c r="M49" i="8"/>
  <c r="N49" i="8" s="1"/>
  <c r="M48" i="8"/>
  <c r="N48" i="8" s="1"/>
  <c r="M47" i="8"/>
  <c r="N47" i="8" s="1"/>
  <c r="M46" i="8"/>
  <c r="N46" i="8" s="1"/>
  <c r="M45" i="8"/>
  <c r="N45" i="8" s="1"/>
  <c r="M44" i="8"/>
  <c r="N44" i="8" s="1"/>
  <c r="M43" i="8"/>
  <c r="N43" i="8" s="1"/>
  <c r="M42" i="8"/>
  <c r="N42" i="8" s="1"/>
  <c r="M41" i="8"/>
  <c r="N41" i="8" s="1"/>
  <c r="M40" i="8"/>
  <c r="N40" i="8" s="1"/>
  <c r="M39" i="8"/>
  <c r="N39" i="8" s="1"/>
  <c r="M38" i="8"/>
  <c r="N38" i="8" s="1"/>
  <c r="M37" i="8"/>
  <c r="N37" i="8" s="1"/>
  <c r="M36" i="8"/>
  <c r="N36" i="8" s="1"/>
  <c r="M35" i="8"/>
  <c r="N35" i="8" s="1"/>
  <c r="M34" i="8"/>
  <c r="N34" i="8" s="1"/>
  <c r="M33" i="8"/>
  <c r="N33" i="8" s="1"/>
  <c r="M32" i="8"/>
  <c r="N32" i="8" s="1"/>
  <c r="M31" i="8"/>
  <c r="N31" i="8" s="1"/>
  <c r="M30" i="8"/>
  <c r="N30" i="8" s="1"/>
  <c r="M29" i="8"/>
  <c r="N29" i="8" s="1"/>
  <c r="M28" i="8"/>
  <c r="N28" i="8" s="1"/>
  <c r="M27" i="8"/>
  <c r="N27" i="8" s="1"/>
  <c r="M26" i="8"/>
  <c r="N26" i="8" s="1"/>
  <c r="M25" i="8"/>
  <c r="N25" i="8" s="1"/>
  <c r="M24" i="8"/>
  <c r="N24" i="8" s="1"/>
  <c r="M23" i="8"/>
  <c r="N23" i="8" s="1"/>
  <c r="M22" i="8"/>
  <c r="N22" i="8" s="1"/>
  <c r="M21" i="8"/>
  <c r="N21" i="8" s="1"/>
  <c r="M20" i="8"/>
  <c r="N20" i="8" s="1"/>
  <c r="M19" i="8"/>
  <c r="N19" i="8" s="1"/>
  <c r="M18" i="8"/>
  <c r="N18" i="8" s="1"/>
  <c r="M17" i="8"/>
  <c r="N17" i="8" s="1"/>
  <c r="M16" i="8"/>
  <c r="N16" i="8" s="1"/>
  <c r="M15" i="8"/>
  <c r="N15" i="8" s="1"/>
  <c r="M14" i="8"/>
  <c r="N14" i="8" s="1"/>
  <c r="M13" i="8"/>
  <c r="N13" i="8" s="1"/>
  <c r="M12" i="8"/>
  <c r="N12" i="8" s="1"/>
  <c r="O75" i="8" s="1"/>
  <c r="P75" i="8" s="1"/>
  <c r="M11" i="8"/>
  <c r="N11" i="8" s="1"/>
  <c r="M10" i="8"/>
  <c r="N10" i="8" s="1"/>
  <c r="M9" i="8"/>
  <c r="N9" i="8" s="1"/>
  <c r="O85" i="8" s="1"/>
  <c r="P85" i="8" s="1"/>
  <c r="M4" i="9"/>
  <c r="N4" i="9"/>
  <c r="M5" i="9"/>
  <c r="N5" i="9" s="1"/>
  <c r="M6" i="9"/>
  <c r="N6" i="9" s="1"/>
  <c r="M7" i="9"/>
  <c r="N7" i="9" s="1"/>
  <c r="M8" i="9"/>
  <c r="N8" i="9" s="1"/>
  <c r="M9" i="9"/>
  <c r="N9" i="9" s="1"/>
  <c r="M10" i="9"/>
  <c r="N10" i="9" s="1"/>
  <c r="M11" i="9"/>
  <c r="N11" i="9" s="1"/>
  <c r="M12" i="9"/>
  <c r="N12" i="9" s="1"/>
  <c r="M13" i="9"/>
  <c r="N13" i="9" s="1"/>
  <c r="M14" i="9"/>
  <c r="N14" i="9" s="1"/>
  <c r="M15" i="9"/>
  <c r="N15" i="9" s="1"/>
  <c r="M16" i="9"/>
  <c r="N16" i="9" s="1"/>
  <c r="M17" i="9"/>
  <c r="N17" i="9" s="1"/>
  <c r="M18" i="9"/>
  <c r="N18" i="9" s="1"/>
  <c r="M19" i="9"/>
  <c r="N19" i="9" s="1"/>
  <c r="M20" i="9"/>
  <c r="N20" i="9" s="1"/>
  <c r="M21" i="9"/>
  <c r="N21" i="9" s="1"/>
  <c r="M22" i="9"/>
  <c r="N22" i="9" s="1"/>
  <c r="M23" i="9"/>
  <c r="N23" i="9" s="1"/>
  <c r="M24" i="9"/>
  <c r="N24" i="9" s="1"/>
  <c r="M25" i="9"/>
  <c r="N25" i="9" s="1"/>
  <c r="M26" i="9"/>
  <c r="N26" i="9" s="1"/>
  <c r="M27" i="9"/>
  <c r="N27" i="9" s="1"/>
  <c r="M28" i="9"/>
  <c r="N28" i="9" s="1"/>
  <c r="M29" i="9"/>
  <c r="N29" i="9" s="1"/>
  <c r="M30" i="9"/>
  <c r="N30" i="9" s="1"/>
  <c r="M31" i="9"/>
  <c r="N31" i="9" s="1"/>
  <c r="M32" i="9"/>
  <c r="N32" i="9" s="1"/>
  <c r="M33" i="9"/>
  <c r="N33" i="9" s="1"/>
  <c r="M34" i="9"/>
  <c r="N34" i="9" s="1"/>
  <c r="M35" i="9"/>
  <c r="N35" i="9" s="1"/>
  <c r="M36" i="9"/>
  <c r="N36" i="9" s="1"/>
  <c r="M37" i="9"/>
  <c r="N37" i="9" s="1"/>
  <c r="M38" i="9"/>
  <c r="N38" i="9" s="1"/>
  <c r="M39" i="9"/>
  <c r="N39" i="9" s="1"/>
  <c r="M40" i="9"/>
  <c r="N40" i="9" s="1"/>
  <c r="M41" i="9"/>
  <c r="N41" i="9" s="1"/>
  <c r="M42" i="9"/>
  <c r="N42" i="9" s="1"/>
  <c r="M43" i="9"/>
  <c r="N43" i="9" s="1"/>
  <c r="M44" i="9"/>
  <c r="N44" i="9" s="1"/>
  <c r="M45" i="9"/>
  <c r="N45" i="9" s="1"/>
  <c r="M46" i="9"/>
  <c r="N46" i="9" s="1"/>
  <c r="M47" i="9"/>
  <c r="N47" i="9" s="1"/>
  <c r="M48" i="9"/>
  <c r="N48" i="9" s="1"/>
  <c r="M49" i="9"/>
  <c r="N49" i="9" s="1"/>
  <c r="M50" i="9"/>
  <c r="N50" i="9" s="1"/>
  <c r="M51" i="9"/>
  <c r="N51" i="9" s="1"/>
  <c r="M52" i="9"/>
  <c r="N52" i="9" s="1"/>
  <c r="M53" i="9"/>
  <c r="N53" i="9" s="1"/>
  <c r="M54" i="9"/>
  <c r="N54" i="9" s="1"/>
  <c r="M55" i="9"/>
  <c r="N55" i="9" s="1"/>
  <c r="M56" i="9"/>
  <c r="N56" i="9" s="1"/>
  <c r="M57" i="9"/>
  <c r="N57" i="9" s="1"/>
  <c r="M58" i="9"/>
  <c r="N58" i="9" s="1"/>
  <c r="M59" i="9"/>
  <c r="N59" i="9" s="1"/>
  <c r="M60" i="9"/>
  <c r="N60" i="9" s="1"/>
  <c r="M61" i="9"/>
  <c r="N61" i="9" s="1"/>
  <c r="M62" i="9"/>
  <c r="N62" i="9" s="1"/>
  <c r="M63" i="9"/>
  <c r="N63" i="9" s="1"/>
  <c r="M64" i="9"/>
  <c r="N64" i="9" s="1"/>
  <c r="M65" i="9"/>
  <c r="N65" i="9" s="1"/>
  <c r="M66" i="9"/>
  <c r="N66" i="9" s="1"/>
  <c r="M67" i="9"/>
  <c r="N67" i="9" s="1"/>
  <c r="M68" i="9"/>
  <c r="N68" i="9" s="1"/>
  <c r="O68" i="9" s="1"/>
  <c r="M69" i="9"/>
  <c r="N69" i="9" s="1"/>
  <c r="O69" i="9" s="1"/>
  <c r="M70" i="9"/>
  <c r="N70" i="9" s="1"/>
  <c r="M71" i="9"/>
  <c r="N71" i="9" s="1"/>
  <c r="M72" i="9"/>
  <c r="N72" i="9" s="1"/>
  <c r="O72" i="9" s="1"/>
  <c r="M73" i="9"/>
  <c r="N73" i="9" s="1"/>
  <c r="M74" i="9"/>
  <c r="N74" i="9" s="1"/>
  <c r="M75" i="9"/>
  <c r="N75" i="9" s="1"/>
  <c r="M76" i="9"/>
  <c r="N76" i="9" s="1"/>
  <c r="O76" i="9" s="1"/>
  <c r="M77" i="9"/>
  <c r="N77" i="9" s="1"/>
  <c r="M78" i="9"/>
  <c r="N78" i="9" s="1"/>
  <c r="M79" i="9"/>
  <c r="N79" i="9" s="1"/>
  <c r="O79" i="9" s="1"/>
  <c r="M80" i="9"/>
  <c r="N80" i="9" s="1"/>
  <c r="M3" i="9"/>
  <c r="N3" i="9"/>
  <c r="O77" i="13"/>
  <c r="O75" i="13"/>
  <c r="O78" i="13"/>
  <c r="O81" i="7" l="1"/>
  <c r="O4" i="7"/>
  <c r="O74" i="8"/>
  <c r="P74" i="8" s="1"/>
  <c r="O7" i="7"/>
  <c r="O27" i="13"/>
  <c r="O60" i="13"/>
  <c r="O63" i="7"/>
  <c r="O10" i="7"/>
  <c r="O18" i="8"/>
  <c r="P18" i="8" s="1"/>
  <c r="O19" i="13"/>
  <c r="O57" i="13"/>
  <c r="O29" i="13"/>
  <c r="O31" i="13"/>
  <c r="O41" i="13"/>
  <c r="O11" i="13"/>
  <c r="O37" i="13"/>
  <c r="O9" i="13"/>
  <c r="O17" i="13"/>
  <c r="O43" i="13"/>
  <c r="O51" i="13"/>
  <c r="O52" i="13"/>
  <c r="O69" i="13"/>
  <c r="O33" i="13"/>
  <c r="O25" i="13"/>
  <c r="O54" i="13"/>
  <c r="O73" i="13"/>
  <c r="O50" i="13"/>
  <c r="O55" i="13"/>
  <c r="O72" i="13"/>
  <c r="O15" i="13"/>
  <c r="O35" i="13"/>
  <c r="O63" i="13"/>
  <c r="O6" i="13"/>
  <c r="O30" i="13"/>
  <c r="O61" i="13"/>
  <c r="O46" i="13"/>
  <c r="O71" i="13"/>
  <c r="O13" i="13"/>
  <c r="O65" i="13"/>
  <c r="O5" i="13"/>
  <c r="O39" i="13"/>
  <c r="O49" i="13"/>
  <c r="O48" i="13"/>
  <c r="O3" i="13"/>
  <c r="O8" i="13"/>
  <c r="O16" i="13"/>
  <c r="O24" i="13"/>
  <c r="O32" i="13"/>
  <c r="O40" i="13"/>
  <c r="O22" i="13"/>
  <c r="O38" i="13"/>
  <c r="O21" i="13"/>
  <c r="O4" i="13"/>
  <c r="O12" i="13"/>
  <c r="O20" i="13"/>
  <c r="O28" i="13"/>
  <c r="O36" i="13"/>
  <c r="O44" i="13"/>
  <c r="O64" i="13"/>
  <c r="O67" i="13"/>
  <c r="O70" i="13"/>
  <c r="O14" i="13"/>
  <c r="O23" i="13"/>
  <c r="O62" i="13"/>
  <c r="O10" i="13"/>
  <c r="O18" i="13"/>
  <c r="O26" i="13"/>
  <c r="O34" i="13"/>
  <c r="O42" i="13"/>
  <c r="O45" i="13"/>
  <c r="P79" i="13" s="1"/>
  <c r="O47" i="13"/>
  <c r="O53" i="13"/>
  <c r="O19" i="7"/>
  <c r="O79" i="7"/>
  <c r="O76" i="7"/>
  <c r="O44" i="7"/>
  <c r="O36" i="7"/>
  <c r="O22" i="7"/>
  <c r="O68" i="7"/>
  <c r="O16" i="7"/>
  <c r="O65" i="7"/>
  <c r="O45" i="7"/>
  <c r="O74" i="7"/>
  <c r="O20" i="7"/>
  <c r="O56" i="7"/>
  <c r="O43" i="7"/>
  <c r="O12" i="7"/>
  <c r="O27" i="7"/>
  <c r="O73" i="7"/>
  <c r="O53" i="7"/>
  <c r="O38" i="7"/>
  <c r="O30" i="7"/>
  <c r="O52" i="7"/>
  <c r="O37" i="7"/>
  <c r="O25" i="7"/>
  <c r="O21" i="7"/>
  <c r="O14" i="7"/>
  <c r="O71" i="7"/>
  <c r="O46" i="7"/>
  <c r="O69" i="7"/>
  <c r="P69" i="7" s="1"/>
  <c r="O50" i="7"/>
  <c r="O40" i="7"/>
  <c r="O34" i="7"/>
  <c r="O72" i="7"/>
  <c r="O29" i="7"/>
  <c r="O49" i="7"/>
  <c r="O28" i="7"/>
  <c r="O6" i="7"/>
  <c r="O23" i="7"/>
  <c r="O70" i="7"/>
  <c r="O64" i="7"/>
  <c r="O51" i="7"/>
  <c r="O75" i="7"/>
  <c r="O58" i="7"/>
  <c r="O54" i="7"/>
  <c r="O39" i="7"/>
  <c r="O33" i="7"/>
  <c r="O80" i="7"/>
  <c r="O67" i="7"/>
  <c r="O61" i="7"/>
  <c r="O48" i="7"/>
  <c r="O42" i="7"/>
  <c r="O32" i="7"/>
  <c r="O59" i="7"/>
  <c r="O18" i="7"/>
  <c r="O62" i="7"/>
  <c r="O41" i="7"/>
  <c r="O60" i="7"/>
  <c r="O57" i="7"/>
  <c r="O17" i="7"/>
  <c r="O77" i="7"/>
  <c r="O35" i="7"/>
  <c r="O78" i="7"/>
  <c r="O3" i="7"/>
  <c r="O24" i="7"/>
  <c r="O13" i="7"/>
  <c r="O9" i="7"/>
  <c r="O5" i="7"/>
  <c r="O26" i="7"/>
  <c r="O66" i="7"/>
  <c r="P66" i="7" s="1"/>
  <c r="O47" i="7"/>
  <c r="O31" i="7"/>
  <c r="O16" i="8"/>
  <c r="P16" i="8" s="1"/>
  <c r="O58" i="8"/>
  <c r="P58" i="8" s="1"/>
  <c r="O62" i="8"/>
  <c r="P62" i="8" s="1"/>
  <c r="O66" i="8"/>
  <c r="P66" i="8" s="1"/>
  <c r="O70" i="8"/>
  <c r="P70" i="8" s="1"/>
  <c r="O22" i="8"/>
  <c r="P22" i="8" s="1"/>
  <c r="O41" i="8"/>
  <c r="P41" i="8" s="1"/>
  <c r="O87" i="8"/>
  <c r="P87" i="8" s="1"/>
  <c r="O42" i="8"/>
  <c r="P42" i="8" s="1"/>
  <c r="O46" i="8"/>
  <c r="P46" i="8" s="1"/>
  <c r="O91" i="8"/>
  <c r="P91" i="8" s="1"/>
  <c r="O27" i="8"/>
  <c r="P27" i="8" s="1"/>
  <c r="O31" i="8"/>
  <c r="P31" i="8" s="1"/>
  <c r="O39" i="8"/>
  <c r="P39" i="8" s="1"/>
  <c r="O9" i="9"/>
  <c r="O8" i="9"/>
  <c r="O37" i="9"/>
  <c r="O52" i="9"/>
  <c r="O46" i="9"/>
  <c r="O59" i="9"/>
  <c r="O58" i="9"/>
  <c r="O45" i="9"/>
  <c r="O63" i="9"/>
  <c r="O38" i="9"/>
  <c r="O48" i="9"/>
  <c r="O14" i="9"/>
  <c r="O67" i="9"/>
  <c r="O15" i="9"/>
  <c r="O43" i="9"/>
  <c r="O32" i="9"/>
  <c r="O28" i="9"/>
  <c r="O62" i="9"/>
  <c r="O50" i="9"/>
  <c r="O18" i="9"/>
  <c r="O98" i="8"/>
  <c r="P98" i="8" s="1"/>
  <c r="O54" i="8"/>
  <c r="P54" i="8" s="1"/>
  <c r="O71" i="8"/>
  <c r="P71" i="8" s="1"/>
  <c r="O80" i="8"/>
  <c r="P80" i="8" s="1"/>
  <c r="O9" i="8"/>
  <c r="P9" i="8" s="1"/>
  <c r="O10" i="8"/>
  <c r="P10" i="8" s="1"/>
  <c r="O77" i="8"/>
  <c r="P77" i="8" s="1"/>
  <c r="O45" i="8"/>
  <c r="P45" i="8" s="1"/>
  <c r="O17" i="8"/>
  <c r="P17" i="8" s="1"/>
  <c r="O20" i="9"/>
  <c r="O5" i="9"/>
  <c r="O34" i="8"/>
  <c r="P34" i="8" s="1"/>
  <c r="O48" i="8"/>
  <c r="P48" i="8" s="1"/>
  <c r="O60" i="8"/>
  <c r="P60" i="8" s="1"/>
  <c r="O22" i="9"/>
  <c r="O12" i="9"/>
  <c r="O80" i="9"/>
  <c r="O71" i="9"/>
  <c r="O51" i="9"/>
  <c r="O44" i="9"/>
  <c r="O55" i="9"/>
  <c r="O3" i="9"/>
  <c r="O53" i="9"/>
  <c r="O36" i="9"/>
  <c r="O4" i="9"/>
  <c r="O26" i="9"/>
  <c r="O40" i="8"/>
  <c r="P40" i="8" s="1"/>
  <c r="O84" i="8"/>
  <c r="P84" i="8" s="1"/>
  <c r="O82" i="8"/>
  <c r="P82" i="8" s="1"/>
  <c r="O69" i="8"/>
  <c r="P69" i="8" s="1"/>
  <c r="O38" i="8"/>
  <c r="P38" i="8" s="1"/>
  <c r="O12" i="8"/>
  <c r="P12" i="8" s="1"/>
  <c r="O44" i="8"/>
  <c r="P44" i="8" s="1"/>
  <c r="O30" i="8"/>
  <c r="P30" i="8" s="1"/>
  <c r="O61" i="8"/>
  <c r="P61" i="8" s="1"/>
  <c r="O36" i="8"/>
  <c r="P36" i="8" s="1"/>
  <c r="O95" i="8"/>
  <c r="P95" i="8" s="1"/>
  <c r="O88" i="8"/>
  <c r="P88" i="8" s="1"/>
  <c r="O86" i="8"/>
  <c r="P86" i="8" s="1"/>
  <c r="O25" i="9"/>
  <c r="O21" i="9"/>
  <c r="O17" i="9"/>
  <c r="O81" i="8"/>
  <c r="P81" i="8" s="1"/>
  <c r="O64" i="8"/>
  <c r="P64" i="8" s="1"/>
  <c r="O78" i="8"/>
  <c r="P78" i="8" s="1"/>
  <c r="O20" i="8"/>
  <c r="P20" i="8" s="1"/>
  <c r="O33" i="9"/>
  <c r="O21" i="8"/>
  <c r="P21" i="8" s="1"/>
  <c r="O89" i="8"/>
  <c r="P89" i="8" s="1"/>
  <c r="O37" i="8"/>
  <c r="P37" i="8" s="1"/>
  <c r="O31" i="9"/>
  <c r="O54" i="9"/>
  <c r="O65" i="8"/>
  <c r="P65" i="8" s="1"/>
  <c r="O67" i="8"/>
  <c r="P67" i="8" s="1"/>
  <c r="O73" i="9"/>
  <c r="O23" i="8"/>
  <c r="P23" i="8" s="1"/>
  <c r="O16" i="9"/>
  <c r="O96" i="8"/>
  <c r="P96" i="8" s="1"/>
  <c r="O28" i="8"/>
  <c r="P28" i="8" s="1"/>
  <c r="O56" i="9"/>
  <c r="O41" i="9"/>
  <c r="O49" i="9"/>
  <c r="O13" i="8"/>
  <c r="P13" i="8" s="1"/>
  <c r="O26" i="8"/>
  <c r="P26" i="8" s="1"/>
  <c r="O47" i="8"/>
  <c r="P47" i="8" s="1"/>
  <c r="O24" i="8"/>
  <c r="P24" i="8" s="1"/>
  <c r="O59" i="8"/>
  <c r="P59" i="8" s="1"/>
  <c r="O43" i="8"/>
  <c r="P43" i="8" s="1"/>
  <c r="O25" i="8"/>
  <c r="P25" i="8" s="1"/>
  <c r="O11" i="8"/>
  <c r="P11" i="8" s="1"/>
  <c r="O42" i="9"/>
  <c r="O24" i="9"/>
  <c r="O34" i="9"/>
  <c r="O64" i="9"/>
  <c r="O97" i="8"/>
  <c r="P97" i="8" s="1"/>
  <c r="O53" i="8"/>
  <c r="P53" i="8" s="1"/>
  <c r="O11" i="9"/>
  <c r="O50" i="8"/>
  <c r="P50" i="8" s="1"/>
  <c r="O55" i="8"/>
  <c r="P55" i="8" s="1"/>
  <c r="O6" i="9"/>
  <c r="O92" i="8"/>
  <c r="P92" i="8" s="1"/>
  <c r="O13" i="9"/>
  <c r="O65" i="9"/>
  <c r="O78" i="9"/>
  <c r="O74" i="9"/>
  <c r="O70" i="9"/>
  <c r="O66" i="9"/>
  <c r="O57" i="9"/>
  <c r="O27" i="9"/>
  <c r="O58" i="13"/>
  <c r="O66" i="13"/>
  <c r="O39" i="9"/>
  <c r="O83" i="8"/>
  <c r="P83" i="8" s="1"/>
  <c r="O68" i="8"/>
  <c r="P68" i="8" s="1"/>
  <c r="O52" i="8"/>
  <c r="P52" i="8" s="1"/>
  <c r="O56" i="8"/>
  <c r="P56" i="8" s="1"/>
  <c r="O63" i="8"/>
  <c r="P63" i="8" s="1"/>
  <c r="O72" i="8"/>
  <c r="P72" i="8" s="1"/>
  <c r="O79" i="8"/>
  <c r="P79" i="8" s="1"/>
  <c r="O94" i="8"/>
  <c r="P94" i="8" s="1"/>
  <c r="O14" i="8"/>
  <c r="P14" i="8" s="1"/>
  <c r="O61" i="9"/>
  <c r="O30" i="9"/>
  <c r="O29" i="9"/>
  <c r="O57" i="8"/>
  <c r="P57" i="8" s="1"/>
  <c r="O15" i="8"/>
  <c r="P15" i="8" s="1"/>
  <c r="O29" i="8"/>
  <c r="P29" i="8" s="1"/>
  <c r="O76" i="8"/>
  <c r="P76" i="8" s="1"/>
  <c r="O51" i="8"/>
  <c r="P51" i="8" s="1"/>
  <c r="O35" i="8"/>
  <c r="P35" i="8" s="1"/>
  <c r="O19" i="8"/>
  <c r="P19" i="8" s="1"/>
  <c r="O10" i="9"/>
  <c r="O47" i="9"/>
  <c r="O40" i="9"/>
  <c r="O77" i="9"/>
  <c r="O35" i="9"/>
  <c r="O75" i="9"/>
  <c r="O49" i="8"/>
  <c r="P49" i="8" s="1"/>
  <c r="O32" i="8"/>
  <c r="P32" i="8" s="1"/>
  <c r="O33" i="8"/>
  <c r="P33" i="8" s="1"/>
  <c r="O93" i="8"/>
  <c r="P93" i="8" s="1"/>
  <c r="O7" i="9"/>
  <c r="O90" i="8"/>
  <c r="P90" i="8" s="1"/>
  <c r="O23" i="9"/>
  <c r="O60" i="9"/>
  <c r="O19" i="9"/>
  <c r="O73" i="8"/>
  <c r="P73" i="8" s="1"/>
  <c r="O11" i="7"/>
  <c r="O8" i="7"/>
  <c r="O74" i="13"/>
  <c r="O59" i="13"/>
  <c r="O56" i="13"/>
  <c r="P56" i="13" s="1"/>
  <c r="O68" i="13"/>
  <c r="O76" i="13"/>
  <c r="O15" i="7"/>
  <c r="O55" i="7"/>
  <c r="P61" i="7" l="1"/>
  <c r="P81" i="7"/>
  <c r="P26" i="7"/>
  <c r="P77" i="7"/>
  <c r="P32" i="7"/>
  <c r="P55" i="7"/>
  <c r="P60" i="7"/>
  <c r="P72" i="7"/>
  <c r="P62" i="7"/>
  <c r="P42" i="7"/>
  <c r="P80" i="7"/>
  <c r="P58" i="7"/>
  <c r="P70" i="7"/>
  <c r="P49" i="7"/>
  <c r="P40" i="7"/>
  <c r="P71" i="7"/>
  <c r="P37" i="7"/>
  <c r="P53" i="7"/>
  <c r="P22" i="7"/>
  <c r="P51" i="7"/>
  <c r="P59" i="7"/>
  <c r="P67" i="7"/>
  <c r="P38" i="7"/>
  <c r="P47" i="7"/>
  <c r="P78" i="7"/>
  <c r="P57" i="7"/>
  <c r="P48" i="7"/>
  <c r="P75" i="7"/>
  <c r="P50" i="7"/>
  <c r="P52" i="7"/>
  <c r="P73" i="7"/>
  <c r="P56" i="7"/>
  <c r="P59" i="13"/>
  <c r="P66" i="13"/>
  <c r="P65" i="7"/>
  <c r="P36" i="7"/>
  <c r="P46" i="13"/>
  <c r="P63" i="13"/>
  <c r="P52" i="13"/>
  <c r="P74" i="13"/>
  <c r="P58" i="13"/>
  <c r="P53" i="13"/>
  <c r="P70" i="13"/>
  <c r="P75" i="13"/>
  <c r="P48" i="13"/>
  <c r="P65" i="13"/>
  <c r="P61" i="13"/>
  <c r="P50" i="13"/>
  <c r="P60" i="13"/>
  <c r="P51" i="13"/>
  <c r="P76" i="13"/>
  <c r="P68" i="13"/>
  <c r="P47" i="13"/>
  <c r="P77" i="13"/>
  <c r="P67" i="13"/>
  <c r="P49" i="13"/>
  <c r="P74" i="7"/>
  <c r="P68" i="7"/>
  <c r="P79" i="7"/>
  <c r="P62" i="13"/>
  <c r="P71" i="13"/>
  <c r="P55" i="13"/>
  <c r="P57" i="13"/>
  <c r="P64" i="13"/>
  <c r="P78" i="13"/>
  <c r="P73" i="13"/>
  <c r="P72" i="13"/>
  <c r="P54" i="13"/>
  <c r="P69" i="13"/>
  <c r="P28" i="7"/>
  <c r="P64" i="7"/>
  <c r="P76" i="7"/>
  <c r="P54" i="7"/>
  <c r="P46" i="7"/>
  <c r="P43" i="7"/>
  <c r="P35" i="7"/>
  <c r="P39" i="7"/>
  <c r="P41" i="7"/>
  <c r="P45" i="7"/>
  <c r="P44" i="7"/>
  <c r="P63" i="7"/>
</calcChain>
</file>

<file path=xl/sharedStrings.xml><?xml version="1.0" encoding="utf-8"?>
<sst xmlns="http://schemas.openxmlformats.org/spreadsheetml/2006/main" count="4714" uniqueCount="1366">
  <si>
    <t>強化競技会</t>
  </si>
  <si>
    <t>都雪谷</t>
  </si>
  <si>
    <t>男子</t>
  </si>
  <si>
    <t>１００ｍ</t>
  </si>
  <si>
    <t>順位</t>
  </si>
  <si>
    <t>風速</t>
  </si>
  <si>
    <t>支部</t>
  </si>
  <si>
    <t>月／日</t>
  </si>
  <si>
    <t>日大豊山</t>
  </si>
  <si>
    <t>桐朋</t>
  </si>
  <si>
    <t>八王子</t>
  </si>
  <si>
    <t>堀越</t>
  </si>
  <si>
    <t>保善</t>
  </si>
  <si>
    <t>東京</t>
  </si>
  <si>
    <t>都駒場</t>
  </si>
  <si>
    <t>大井</t>
  </si>
  <si>
    <t>立教池袋</t>
  </si>
  <si>
    <t>都野津田</t>
  </si>
  <si>
    <t>２００ｍ</t>
  </si>
  <si>
    <t>都東大和</t>
  </si>
  <si>
    <t>４００ｍ</t>
  </si>
  <si>
    <t>記  録</t>
    <phoneticPr fontId="3"/>
  </si>
  <si>
    <t>所    属</t>
    <phoneticPr fontId="3"/>
  </si>
  <si>
    <t>都つばさ総合</t>
  </si>
  <si>
    <t>８００ｍ</t>
  </si>
  <si>
    <t>拓大一</t>
  </si>
  <si>
    <t>１５００ｍ</t>
  </si>
  <si>
    <t>５０００ｍ</t>
  </si>
  <si>
    <t>１１０ｍＨ</t>
  </si>
  <si>
    <t>４００ｍＨ</t>
  </si>
  <si>
    <t>３０００ｍＳＣ</t>
  </si>
  <si>
    <t>岩倉</t>
  </si>
  <si>
    <t>５０００ｍ競歩</t>
  </si>
  <si>
    <t>世田谷</t>
  </si>
  <si>
    <t>東京実</t>
  </si>
  <si>
    <t>都田無</t>
  </si>
  <si>
    <t>穎明館</t>
  </si>
  <si>
    <t>都国立</t>
  </si>
  <si>
    <t>都足立</t>
  </si>
  <si>
    <t>都文京</t>
  </si>
  <si>
    <t>手動</t>
    <rPh sb="0" eb="2">
      <t>シュドウ</t>
    </rPh>
    <phoneticPr fontId="1"/>
  </si>
  <si>
    <t>東京成徳</t>
  </si>
  <si>
    <t>都松が谷</t>
  </si>
  <si>
    <t>上柚木</t>
  </si>
  <si>
    <t>都武蔵野北</t>
  </si>
  <si>
    <t>駒沢</t>
  </si>
  <si>
    <t>都高島</t>
  </si>
  <si>
    <t>夢の島</t>
  </si>
  <si>
    <t>江戸川</t>
  </si>
  <si>
    <t>東京新人</t>
  </si>
  <si>
    <t>等級</t>
    <rPh sb="0" eb="2">
      <t>トウキュウ</t>
    </rPh>
    <phoneticPr fontId="1"/>
  </si>
  <si>
    <t>競 技 会 名</t>
    <phoneticPr fontId="3"/>
  </si>
  <si>
    <t>記  録</t>
    <phoneticPr fontId="3"/>
  </si>
  <si>
    <t>所    属</t>
    <phoneticPr fontId="3"/>
  </si>
  <si>
    <t>國學院久我山</t>
  </si>
  <si>
    <t>氏    名 (年)</t>
    <rPh sb="8" eb="9">
      <t>ネン</t>
    </rPh>
    <phoneticPr fontId="3"/>
  </si>
  <si>
    <t>都片倉</t>
  </si>
  <si>
    <t>駒大高</t>
  </si>
  <si>
    <t>場 所</t>
    <rPh sb="0" eb="1">
      <t>ジョウ</t>
    </rPh>
    <rPh sb="2" eb="3">
      <t>ショ</t>
    </rPh>
    <phoneticPr fontId="3"/>
  </si>
  <si>
    <t>競 技 会 名</t>
    <phoneticPr fontId="3"/>
  </si>
  <si>
    <t>9/23</t>
  </si>
  <si>
    <t>5/4</t>
  </si>
  <si>
    <t>8/17</t>
  </si>
  <si>
    <t>4/3</t>
  </si>
  <si>
    <t>東京総体</t>
  </si>
  <si>
    <t>支部新人</t>
  </si>
  <si>
    <t>本郷</t>
  </si>
  <si>
    <t>東京選抜</t>
  </si>
  <si>
    <t>都南多摩中等</t>
  </si>
  <si>
    <t>東京ラビッツ</t>
  </si>
  <si>
    <t>日本工大駒場</t>
  </si>
  <si>
    <t>8/18</t>
  </si>
  <si>
    <t>筑波大附</t>
  </si>
  <si>
    <t>南関東</t>
  </si>
  <si>
    <t>日大競技会</t>
  </si>
  <si>
    <t>日大</t>
  </si>
  <si>
    <t>日大櫻丘</t>
  </si>
  <si>
    <t>早稲田実</t>
  </si>
  <si>
    <t>早大学院</t>
  </si>
  <si>
    <t>日体大健志台</t>
  </si>
  <si>
    <t>国体予選</t>
  </si>
  <si>
    <t>明星学園</t>
  </si>
  <si>
    <t>都小金井北</t>
  </si>
  <si>
    <t>城西</t>
  </si>
  <si>
    <t>全国高校総体</t>
  </si>
  <si>
    <t>+1.3</t>
  </si>
  <si>
    <t>+0.3</t>
  </si>
  <si>
    <t>9/24</t>
  </si>
  <si>
    <t>+0.5</t>
  </si>
  <si>
    <t>6/17</t>
  </si>
  <si>
    <t>+1.5</t>
  </si>
  <si>
    <t>+0.7</t>
  </si>
  <si>
    <t>+0.2</t>
  </si>
  <si>
    <t>+1.4</t>
  </si>
  <si>
    <t>+1.7</t>
  </si>
  <si>
    <t>+1.0</t>
  </si>
  <si>
    <t>10/7</t>
  </si>
  <si>
    <t>+1.1</t>
  </si>
  <si>
    <t>+2.0</t>
  </si>
  <si>
    <t>4/22</t>
  </si>
  <si>
    <t>支部予選</t>
  </si>
  <si>
    <t>+1.2</t>
  </si>
  <si>
    <t>6/10</t>
  </si>
  <si>
    <t>都小山台</t>
  </si>
  <si>
    <t>+0.8</t>
  </si>
  <si>
    <t>+0.1</t>
  </si>
  <si>
    <t>日大三</t>
  </si>
  <si>
    <t>+0.6</t>
  </si>
  <si>
    <t>-1.0</t>
  </si>
  <si>
    <t>日体大荏原</t>
  </si>
  <si>
    <t>9/2</t>
  </si>
  <si>
    <t>+1.8</t>
  </si>
  <si>
    <t>-0.1</t>
  </si>
  <si>
    <t>+1.6</t>
  </si>
  <si>
    <t>4/2</t>
  </si>
  <si>
    <t>支部競技会</t>
  </si>
  <si>
    <t>豊島区競技会</t>
  </si>
  <si>
    <t>+0.9</t>
  </si>
  <si>
    <t>-1.4</t>
  </si>
  <si>
    <t>専大附</t>
  </si>
  <si>
    <t>11/4</t>
  </si>
  <si>
    <t>8/5</t>
  </si>
  <si>
    <t>+1.9</t>
  </si>
  <si>
    <t>八王子実践</t>
  </si>
  <si>
    <t>-0.2</t>
  </si>
  <si>
    <t>6/3</t>
  </si>
  <si>
    <t>私学大会</t>
  </si>
  <si>
    <t/>
  </si>
  <si>
    <t>7/15</t>
  </si>
  <si>
    <t>大東一</t>
  </si>
  <si>
    <t>東海大高輪台</t>
  </si>
  <si>
    <t>4/8</t>
  </si>
  <si>
    <t>平国大長距離競技会</t>
  </si>
  <si>
    <t>鴻巣市立</t>
  </si>
  <si>
    <t>１００００ｍ</t>
    <phoneticPr fontId="1"/>
  </si>
  <si>
    <t>＜参考記録＞</t>
    <rPh sb="1" eb="3">
      <t>サンコウ</t>
    </rPh>
    <rPh sb="3" eb="5">
      <t>キロク</t>
    </rPh>
    <phoneticPr fontId="1"/>
  </si>
  <si>
    <t>10.43</t>
  </si>
  <si>
    <t>-0.3</t>
  </si>
  <si>
    <t>塚本ｼﾞｬｽﾃｨﾝ　惇平(3)</t>
  </si>
  <si>
    <t>8/3</t>
  </si>
  <si>
    <t>伊勢</t>
  </si>
  <si>
    <t>10.59</t>
  </si>
  <si>
    <t>合田　凌斗(3)</t>
  </si>
  <si>
    <t>学年別</t>
  </si>
  <si>
    <t>10.60</t>
  </si>
  <si>
    <t>齋藤　陸人(3)</t>
  </si>
  <si>
    <t>10.65</t>
  </si>
  <si>
    <t>高橋　哲也(2)</t>
  </si>
  <si>
    <t>4/21</t>
  </si>
  <si>
    <t>上野　弘貴(1)</t>
  </si>
  <si>
    <t>9/1</t>
  </si>
  <si>
    <t>10.67</t>
  </si>
  <si>
    <t>小林　枚也(3)</t>
  </si>
  <si>
    <t>木村　颯太(2)</t>
  </si>
  <si>
    <t>10/20</t>
  </si>
  <si>
    <t>Ｕ18日本選手権</t>
  </si>
  <si>
    <t>瑞穂公園</t>
  </si>
  <si>
    <t>10.71</t>
  </si>
  <si>
    <t>瀬川　竜平(3)</t>
  </si>
  <si>
    <t>10.76</t>
  </si>
  <si>
    <t>一瀬　輝星(3)</t>
  </si>
  <si>
    <t>9/9</t>
  </si>
  <si>
    <t>市民体育大会</t>
  </si>
  <si>
    <t>10.77</t>
  </si>
  <si>
    <t>坂本　昂平(3)</t>
  </si>
  <si>
    <t>10.78</t>
  </si>
  <si>
    <t>小野寺　潤(2)</t>
  </si>
  <si>
    <t>10.79</t>
  </si>
  <si>
    <t>松永　隆之介(2)</t>
  </si>
  <si>
    <t>創価</t>
  </si>
  <si>
    <t>竹尾　晃太郎(3)</t>
  </si>
  <si>
    <t>7/14</t>
  </si>
  <si>
    <t>10.83</t>
  </si>
  <si>
    <t>-1.9</t>
  </si>
  <si>
    <t>岩﨑　航大(3)</t>
  </si>
  <si>
    <t>6/2</t>
  </si>
  <si>
    <t>内山　孝哉(3)</t>
  </si>
  <si>
    <t>10.86</t>
  </si>
  <si>
    <t>大芝　健人(3)</t>
  </si>
  <si>
    <t>10.87</t>
  </si>
  <si>
    <t>-1.6</t>
  </si>
  <si>
    <t>柴田　賢吾(3)</t>
  </si>
  <si>
    <t>5/13</t>
  </si>
  <si>
    <t>10.88</t>
  </si>
  <si>
    <t>村田　愛武(1)</t>
  </si>
  <si>
    <t>10.89</t>
  </si>
  <si>
    <t>阿部　寛太(3)</t>
  </si>
  <si>
    <t>9/17</t>
  </si>
  <si>
    <t>中村　仁平(1)</t>
  </si>
  <si>
    <t>10.91</t>
  </si>
  <si>
    <t>横地　大雅(3)</t>
  </si>
  <si>
    <t>大脇　理雄(1)</t>
  </si>
  <si>
    <t>7/16</t>
  </si>
  <si>
    <t>10.93</t>
  </si>
  <si>
    <t>中島　佑気ｼﾞｮｾﾌ(2)</t>
  </si>
  <si>
    <t>-1.5</t>
  </si>
  <si>
    <t>平山　大志(3)</t>
  </si>
  <si>
    <t>10.94</t>
  </si>
  <si>
    <t>伊藤　大貴(3)</t>
  </si>
  <si>
    <t>明星</t>
  </si>
  <si>
    <t>河原　寛人(3)</t>
  </si>
  <si>
    <t>都武蔵</t>
  </si>
  <si>
    <t>飯塚　一平(3)</t>
  </si>
  <si>
    <t>10.95</t>
  </si>
  <si>
    <t>三好　涼太(2)</t>
  </si>
  <si>
    <t>10.96</t>
  </si>
  <si>
    <t>篠崎　学(2)</t>
  </si>
  <si>
    <t>10.97</t>
  </si>
  <si>
    <t>宮岡　スタンリー(2)</t>
  </si>
  <si>
    <t>塚口　哲平(2)</t>
  </si>
  <si>
    <t>8/16</t>
  </si>
  <si>
    <t>10.98</t>
  </si>
  <si>
    <t>角田　大翔(3)</t>
  </si>
  <si>
    <t>都狛江</t>
  </si>
  <si>
    <t>飯野　尊(2)</t>
  </si>
  <si>
    <t>10.99</t>
  </si>
  <si>
    <t>小林　翼(2)</t>
  </si>
  <si>
    <t>都翔陽</t>
  </si>
  <si>
    <t>11.00</t>
  </si>
  <si>
    <t>国田　優心(2)</t>
  </si>
  <si>
    <t>佐々木　桜輝(2)</t>
  </si>
  <si>
    <t>-1.1</t>
  </si>
  <si>
    <t>中里　優介(3)</t>
  </si>
  <si>
    <t>11.02</t>
  </si>
  <si>
    <t>松田　拓海(2)</t>
  </si>
  <si>
    <t>藤木　健人(3)</t>
  </si>
  <si>
    <t>4/29</t>
  </si>
  <si>
    <t>東女体大競技会</t>
  </si>
  <si>
    <t>東女体大</t>
  </si>
  <si>
    <t>11.03</t>
  </si>
  <si>
    <t>藤原　秀星(3)</t>
  </si>
  <si>
    <t>都日野台</t>
  </si>
  <si>
    <t>11.04</t>
  </si>
  <si>
    <t>岡村　拓海(2)</t>
  </si>
  <si>
    <t>増田　周汰(1)</t>
  </si>
  <si>
    <t>安田</t>
  </si>
  <si>
    <t>平田　瑶(3)</t>
  </si>
  <si>
    <t>大東学園</t>
  </si>
  <si>
    <t>11.05</t>
  </si>
  <si>
    <t>柳田　知洋(2)</t>
  </si>
  <si>
    <t>11.07</t>
  </si>
  <si>
    <t>細谷　昴(3)</t>
  </si>
  <si>
    <t>北田　慎司(2)</t>
  </si>
  <si>
    <t>都青梅総合</t>
  </si>
  <si>
    <t>11.08</t>
  </si>
  <si>
    <t>金子　藍羅(2)</t>
  </si>
  <si>
    <t>5/6</t>
  </si>
  <si>
    <t>五十嵐　健太(3)</t>
  </si>
  <si>
    <t>山下　佳太(1)</t>
  </si>
  <si>
    <t>山本　かいり(2)</t>
  </si>
  <si>
    <t>田畑　陸斗(3)</t>
  </si>
  <si>
    <t>9/29</t>
  </si>
  <si>
    <t>東京スポーツ</t>
  </si>
  <si>
    <t>11.09</t>
  </si>
  <si>
    <t>小島　大　ポール(1)</t>
  </si>
  <si>
    <t>11.10</t>
  </si>
  <si>
    <t>加藤　一滉(3)</t>
  </si>
  <si>
    <t>日大一</t>
  </si>
  <si>
    <t>丸山　蒼太(3)</t>
  </si>
  <si>
    <t>都国分寺</t>
  </si>
  <si>
    <t>-0.8</t>
  </si>
  <si>
    <t>佐藤　新太(3)</t>
  </si>
  <si>
    <t>-0.5</t>
  </si>
  <si>
    <t>松下　祐也(3)</t>
  </si>
  <si>
    <t>6/23</t>
  </si>
  <si>
    <t>長谷川　大樹(3)</t>
  </si>
  <si>
    <t>木下　諒(2)</t>
  </si>
  <si>
    <t>11.11</t>
  </si>
  <si>
    <t>佐藤　喜彦(3)</t>
  </si>
  <si>
    <t>11.12</t>
  </si>
  <si>
    <t>伊藤　誓哉(2)</t>
  </si>
  <si>
    <t>11.13</t>
  </si>
  <si>
    <t>足立　拓夢(3)</t>
  </si>
  <si>
    <t>昭和第一学園</t>
  </si>
  <si>
    <t>11.14</t>
  </si>
  <si>
    <t>吉川　穣司(1)</t>
  </si>
  <si>
    <t>暁星</t>
  </si>
  <si>
    <t>11/10</t>
  </si>
  <si>
    <t>山岸　武(3)</t>
  </si>
  <si>
    <t>8/2</t>
  </si>
  <si>
    <t>太田　泰生(2)</t>
  </si>
  <si>
    <t>楠ケ谷　涼(3)</t>
  </si>
  <si>
    <t>11.15</t>
  </si>
  <si>
    <t>香西　秀昭(2)</t>
  </si>
  <si>
    <t>実践学園</t>
  </si>
  <si>
    <t>高橋　結生(2)</t>
  </si>
  <si>
    <t>斎藤　孝太朗(3)</t>
  </si>
  <si>
    <t>山口　拓海(1)</t>
  </si>
  <si>
    <t>新上　健太(2)</t>
  </si>
  <si>
    <t>東京RCナイター</t>
  </si>
  <si>
    <t>中川　登生(3)</t>
  </si>
  <si>
    <t>6/9</t>
  </si>
  <si>
    <t>中央大競技会</t>
  </si>
  <si>
    <t>中央大学</t>
  </si>
  <si>
    <t>藤隅　慧(1)</t>
  </si>
  <si>
    <t>堀越　啓太(1)</t>
  </si>
  <si>
    <t>芝</t>
  </si>
  <si>
    <t>20.93</t>
  </si>
  <si>
    <t>21.25</t>
  </si>
  <si>
    <t>10/21</t>
  </si>
  <si>
    <t>21.32</t>
  </si>
  <si>
    <t>21.53</t>
  </si>
  <si>
    <t>5/20</t>
  </si>
  <si>
    <t>21.56</t>
  </si>
  <si>
    <t>21.57</t>
  </si>
  <si>
    <t>21.65</t>
  </si>
  <si>
    <t>21.67</t>
  </si>
  <si>
    <t>5/19</t>
  </si>
  <si>
    <t>21.69</t>
  </si>
  <si>
    <t>石川　玲(3)</t>
  </si>
  <si>
    <t>4/28</t>
  </si>
  <si>
    <t>東京選手権</t>
  </si>
  <si>
    <t>21.74</t>
  </si>
  <si>
    <t>21.75</t>
  </si>
  <si>
    <t>+0.4</t>
  </si>
  <si>
    <t>21.79</t>
  </si>
  <si>
    <t>21.80</t>
  </si>
  <si>
    <t>21.84</t>
  </si>
  <si>
    <t>21.86</t>
  </si>
  <si>
    <t>21.87</t>
  </si>
  <si>
    <t>21.89</t>
  </si>
  <si>
    <t>-0.9</t>
  </si>
  <si>
    <t>小沢　謙太朗(3)</t>
  </si>
  <si>
    <t>北区記録会</t>
  </si>
  <si>
    <t>21.93</t>
  </si>
  <si>
    <t>敷島</t>
  </si>
  <si>
    <t>21.95</t>
  </si>
  <si>
    <t>21.99</t>
  </si>
  <si>
    <t>11/11</t>
  </si>
  <si>
    <t>22.00</t>
  </si>
  <si>
    <t>22.02</t>
  </si>
  <si>
    <t>-2.6</t>
  </si>
  <si>
    <t>8/24</t>
  </si>
  <si>
    <t>10/28</t>
  </si>
  <si>
    <t>国士舘大競技会</t>
  </si>
  <si>
    <t>国士舘</t>
  </si>
  <si>
    <t>22.04</t>
  </si>
  <si>
    <t>22.09</t>
  </si>
  <si>
    <t>中村　航(2)</t>
  </si>
  <si>
    <t>東海大菅生</t>
  </si>
  <si>
    <t>22.10</t>
  </si>
  <si>
    <t>22.17</t>
  </si>
  <si>
    <t>吉田　順哉(1)</t>
  </si>
  <si>
    <t>4/4</t>
  </si>
  <si>
    <t>22.18</t>
  </si>
  <si>
    <t>小川　皓暉(3)</t>
  </si>
  <si>
    <t>都小岩</t>
  </si>
  <si>
    <t>22.22</t>
  </si>
  <si>
    <t>森田　清康(2)</t>
  </si>
  <si>
    <t>22.24</t>
  </si>
  <si>
    <t>22.28</t>
  </si>
  <si>
    <t>梅舘　壮真(3)</t>
  </si>
  <si>
    <t>5/27</t>
  </si>
  <si>
    <t>世田谷区競技会</t>
  </si>
  <si>
    <t>22.30</t>
  </si>
  <si>
    <t>22.34</t>
  </si>
  <si>
    <t>22.37</t>
  </si>
  <si>
    <t>田畑　功之介(3)</t>
  </si>
  <si>
    <t>22.38</t>
  </si>
  <si>
    <t>-2.2</t>
  </si>
  <si>
    <t>22.39</t>
  </si>
  <si>
    <t>小林　隼純(2)</t>
  </si>
  <si>
    <t>22.40</t>
  </si>
  <si>
    <t>中居　太陽(2)</t>
  </si>
  <si>
    <t>都東</t>
  </si>
  <si>
    <t>22.41</t>
  </si>
  <si>
    <t>佐藤　壮馬(3)</t>
  </si>
  <si>
    <t>-2.5</t>
  </si>
  <si>
    <t>22.42</t>
  </si>
  <si>
    <t>22.43</t>
  </si>
  <si>
    <t>-3.3</t>
  </si>
  <si>
    <t>22.44</t>
  </si>
  <si>
    <t>江上　大知(1)</t>
  </si>
  <si>
    <t>22.45</t>
  </si>
  <si>
    <t>芹沢　秀翔(2)</t>
  </si>
  <si>
    <t>22.46</t>
  </si>
  <si>
    <t>矢野　弦紀(3)</t>
  </si>
  <si>
    <t>22.47</t>
  </si>
  <si>
    <t>22.49</t>
  </si>
  <si>
    <t>22.51</t>
  </si>
  <si>
    <t>22.54</t>
  </si>
  <si>
    <t>岡本　璃久(3)</t>
  </si>
  <si>
    <t>川嶋　康太(1)</t>
  </si>
  <si>
    <t>22.55</t>
  </si>
  <si>
    <t>中村　圭汰(1)</t>
  </si>
  <si>
    <t>北隅　優汰(1)</t>
  </si>
  <si>
    <t>明大中野</t>
  </si>
  <si>
    <t>22.56</t>
  </si>
  <si>
    <t>石田　創也(2)</t>
  </si>
  <si>
    <t>22.57</t>
  </si>
  <si>
    <t>22.59</t>
  </si>
  <si>
    <t>間壁　之英瑠(3)</t>
  </si>
  <si>
    <t>22.60</t>
  </si>
  <si>
    <t>47.75</t>
  </si>
  <si>
    <t>渡邊　颯一郎(3)</t>
  </si>
  <si>
    <t>48.07</t>
  </si>
  <si>
    <t>48.09</t>
  </si>
  <si>
    <t>5/12</t>
  </si>
  <si>
    <t>48.15</t>
  </si>
  <si>
    <t>48.49</t>
  </si>
  <si>
    <t>関東新人</t>
    <rPh sb="0" eb="2">
      <t>カントウ</t>
    </rPh>
    <rPh sb="2" eb="4">
      <t>シンジン</t>
    </rPh>
    <phoneticPr fontId="3"/>
  </si>
  <si>
    <t>小瀬</t>
  </si>
  <si>
    <t>48.57</t>
  </si>
  <si>
    <t>6/15</t>
  </si>
  <si>
    <t>48.92</t>
  </si>
  <si>
    <t>森田　大毅(2)</t>
  </si>
  <si>
    <t>4/30</t>
  </si>
  <si>
    <t>48.94</t>
  </si>
  <si>
    <t>49.13</t>
  </si>
  <si>
    <t>49.16</t>
  </si>
  <si>
    <t>49.20</t>
  </si>
  <si>
    <t>中川　俊成(3)</t>
  </si>
  <si>
    <t>都豊多摩</t>
  </si>
  <si>
    <t>49.23</t>
  </si>
  <si>
    <t>9/22</t>
  </si>
  <si>
    <t>49.31</t>
  </si>
  <si>
    <t>臼木　隼哉(1)</t>
  </si>
  <si>
    <t>49.39</t>
  </si>
  <si>
    <t>高橋　創(2)</t>
  </si>
  <si>
    <t>8/15</t>
  </si>
  <si>
    <t>49.40</t>
  </si>
  <si>
    <t>加藤　孝明(3)</t>
  </si>
  <si>
    <t>海城</t>
  </si>
  <si>
    <t>49.43</t>
  </si>
  <si>
    <t>石山　多葵人(3)</t>
  </si>
  <si>
    <t>49.45</t>
  </si>
  <si>
    <t>49.48</t>
  </si>
  <si>
    <t>49.52</t>
  </si>
  <si>
    <t>平山　和樹(3)</t>
  </si>
  <si>
    <t>49.56</t>
  </si>
  <si>
    <t>石渡　楓寿(2)</t>
  </si>
  <si>
    <t>49.62</t>
  </si>
  <si>
    <t>関根　駿(3)</t>
  </si>
  <si>
    <t>都南平</t>
  </si>
  <si>
    <t>49.81</t>
  </si>
  <si>
    <t>49.83</t>
  </si>
  <si>
    <t>岡本　隼哉(3)</t>
  </si>
  <si>
    <t>49.96</t>
  </si>
  <si>
    <t>渡邉　亮太(3)</t>
  </si>
  <si>
    <t>都紅葉川</t>
  </si>
  <si>
    <t>49.98</t>
  </si>
  <si>
    <t>堀内　省吾(3)</t>
  </si>
  <si>
    <t>50.04</t>
  </si>
  <si>
    <t>鈴木　朴哉(1)</t>
  </si>
  <si>
    <t>都富士</t>
  </si>
  <si>
    <t>50.07</t>
  </si>
  <si>
    <t>竹尾　昂起(2)</t>
  </si>
  <si>
    <t>50.12</t>
  </si>
  <si>
    <t>50.18</t>
  </si>
  <si>
    <t>浜田　祐爾(2)</t>
  </si>
  <si>
    <t>50.20</t>
  </si>
  <si>
    <t>天野　佑海(3)</t>
  </si>
  <si>
    <t>50.21</t>
  </si>
  <si>
    <t>山田　翔(3)</t>
  </si>
  <si>
    <t>50.22</t>
  </si>
  <si>
    <t>竹田　美直(2)</t>
  </si>
  <si>
    <t>都白鷗</t>
  </si>
  <si>
    <t>50.25</t>
  </si>
  <si>
    <t>50.26</t>
  </si>
  <si>
    <t>茂木　文哉(3)</t>
  </si>
  <si>
    <t>50.36</t>
  </si>
  <si>
    <t>岩竹　燦(3)</t>
  </si>
  <si>
    <t>麻布</t>
  </si>
  <si>
    <t>50.39</t>
  </si>
  <si>
    <t>金山　アレン(2)</t>
  </si>
  <si>
    <t>50.44</t>
  </si>
  <si>
    <t>50.46</t>
  </si>
  <si>
    <t>瀬沼　翔太(3)</t>
  </si>
  <si>
    <t>50.48</t>
  </si>
  <si>
    <t>東　陸央(3)</t>
  </si>
  <si>
    <t>50.52</t>
  </si>
  <si>
    <t>新田　勇斗(3)</t>
    <rPh sb="3" eb="4">
      <t>ユウ</t>
    </rPh>
    <rPh sb="4" eb="5">
      <t>ト</t>
    </rPh>
    <phoneticPr fontId="3"/>
  </si>
  <si>
    <t>江戸川区春季</t>
    <rPh sb="0" eb="4">
      <t>エドガワク</t>
    </rPh>
    <rPh sb="4" eb="6">
      <t>シュンキ</t>
    </rPh>
    <phoneticPr fontId="1"/>
  </si>
  <si>
    <t>50.55</t>
  </si>
  <si>
    <t>馬場　裕次郎(2)</t>
  </si>
  <si>
    <t>50.56</t>
  </si>
  <si>
    <t>小林　満照(2)</t>
  </si>
  <si>
    <t>中村　珠生(3)</t>
  </si>
  <si>
    <t>50.58</t>
  </si>
  <si>
    <t>小松　慎吾(3)</t>
  </si>
  <si>
    <t>都町田</t>
  </si>
  <si>
    <t>50.60</t>
  </si>
  <si>
    <t>50.61</t>
  </si>
  <si>
    <t>深山　慎二(3)</t>
  </si>
  <si>
    <t>都八王子東</t>
  </si>
  <si>
    <t>50.68</t>
  </si>
  <si>
    <t>金本　昌樹(1)</t>
  </si>
  <si>
    <t>村越　風斗(2)</t>
  </si>
  <si>
    <t>50.69</t>
  </si>
  <si>
    <t>伊藤　公貴(3)</t>
  </si>
  <si>
    <t>50.70</t>
  </si>
  <si>
    <t>新田　直輝（2）</t>
    <rPh sb="0" eb="2">
      <t>ニッタ</t>
    </rPh>
    <rPh sb="3" eb="5">
      <t>ナオキ</t>
    </rPh>
    <phoneticPr fontId="3"/>
  </si>
  <si>
    <t>支部競技会</t>
    <rPh sb="0" eb="2">
      <t>シブ</t>
    </rPh>
    <rPh sb="2" eb="5">
      <t>キョウギカイ</t>
    </rPh>
    <phoneticPr fontId="3"/>
  </si>
  <si>
    <t>50.71</t>
  </si>
  <si>
    <t>遠矢　浩気(2)</t>
  </si>
  <si>
    <t>50.73</t>
  </si>
  <si>
    <t>山本　泰右(3)</t>
  </si>
  <si>
    <t>都青山</t>
  </si>
  <si>
    <t>青山　人和(2)</t>
  </si>
  <si>
    <t>6/24</t>
  </si>
  <si>
    <t>50.74</t>
  </si>
  <si>
    <t>山本　瑛(3)</t>
  </si>
  <si>
    <t>50.77</t>
  </si>
  <si>
    <t>佐々木　基記(3)</t>
  </si>
  <si>
    <t>小椋　翔(1)</t>
  </si>
  <si>
    <t>川合　翔大(2)</t>
  </si>
  <si>
    <t>都上野</t>
  </si>
  <si>
    <t>50.78</t>
  </si>
  <si>
    <t>酒井　一成(3)</t>
  </si>
  <si>
    <t>足澤　弘哉(2)</t>
  </si>
  <si>
    <t>東亜学園</t>
  </si>
  <si>
    <t>50.79</t>
  </si>
  <si>
    <t>坂下　洸輔(3)</t>
  </si>
  <si>
    <t>50.81</t>
  </si>
  <si>
    <t>松本　雅翔(2)</t>
  </si>
  <si>
    <t>50.84</t>
  </si>
  <si>
    <t>ウォルシュ　禅(3)</t>
  </si>
  <si>
    <t>50.85</t>
  </si>
  <si>
    <t>伴場　玲王(3)</t>
  </si>
  <si>
    <t>明中八王子</t>
  </si>
  <si>
    <t>50.86</t>
  </si>
  <si>
    <t>塩野　湧大(1)</t>
  </si>
  <si>
    <t>50.87</t>
  </si>
  <si>
    <t>北山　雅之(3)</t>
  </si>
  <si>
    <t>50.88</t>
  </si>
  <si>
    <t>松本　共喜(3)</t>
  </si>
  <si>
    <t>三田国際</t>
  </si>
  <si>
    <t>50.90</t>
  </si>
  <si>
    <t>8/22</t>
  </si>
  <si>
    <t>1.51.25</t>
  </si>
  <si>
    <t>日体大長距離競技会</t>
  </si>
  <si>
    <t>1.52.80</t>
  </si>
  <si>
    <t>1.54.00</t>
  </si>
  <si>
    <t>1.54.06</t>
  </si>
  <si>
    <t>甲木　康博(1)</t>
  </si>
  <si>
    <t>1.54.45</t>
  </si>
  <si>
    <t>1.54.53</t>
  </si>
  <si>
    <t>村本　龍彦(3)</t>
  </si>
  <si>
    <t>1.54.67</t>
  </si>
  <si>
    <t>小池　直己(3)</t>
  </si>
  <si>
    <t>1.55.09</t>
  </si>
  <si>
    <t>1.55.12</t>
  </si>
  <si>
    <t>1.55.13</t>
  </si>
  <si>
    <t>新井　晴文(1)</t>
  </si>
  <si>
    <t>1.55.22</t>
  </si>
  <si>
    <t>塩崎　良真(3)</t>
  </si>
  <si>
    <t>1.55.34</t>
  </si>
  <si>
    <t>1.55.65</t>
  </si>
  <si>
    <t>1.55.79</t>
  </si>
  <si>
    <t>原　勇太郎(3)</t>
  </si>
  <si>
    <t>桜美林</t>
  </si>
  <si>
    <t>1.55.81</t>
  </si>
  <si>
    <t>黒田　翼(2)</t>
  </si>
  <si>
    <t>1.56.15</t>
  </si>
  <si>
    <t>伊藤　竜(3)</t>
  </si>
  <si>
    <t>都東大和南</t>
  </si>
  <si>
    <t>1.56.23</t>
  </si>
  <si>
    <t>市川　真伍(2)</t>
  </si>
  <si>
    <t>1.56.31</t>
  </si>
  <si>
    <t>中村　文哉(3)</t>
  </si>
  <si>
    <t>1.56.38</t>
  </si>
  <si>
    <t>中野　壮太(2)</t>
  </si>
  <si>
    <t>1.56.47</t>
  </si>
  <si>
    <t>尾﨑　光一(3)</t>
  </si>
  <si>
    <t>1.56.67</t>
  </si>
  <si>
    <t>佐野　朋希(2)</t>
  </si>
  <si>
    <t>1.56.81</t>
  </si>
  <si>
    <t>新奥　孝太(2)</t>
  </si>
  <si>
    <t>東京工業高専</t>
  </si>
  <si>
    <t>1.56.96</t>
  </si>
  <si>
    <t>髙橋　智紀(2)</t>
  </si>
  <si>
    <t>1.56.98</t>
  </si>
  <si>
    <t>木村　遼太(2)</t>
  </si>
  <si>
    <t>1.57.32</t>
  </si>
  <si>
    <t>栗原　直央(1)</t>
  </si>
  <si>
    <t>1.57.38</t>
  </si>
  <si>
    <t>森本　博文(1)</t>
  </si>
  <si>
    <t>1.57.41</t>
  </si>
  <si>
    <t>石橋　弦(2)</t>
  </si>
  <si>
    <t>1.57.47</t>
  </si>
  <si>
    <t>高橋　広翔(3)</t>
  </si>
  <si>
    <t>1.57.51</t>
  </si>
  <si>
    <t>米澤　颯斗(2)</t>
  </si>
  <si>
    <t>1.57.53</t>
  </si>
  <si>
    <t>石塚　陽士(1)</t>
  </si>
  <si>
    <t>1.57.61</t>
  </si>
  <si>
    <t>富樫　虹太(3)</t>
  </si>
  <si>
    <t>1.57.67</t>
  </si>
  <si>
    <t>伊藤　良太(2)</t>
  </si>
  <si>
    <t>1.57.86</t>
  </si>
  <si>
    <t>押山　颯斗(3)</t>
  </si>
  <si>
    <t>1.57.97</t>
  </si>
  <si>
    <t>猪又　優樹(3)</t>
  </si>
  <si>
    <t>1.58.19</t>
  </si>
  <si>
    <t>有賀　智輝(3)</t>
  </si>
  <si>
    <t>1.58.43</t>
  </si>
  <si>
    <t>佐野　力斗(3)</t>
  </si>
  <si>
    <t>1.58.50</t>
  </si>
  <si>
    <t>井上　龍斗(3)</t>
  </si>
  <si>
    <t>都美原</t>
  </si>
  <si>
    <t>1.58.57</t>
  </si>
  <si>
    <t>白岩　幹也(2)</t>
  </si>
  <si>
    <t>1.58.62</t>
  </si>
  <si>
    <t>岩間　建(2)</t>
  </si>
  <si>
    <t>国士舘大学競技会</t>
    <rPh sb="0" eb="3">
      <t>コクシカン</t>
    </rPh>
    <rPh sb="3" eb="5">
      <t>ダイガク</t>
    </rPh>
    <rPh sb="5" eb="8">
      <t>キョウギカイ</t>
    </rPh>
    <phoneticPr fontId="1"/>
  </si>
  <si>
    <t>国士舘大学</t>
    <rPh sb="0" eb="3">
      <t>コクシカン</t>
    </rPh>
    <rPh sb="3" eb="5">
      <t>ダイガク</t>
    </rPh>
    <phoneticPr fontId="1"/>
  </si>
  <si>
    <t>1.58.65</t>
  </si>
  <si>
    <t>西片　優斗(3)</t>
  </si>
  <si>
    <t>1.58.80</t>
  </si>
  <si>
    <t>植野　泰治(3)</t>
  </si>
  <si>
    <t>1.58.99</t>
  </si>
  <si>
    <t>室井　大輝(3)</t>
  </si>
  <si>
    <t>昭和一</t>
  </si>
  <si>
    <t>1.59.00</t>
  </si>
  <si>
    <t>宮原　廉人(3)</t>
  </si>
  <si>
    <t>都調布南</t>
  </si>
  <si>
    <t>1.59.06</t>
  </si>
  <si>
    <t>川田　港斗(2)</t>
  </si>
  <si>
    <t>立正</t>
  </si>
  <si>
    <t>永淵　樹(1)</t>
  </si>
  <si>
    <t>1.59.18</t>
  </si>
  <si>
    <t>杉山　航太(3)</t>
  </si>
  <si>
    <t>1.59.24</t>
  </si>
  <si>
    <t>眞貝　彰(2)</t>
  </si>
  <si>
    <t>1.59.27</t>
  </si>
  <si>
    <t>山名　燿平(3)</t>
  </si>
  <si>
    <t>1.59.30</t>
  </si>
  <si>
    <t>白勢　拓巳(3)</t>
  </si>
  <si>
    <t>都深川</t>
  </si>
  <si>
    <t>1.59.47</t>
  </si>
  <si>
    <t>坂本　歩途(2)</t>
  </si>
  <si>
    <t>都戸山</t>
  </si>
  <si>
    <t>1.59.69</t>
  </si>
  <si>
    <t>1.59.73</t>
  </si>
  <si>
    <t>矢野　瑛士(2)</t>
  </si>
  <si>
    <t>1.59.74</t>
  </si>
  <si>
    <t>射場　亮佑(3)</t>
  </si>
  <si>
    <t>上杉　祥大(2)</t>
  </si>
  <si>
    <t>1.59.77</t>
  </si>
  <si>
    <t>渡邊　公平(2)</t>
  </si>
  <si>
    <t>1.59.79</t>
  </si>
  <si>
    <t>小阪　滉太(2)</t>
  </si>
  <si>
    <t>都足立新田</t>
  </si>
  <si>
    <t>尾﨑　道文(3)</t>
  </si>
  <si>
    <t>1.59.80</t>
  </si>
  <si>
    <t>伊藤　諒人(3)</t>
  </si>
  <si>
    <t>1.59.82</t>
  </si>
  <si>
    <t>平山　悦章(2)</t>
  </si>
  <si>
    <t>聖学院</t>
  </si>
  <si>
    <t>1.59.84</t>
  </si>
  <si>
    <t>雨宮　尭良(2)</t>
  </si>
  <si>
    <t>1.59.87</t>
  </si>
  <si>
    <t>三好　健太(3)</t>
  </si>
  <si>
    <t>2.00.05</t>
  </si>
  <si>
    <t>増田　祐太朗(2)</t>
  </si>
  <si>
    <t>2.00.21</t>
  </si>
  <si>
    <t>江澤　幸紀(2)</t>
  </si>
  <si>
    <t>2.00.22</t>
  </si>
  <si>
    <t>寺坂　大我(2)</t>
  </si>
  <si>
    <t>2.00.28</t>
  </si>
  <si>
    <t>平本　龍也(3)</t>
  </si>
  <si>
    <t>3.56.35</t>
  </si>
  <si>
    <t>3.56.96</t>
  </si>
  <si>
    <t>3.57.87</t>
  </si>
  <si>
    <t>小島　輝竜(3)</t>
  </si>
  <si>
    <t>3.58.47</t>
  </si>
  <si>
    <t>阿部　優樹(2)</t>
  </si>
  <si>
    <t>3.58.85</t>
  </si>
  <si>
    <t>新野　冴生(3)</t>
  </si>
  <si>
    <t>3.58.91</t>
  </si>
  <si>
    <t>3.59.23</t>
  </si>
  <si>
    <t>坂元　航太(3)</t>
  </si>
  <si>
    <t>3.59.30</t>
  </si>
  <si>
    <t>髙橋　将英(2)</t>
  </si>
  <si>
    <t>3.59.35</t>
  </si>
  <si>
    <t>3.59.53</t>
  </si>
  <si>
    <t>門田　凜太郎(2)</t>
  </si>
  <si>
    <t>3.59.55</t>
  </si>
  <si>
    <t>3.59.60</t>
  </si>
  <si>
    <t>大森　瑞輝(2)</t>
  </si>
  <si>
    <t>4.00.13</t>
  </si>
  <si>
    <t>圓谷　光佑(3)</t>
  </si>
  <si>
    <t>4.00.69</t>
  </si>
  <si>
    <t>石川　凌羽(2)</t>
  </si>
  <si>
    <t>4.00.92</t>
  </si>
  <si>
    <t>安部　柚作(2)</t>
  </si>
  <si>
    <t>4.01.01</t>
  </si>
  <si>
    <t>吉永　澪希(3)</t>
  </si>
  <si>
    <t>4.01.18</t>
  </si>
  <si>
    <t>伊野　一輝(3)</t>
  </si>
  <si>
    <t>4.01.22</t>
  </si>
  <si>
    <t>4.01.32</t>
  </si>
  <si>
    <t>下條　乃將(3)</t>
  </si>
  <si>
    <t>4.01.38</t>
  </si>
  <si>
    <t>4.01.60</t>
  </si>
  <si>
    <t>4.01.63</t>
  </si>
  <si>
    <t>4.01.69</t>
  </si>
  <si>
    <t>山林　レオ(2)</t>
  </si>
  <si>
    <t>4.01.93</t>
  </si>
  <si>
    <t>福谷　颯太(3)</t>
  </si>
  <si>
    <t>4.02.00</t>
  </si>
  <si>
    <t>村田　賢司(3)</t>
  </si>
  <si>
    <t>4.02.10</t>
  </si>
  <si>
    <t>4.02.23</t>
  </si>
  <si>
    <t>中野　翔太(3)</t>
  </si>
  <si>
    <t>4.02.28</t>
  </si>
  <si>
    <t>市來　太勢(3)</t>
  </si>
  <si>
    <t>4.02.35</t>
  </si>
  <si>
    <t>4.02.36</t>
  </si>
  <si>
    <t>4.02.37</t>
  </si>
  <si>
    <t>多胡　有将(2)</t>
  </si>
  <si>
    <t>4.02.39</t>
  </si>
  <si>
    <t>田中　友喜(2)</t>
  </si>
  <si>
    <t>4.02.66</t>
  </si>
  <si>
    <t>伊東　大翔(2)</t>
  </si>
  <si>
    <t>4.02.72</t>
  </si>
  <si>
    <t>濱西　勇輔(3)</t>
  </si>
  <si>
    <t>4.02.74</t>
  </si>
  <si>
    <t>石谷　小蒔(3)</t>
  </si>
  <si>
    <t>4.02.95</t>
  </si>
  <si>
    <t>新井　俊祐(2)</t>
  </si>
  <si>
    <t>4.03.33</t>
  </si>
  <si>
    <t>関口　絢太(2)</t>
  </si>
  <si>
    <t>4.03.46</t>
  </si>
  <si>
    <t>丸岡　拓(2)</t>
  </si>
  <si>
    <t>4.03.58</t>
  </si>
  <si>
    <t>内田　陸(3)</t>
  </si>
  <si>
    <t>4.03.66</t>
  </si>
  <si>
    <t>4.03.73</t>
  </si>
  <si>
    <t>山口　勇希(3)</t>
  </si>
  <si>
    <t>帝京大高</t>
  </si>
  <si>
    <t>4.04.05</t>
  </si>
  <si>
    <t>中野　魁人(3)</t>
  </si>
  <si>
    <t>4.04.41</t>
  </si>
  <si>
    <t>4.04.42</t>
  </si>
  <si>
    <t>池田　力(3)</t>
  </si>
  <si>
    <t>4.04.80</t>
  </si>
  <si>
    <t>辻　文哉(2)</t>
  </si>
  <si>
    <t>4.04.91</t>
  </si>
  <si>
    <t>高橋　幸嗣(3)</t>
  </si>
  <si>
    <t>7/31</t>
  </si>
  <si>
    <t>順天堂大競技会</t>
  </si>
  <si>
    <t>順天堂大</t>
  </si>
  <si>
    <t>4.05.27</t>
  </si>
  <si>
    <t>濱田　祐知(3)</t>
  </si>
  <si>
    <t>4.05.88</t>
  </si>
  <si>
    <t>丸山　知己(3)</t>
  </si>
  <si>
    <t>4.05.95</t>
  </si>
  <si>
    <t>伊藤　優(3)</t>
  </si>
  <si>
    <t>4.06.04</t>
  </si>
  <si>
    <t>4.06.13</t>
  </si>
  <si>
    <t>小野　鼓太郎(3)</t>
  </si>
  <si>
    <t>日体大競技会</t>
  </si>
  <si>
    <t>4.06.15</t>
  </si>
  <si>
    <t>峰村　織(2)</t>
  </si>
  <si>
    <t>4.06.27</t>
  </si>
  <si>
    <t>小林　達哉(3)</t>
  </si>
  <si>
    <t>4.06.35</t>
  </si>
  <si>
    <t>計良　陽斗(2)</t>
  </si>
  <si>
    <t>4.06.36</t>
  </si>
  <si>
    <t>4.06.49</t>
  </si>
  <si>
    <t>村石　丈太郎(3)</t>
  </si>
  <si>
    <t>4.06.56</t>
  </si>
  <si>
    <t>森　奏眞(3)</t>
  </si>
  <si>
    <t>4.06.77</t>
  </si>
  <si>
    <t>中津川　亮(2)</t>
  </si>
  <si>
    <t>4.07.01</t>
  </si>
  <si>
    <t>11/23</t>
  </si>
  <si>
    <t>4.07.06</t>
  </si>
  <si>
    <t>野溝　秀佑(2)</t>
  </si>
  <si>
    <t>4.07.14</t>
  </si>
  <si>
    <t>竹原　俊太郎(2)</t>
  </si>
  <si>
    <t>4.07.34</t>
  </si>
  <si>
    <t>伊藤　翔流(3)</t>
  </si>
  <si>
    <t>大橋　陸(2)</t>
  </si>
  <si>
    <t>4.07.37</t>
  </si>
  <si>
    <t>渡邉　礼恩(3)</t>
  </si>
  <si>
    <t>4.07.38</t>
  </si>
  <si>
    <t>鍜治　晃(1)</t>
  </si>
  <si>
    <t>4.07.44</t>
  </si>
  <si>
    <t>飯川　慧(2)</t>
  </si>
  <si>
    <t>4.07.49</t>
  </si>
  <si>
    <t>島﨑　竜聖(3)</t>
  </si>
  <si>
    <t>藤井　優佑(2)</t>
  </si>
  <si>
    <t>4.07.60</t>
  </si>
  <si>
    <t>古田島　直希(2)</t>
  </si>
  <si>
    <t>4.07.67</t>
  </si>
  <si>
    <t>並木　寧音(2)</t>
  </si>
  <si>
    <t>4.07.83</t>
  </si>
  <si>
    <t>野村　祐太朗(1)</t>
  </si>
  <si>
    <t>4.07.88</t>
  </si>
  <si>
    <t>中田　雄介(3)</t>
  </si>
  <si>
    <t>4.07.89</t>
  </si>
  <si>
    <t>秋田　陸(3)</t>
  </si>
  <si>
    <t>14.27.51</t>
  </si>
  <si>
    <t>14.27.98</t>
  </si>
  <si>
    <t>14.28.81</t>
  </si>
  <si>
    <t>12/2</t>
  </si>
  <si>
    <t>14.30.91</t>
  </si>
  <si>
    <t>14.37.06</t>
  </si>
  <si>
    <t>14.39.30</t>
  </si>
  <si>
    <t>片渕　良太(2)</t>
  </si>
  <si>
    <t>14.39.49</t>
  </si>
  <si>
    <t>並木　寧音(2)</t>
    <rPh sb="0" eb="2">
      <t>ナミキ</t>
    </rPh>
    <rPh sb="3" eb="4">
      <t>ネイ</t>
    </rPh>
    <rPh sb="4" eb="5">
      <t>オト</t>
    </rPh>
    <phoneticPr fontId="1"/>
  </si>
  <si>
    <t>東京実</t>
    <rPh sb="0" eb="3">
      <t>トウキョウジツ</t>
    </rPh>
    <phoneticPr fontId="1"/>
  </si>
  <si>
    <t>14.41.23</t>
  </si>
  <si>
    <t>濱田　祐知(3)</t>
    <rPh sb="0" eb="2">
      <t>ハマダ</t>
    </rPh>
    <rPh sb="3" eb="4">
      <t>ユウ</t>
    </rPh>
    <rPh sb="4" eb="5">
      <t>チ</t>
    </rPh>
    <phoneticPr fontId="1"/>
  </si>
  <si>
    <t>14.41.27</t>
  </si>
  <si>
    <t>宮澤　徹(2)</t>
  </si>
  <si>
    <t>14.43.02</t>
  </si>
  <si>
    <t>中野　魁人(3)</t>
    <rPh sb="0" eb="2">
      <t>ナカノ</t>
    </rPh>
    <rPh sb="3" eb="5">
      <t>カイト</t>
    </rPh>
    <phoneticPr fontId="1"/>
  </si>
  <si>
    <t>14.43.26</t>
  </si>
  <si>
    <t>皆木　晴(3)</t>
  </si>
  <si>
    <t>14.44.78</t>
  </si>
  <si>
    <t>14.46.05</t>
  </si>
  <si>
    <t>14.46.80</t>
  </si>
  <si>
    <t>内田　杜和(1)</t>
  </si>
  <si>
    <t>14.49.51</t>
  </si>
  <si>
    <t>14.49.66</t>
  </si>
  <si>
    <t>14.50.19</t>
  </si>
  <si>
    <t>14.50.68</t>
  </si>
  <si>
    <t>14.51.97</t>
  </si>
  <si>
    <t>西山　哲平(2)</t>
  </si>
  <si>
    <t>14.52.87</t>
  </si>
  <si>
    <t>中津川　亮(2)</t>
    <rPh sb="0" eb="3">
      <t>ナカツガワ</t>
    </rPh>
    <rPh sb="4" eb="5">
      <t>リョウ</t>
    </rPh>
    <phoneticPr fontId="1"/>
  </si>
  <si>
    <t>14.53.78</t>
  </si>
  <si>
    <t>14.54.24</t>
  </si>
  <si>
    <t>中西　洸貴(1)</t>
  </si>
  <si>
    <t>14.55.70</t>
  </si>
  <si>
    <t>沼井　優斗(1)</t>
  </si>
  <si>
    <t>14.56.24</t>
  </si>
  <si>
    <t>浦田　優斗(1)</t>
  </si>
  <si>
    <t>14.56.59</t>
  </si>
  <si>
    <t>村野　裕次郎(3)</t>
  </si>
  <si>
    <t>14.56.73</t>
  </si>
  <si>
    <t>14.59.33</t>
  </si>
  <si>
    <t>丸岡　拓(2)</t>
    <rPh sb="0" eb="2">
      <t>マルオカ</t>
    </rPh>
    <rPh sb="3" eb="4">
      <t>ヒラク</t>
    </rPh>
    <phoneticPr fontId="1"/>
  </si>
  <si>
    <t>14.59.35</t>
  </si>
  <si>
    <t>14.59.54</t>
  </si>
  <si>
    <t>15.01.70</t>
  </si>
  <si>
    <t>白瀬　賢也(2)</t>
  </si>
  <si>
    <t>15.02.04</t>
  </si>
  <si>
    <t>田丸　颯(1)</t>
  </si>
  <si>
    <t>15.04.28</t>
  </si>
  <si>
    <t>9/15</t>
  </si>
  <si>
    <t>愛鷹広域</t>
  </si>
  <si>
    <t>15.04.61</t>
  </si>
  <si>
    <t>村田　悠樹(2)</t>
  </si>
  <si>
    <t>15.05.34</t>
  </si>
  <si>
    <t>東海大長距離競技会</t>
  </si>
  <si>
    <t>東海大</t>
  </si>
  <si>
    <t>15.05.41</t>
  </si>
  <si>
    <t>15.06.17</t>
  </si>
  <si>
    <t>富田　翔(1)</t>
  </si>
  <si>
    <t>12/22</t>
  </si>
  <si>
    <t>15.06.93</t>
  </si>
  <si>
    <t>関　凌太(3)</t>
  </si>
  <si>
    <t>15.07.10</t>
  </si>
  <si>
    <t>15.07.88</t>
  </si>
  <si>
    <t>中野　大地(3)</t>
  </si>
  <si>
    <t>15.08.58</t>
  </si>
  <si>
    <t>15.08.65</t>
  </si>
  <si>
    <t>内田　賢利(2)</t>
  </si>
  <si>
    <t>静岡県長距離記録会</t>
  </si>
  <si>
    <t>御殿場</t>
  </si>
  <si>
    <t>15.08.91</t>
  </si>
  <si>
    <t>伊藤　開(1)</t>
  </si>
  <si>
    <t>15.09.46</t>
  </si>
  <si>
    <t>15.09.49</t>
  </si>
  <si>
    <t>長距離記録会</t>
  </si>
  <si>
    <t>15.09.70</t>
  </si>
  <si>
    <t>15.10.79</t>
  </si>
  <si>
    <t>千葉　廉也(3)</t>
  </si>
  <si>
    <t>15.11.18</t>
  </si>
  <si>
    <t>濱西　勇輔(3)</t>
    <rPh sb="0" eb="2">
      <t>ハマニシ</t>
    </rPh>
    <rPh sb="3" eb="4">
      <t>ユウ</t>
    </rPh>
    <rPh sb="4" eb="5">
      <t>スケ</t>
    </rPh>
    <phoneticPr fontId="1"/>
  </si>
  <si>
    <t>15.11.39</t>
  </si>
  <si>
    <t>鍜治　武尊(3)</t>
  </si>
  <si>
    <t>10/14</t>
  </si>
  <si>
    <t>15.11.84</t>
  </si>
  <si>
    <t>山林　レオ(2)</t>
    <rPh sb="0" eb="2">
      <t>ヤマバヤシ</t>
    </rPh>
    <phoneticPr fontId="1"/>
  </si>
  <si>
    <t>15.12.06</t>
  </si>
  <si>
    <t>安田　隼人(3)</t>
  </si>
  <si>
    <t>15.12.08</t>
  </si>
  <si>
    <t>15.12.43</t>
  </si>
  <si>
    <t>山崎　大地(2)</t>
  </si>
  <si>
    <t>15.12.95</t>
  </si>
  <si>
    <t>山田　泰誠(2)</t>
  </si>
  <si>
    <t>15.13.13</t>
  </si>
  <si>
    <t>中村　光太朗(3)</t>
  </si>
  <si>
    <t>15.13.56</t>
  </si>
  <si>
    <t>後藤　瞭太(3)</t>
  </si>
  <si>
    <t>15.13.90</t>
  </si>
  <si>
    <t>小泉　樹(1)</t>
  </si>
  <si>
    <t>新井　悠悟(1)</t>
  </si>
  <si>
    <t>15.16.02</t>
  </si>
  <si>
    <t>15.16.31</t>
  </si>
  <si>
    <t>15.17.13</t>
  </si>
  <si>
    <t>15.17.52</t>
  </si>
  <si>
    <t>時末　想大(3)</t>
  </si>
  <si>
    <t>15.18.66</t>
  </si>
  <si>
    <t>片柳　友克(3)</t>
  </si>
  <si>
    <t>15.19.29</t>
  </si>
  <si>
    <t>15.20.07</t>
  </si>
  <si>
    <t>15.20.08</t>
  </si>
  <si>
    <t>15.20.93</t>
  </si>
  <si>
    <t>橋本　章央(2)</t>
  </si>
  <si>
    <t>11/25</t>
  </si>
  <si>
    <t>15.21.08</t>
  </si>
  <si>
    <t>米澤　碧(1)</t>
  </si>
  <si>
    <t>15.21.17</t>
  </si>
  <si>
    <t>15.21.18</t>
  </si>
  <si>
    <t>川名　皓詠(2)</t>
  </si>
  <si>
    <t>15.21.77</t>
  </si>
  <si>
    <t>金谷　紘大(1)</t>
  </si>
  <si>
    <t>15.21.84</t>
  </si>
  <si>
    <t>15.22.14</t>
  </si>
  <si>
    <t>磯野　友作(2)</t>
  </si>
  <si>
    <t>15.22.20</t>
  </si>
  <si>
    <t>菅野　真也(1)</t>
  </si>
  <si>
    <t>11/24</t>
  </si>
  <si>
    <t>15.22.43</t>
  </si>
  <si>
    <t>安田　陸人(1)</t>
    <rPh sb="0" eb="2">
      <t>ヤスダ</t>
    </rPh>
    <rPh sb="3" eb="5">
      <t>リクト</t>
    </rPh>
    <phoneticPr fontId="1"/>
  </si>
  <si>
    <t>開成</t>
    <rPh sb="0" eb="2">
      <t>カイセイ</t>
    </rPh>
    <phoneticPr fontId="1"/>
  </si>
  <si>
    <t>日体大長距離競技会</t>
    <rPh sb="0" eb="3">
      <t>ニッタイダイ</t>
    </rPh>
    <rPh sb="3" eb="6">
      <t>チョウキョリ</t>
    </rPh>
    <rPh sb="6" eb="9">
      <t>キョウギカイ</t>
    </rPh>
    <phoneticPr fontId="1"/>
  </si>
  <si>
    <t>日体大健志台</t>
    <rPh sb="0" eb="3">
      <t>ニッタイダイ</t>
    </rPh>
    <rPh sb="3" eb="4">
      <t>ケン</t>
    </rPh>
    <rPh sb="4" eb="5">
      <t>ココロザシ</t>
    </rPh>
    <rPh sb="5" eb="6">
      <t>ダイ</t>
    </rPh>
    <phoneticPr fontId="1"/>
  </si>
  <si>
    <t>15.23.51</t>
  </si>
  <si>
    <t>15.23.55</t>
  </si>
  <si>
    <t>與古田　葵京(1)</t>
  </si>
  <si>
    <t>14.47</t>
  </si>
  <si>
    <t>+0.0</t>
  </si>
  <si>
    <t>6/18</t>
  </si>
  <si>
    <t>14.50</t>
  </si>
  <si>
    <t>14.75</t>
  </si>
  <si>
    <t>榎本　光輝(3)</t>
  </si>
  <si>
    <t>14.91</t>
  </si>
  <si>
    <t>梶山　翔平(2)</t>
  </si>
  <si>
    <t>14.94</t>
  </si>
  <si>
    <t>小幡　克志(2)</t>
  </si>
  <si>
    <t>15.08</t>
  </si>
  <si>
    <t>畑　詩恩(3)</t>
  </si>
  <si>
    <t>15.30</t>
  </si>
  <si>
    <t>15.36</t>
  </si>
  <si>
    <t>大久保　拓太(2)</t>
  </si>
  <si>
    <t>15.44</t>
  </si>
  <si>
    <t>藤嶋　凌大(1)</t>
  </si>
  <si>
    <t>小俣　靖二朗(2)</t>
  </si>
  <si>
    <t>15.45</t>
  </si>
  <si>
    <t>豊田　兼(1)</t>
  </si>
  <si>
    <t>15.50</t>
  </si>
  <si>
    <t>15.51</t>
  </si>
  <si>
    <t>長谷川　智一(2)</t>
  </si>
  <si>
    <t>15.52</t>
  </si>
  <si>
    <t>小川　琉海(2)</t>
  </si>
  <si>
    <t>15.53</t>
  </si>
  <si>
    <t>渡部　奏人(3)</t>
  </si>
  <si>
    <t>15.54</t>
  </si>
  <si>
    <t>髙津　陸羽(2)</t>
  </si>
  <si>
    <t>15.59</t>
  </si>
  <si>
    <t>15.62</t>
  </si>
  <si>
    <t>関谷　康生(3)</t>
  </si>
  <si>
    <t>15.63</t>
  </si>
  <si>
    <t>福島　雄太朗(2)</t>
  </si>
  <si>
    <t>15.66</t>
  </si>
  <si>
    <t>上杉　丞(2)</t>
  </si>
  <si>
    <t>15.78</t>
  </si>
  <si>
    <t>新堀　貴也(2)</t>
  </si>
  <si>
    <t>15.85</t>
  </si>
  <si>
    <t>中　駿仁(2)</t>
  </si>
  <si>
    <t>都日野</t>
  </si>
  <si>
    <t>15.87</t>
  </si>
  <si>
    <t>大久保　志温(2)</t>
  </si>
  <si>
    <t>15.88</t>
  </si>
  <si>
    <t>野澤　慧(2)</t>
  </si>
  <si>
    <t>佐藤　匠(1)</t>
  </si>
  <si>
    <t>15.92</t>
  </si>
  <si>
    <t>森　玄稀(1)</t>
  </si>
  <si>
    <t>16.01</t>
  </si>
  <si>
    <t>定政　朋希(2)</t>
  </si>
  <si>
    <t>16.03</t>
  </si>
  <si>
    <t>-2.0</t>
  </si>
  <si>
    <t>山岸　幹(3)</t>
  </si>
  <si>
    <t>16.04</t>
  </si>
  <si>
    <t>外山　聖悟(1)</t>
  </si>
  <si>
    <t>寺内　智徳(1)</t>
  </si>
  <si>
    <t>竹本　恵太(1)</t>
  </si>
  <si>
    <t>16.06</t>
  </si>
  <si>
    <t>山田　雅崇(2)</t>
  </si>
  <si>
    <t>都昭和</t>
  </si>
  <si>
    <t>16.12</t>
  </si>
  <si>
    <t>中尾　晃(1)</t>
  </si>
  <si>
    <t>16.13</t>
  </si>
  <si>
    <t>小林　真名世(1)</t>
  </si>
  <si>
    <t>16.20</t>
  </si>
  <si>
    <t>篠原　駆(2)</t>
  </si>
  <si>
    <t>北相競技会</t>
  </si>
  <si>
    <t>麻溝</t>
  </si>
  <si>
    <t>16.25</t>
  </si>
  <si>
    <t>佐々木　皓晨(3)</t>
  </si>
  <si>
    <t>深見　来星(2)</t>
  </si>
  <si>
    <t>16.31</t>
  </si>
  <si>
    <t>青木　隆幸(1)</t>
  </si>
  <si>
    <t>16.32</t>
  </si>
  <si>
    <t>古木　昇太(3)</t>
  </si>
  <si>
    <t>豊南</t>
  </si>
  <si>
    <t>16.34</t>
  </si>
  <si>
    <t>細井　優希(2)</t>
  </si>
  <si>
    <t>16.38</t>
  </si>
  <si>
    <t>市川　勇午(2)</t>
  </si>
  <si>
    <t>16.44</t>
  </si>
  <si>
    <t>渡邉　駿(1)</t>
  </si>
  <si>
    <t>16.45</t>
  </si>
  <si>
    <t>國吉　燿聖(2)</t>
  </si>
  <si>
    <t>16.47</t>
  </si>
  <si>
    <t>田北　大生(3)</t>
  </si>
  <si>
    <t>國學院</t>
  </si>
  <si>
    <t>16.50</t>
  </si>
  <si>
    <t>男澤　和輝(2)</t>
  </si>
  <si>
    <t>16.53</t>
  </si>
  <si>
    <t>土生　直(2)</t>
  </si>
  <si>
    <t>駒込</t>
  </si>
  <si>
    <t>16.55</t>
  </si>
  <si>
    <t>石阪　洋一(2)</t>
  </si>
  <si>
    <t>16.56</t>
  </si>
  <si>
    <t>大西　亜門(2)</t>
  </si>
  <si>
    <t>16.61</t>
  </si>
  <si>
    <t>佐々木　駿(3)</t>
  </si>
  <si>
    <t>16.65</t>
  </si>
  <si>
    <t>井草　光遥(3)</t>
  </si>
  <si>
    <t>16.66</t>
  </si>
  <si>
    <t>細谷　柊真(1)</t>
  </si>
  <si>
    <t>吉田　寛汰(3)</t>
  </si>
  <si>
    <t>石井　隼人(1)</t>
  </si>
  <si>
    <t>関東一</t>
  </si>
  <si>
    <t>16.71</t>
  </si>
  <si>
    <t>吉田　天翔(1)</t>
  </si>
  <si>
    <t>16.73</t>
  </si>
  <si>
    <t>狩野　健太(1)</t>
  </si>
  <si>
    <t>16.74</t>
  </si>
  <si>
    <t>喜多村　龍介(3)</t>
  </si>
  <si>
    <t>16.82</t>
  </si>
  <si>
    <t>小川　雄太朗(2)</t>
  </si>
  <si>
    <t>16.85</t>
  </si>
  <si>
    <t>片桐　秀太(2)</t>
  </si>
  <si>
    <t>16.87</t>
  </si>
  <si>
    <t>山本　悠翔(2)</t>
  </si>
  <si>
    <t>16.91</t>
  </si>
  <si>
    <t>大森　健斗(2)</t>
  </si>
  <si>
    <t>都成瀬</t>
  </si>
  <si>
    <t>16.92</t>
  </si>
  <si>
    <t>西村　紀祈(2)</t>
  </si>
  <si>
    <t>宋　瑛生(2)</t>
  </si>
  <si>
    <t>16.98</t>
  </si>
  <si>
    <t>河合　晃樹(2)</t>
  </si>
  <si>
    <t>都永山</t>
  </si>
  <si>
    <t>16.99</t>
  </si>
  <si>
    <t>菱沼　颯(2)</t>
  </si>
  <si>
    <t>17.00</t>
  </si>
  <si>
    <t>-4.3</t>
  </si>
  <si>
    <t>石井　大喜(2)</t>
  </si>
  <si>
    <t>明治学院</t>
  </si>
  <si>
    <t>17.02</t>
  </si>
  <si>
    <t>川野　秀虎(3)</t>
  </si>
  <si>
    <t>17.04</t>
  </si>
  <si>
    <t>山﨑　翔太(1)</t>
  </si>
  <si>
    <t>17.10</t>
  </si>
  <si>
    <t>佐々木　温(3)</t>
  </si>
  <si>
    <t>17.16</t>
  </si>
  <si>
    <t>仁宮　陸(1)</t>
  </si>
  <si>
    <t>17.20</t>
  </si>
  <si>
    <t>信濃　颯太(2)</t>
  </si>
  <si>
    <t>17.26</t>
  </si>
  <si>
    <t>白勢　和馬(1)</t>
  </si>
  <si>
    <t>17.32</t>
  </si>
  <si>
    <t>細井　陽向(3)</t>
  </si>
  <si>
    <t>都新宿</t>
  </si>
  <si>
    <t>17.33</t>
  </si>
  <si>
    <t>渡邉　悠馬(1)</t>
  </si>
  <si>
    <t>17.34</t>
  </si>
  <si>
    <t>田中　優太郎(1)</t>
  </si>
  <si>
    <t>成蹊</t>
  </si>
  <si>
    <t>53.01</t>
  </si>
  <si>
    <t>6/16</t>
  </si>
  <si>
    <t>53.17</t>
  </si>
  <si>
    <t>齋藤　篤志(3)</t>
  </si>
  <si>
    <t>53.22</t>
  </si>
  <si>
    <t>吉田　優大(3)</t>
  </si>
  <si>
    <t>54.10</t>
  </si>
  <si>
    <t>54.17</t>
  </si>
  <si>
    <t>54.30</t>
  </si>
  <si>
    <t>54.40</t>
  </si>
  <si>
    <t>54.54</t>
  </si>
  <si>
    <t>中嶋　匠吾(3)</t>
  </si>
  <si>
    <t>54.75</t>
  </si>
  <si>
    <t>54.91</t>
  </si>
  <si>
    <t>佐久間　翔一(3)</t>
  </si>
  <si>
    <t>55.15</t>
  </si>
  <si>
    <t>56.02</t>
  </si>
  <si>
    <t>56.10</t>
  </si>
  <si>
    <t>56.16</t>
  </si>
  <si>
    <t>田川　柚紀(2)</t>
  </si>
  <si>
    <t>56.21</t>
  </si>
  <si>
    <t>56.24</t>
  </si>
  <si>
    <t>56.30</t>
  </si>
  <si>
    <t>56.47</t>
  </si>
  <si>
    <t>福島　大輝(3)</t>
  </si>
  <si>
    <t>56.61</t>
  </si>
  <si>
    <t>青柳　駿之介(3)</t>
  </si>
  <si>
    <t>56.63</t>
  </si>
  <si>
    <t>56.70</t>
  </si>
  <si>
    <t>56.92</t>
  </si>
  <si>
    <t>57.02</t>
  </si>
  <si>
    <t>野澤　宰(3)</t>
  </si>
  <si>
    <t>57.04</t>
  </si>
  <si>
    <t>新田　勇斗(3)</t>
  </si>
  <si>
    <t>57.27</t>
  </si>
  <si>
    <t>57.50</t>
  </si>
  <si>
    <t>57.53</t>
  </si>
  <si>
    <t>57.58</t>
  </si>
  <si>
    <t>57.59</t>
  </si>
  <si>
    <t>福田　大河(1)</t>
  </si>
  <si>
    <t>57.61</t>
  </si>
  <si>
    <t>萩原　一樹(3)</t>
  </si>
  <si>
    <t>57.73</t>
  </si>
  <si>
    <t>田中　連太郎(2)</t>
  </si>
  <si>
    <t>57.98</t>
  </si>
  <si>
    <t>58.09</t>
  </si>
  <si>
    <t>沼尻　章吾(3)</t>
  </si>
  <si>
    <t>4/15</t>
  </si>
  <si>
    <t>目黒区記録会</t>
  </si>
  <si>
    <t>58.14</t>
  </si>
  <si>
    <t>大島　正一(3)</t>
  </si>
  <si>
    <t>58.39</t>
  </si>
  <si>
    <t>穂戸田　優里(3)</t>
  </si>
  <si>
    <t>朋優</t>
  </si>
  <si>
    <t>58.44</t>
  </si>
  <si>
    <t>竹村　亮正(3)</t>
  </si>
  <si>
    <t>58.67</t>
  </si>
  <si>
    <t>58.72</t>
  </si>
  <si>
    <t>4/5</t>
  </si>
  <si>
    <t>58.76</t>
  </si>
  <si>
    <t>58.77</t>
  </si>
  <si>
    <t>富田　健太(3)</t>
  </si>
  <si>
    <t>58.96</t>
  </si>
  <si>
    <t>有賀　純平(2)</t>
  </si>
  <si>
    <t>59.12</t>
  </si>
  <si>
    <t>59.20</t>
  </si>
  <si>
    <t>長崎　達士(3)</t>
  </si>
  <si>
    <t>59.28</t>
  </si>
  <si>
    <t>秋山　隆成(2)</t>
  </si>
  <si>
    <t>59.32</t>
  </si>
  <si>
    <t>古川　和晶(3)</t>
  </si>
  <si>
    <t>59.36</t>
  </si>
  <si>
    <t>金坂　匠真(2)</t>
  </si>
  <si>
    <t>59.67</t>
  </si>
  <si>
    <t>髙原　秀伍(2)</t>
  </si>
  <si>
    <t>59.73</t>
  </si>
  <si>
    <t>清野　隆介(3)</t>
  </si>
  <si>
    <t>59.79</t>
  </si>
  <si>
    <t>關塚　舟(2)</t>
  </si>
  <si>
    <t>59.91</t>
  </si>
  <si>
    <t>59.95</t>
  </si>
  <si>
    <t>9.11.66</t>
  </si>
  <si>
    <t>9.16.34</t>
  </si>
  <si>
    <t>9.24.61</t>
  </si>
  <si>
    <t>嶋田　舜紀(2)</t>
  </si>
  <si>
    <t>都多摩科技</t>
  </si>
  <si>
    <t>9.26.94</t>
  </si>
  <si>
    <t>ﾁｬﾚﾝｼﾞ･ﾐｰﾄｩ in くまがや</t>
  </si>
  <si>
    <t>熊谷</t>
  </si>
  <si>
    <t>9.28.99</t>
  </si>
  <si>
    <t>久松　啓真(3)</t>
  </si>
  <si>
    <t>9.29.83</t>
  </si>
  <si>
    <t>鎌田　虎太郎(2)</t>
  </si>
  <si>
    <t>9.33.77</t>
  </si>
  <si>
    <t>9.36.04</t>
  </si>
  <si>
    <t>9.36.11</t>
  </si>
  <si>
    <t>佐藤　周平(3)</t>
  </si>
  <si>
    <t>9.36.58</t>
  </si>
  <si>
    <t>9.37.44</t>
  </si>
  <si>
    <t>9.38.23</t>
  </si>
  <si>
    <t>9.39.52</t>
  </si>
  <si>
    <t>高村　秀悟(2)</t>
  </si>
  <si>
    <t>9.40.73</t>
  </si>
  <si>
    <t>9.41.29</t>
  </si>
  <si>
    <t>平　翔伍(3)</t>
  </si>
  <si>
    <t>9.41.87</t>
  </si>
  <si>
    <t>9.42.14</t>
  </si>
  <si>
    <t>9.42.78</t>
  </si>
  <si>
    <t>大場　康生(3)</t>
  </si>
  <si>
    <t>9.43.29</t>
  </si>
  <si>
    <t>9.44.36</t>
  </si>
  <si>
    <t>9.46.23</t>
  </si>
  <si>
    <t>桑野　義充(3)</t>
  </si>
  <si>
    <t>9.46.45</t>
  </si>
  <si>
    <t>阿部　裕太朗(3)</t>
  </si>
  <si>
    <t>9.47.16</t>
  </si>
  <si>
    <t>9.47.76</t>
  </si>
  <si>
    <t>9.48.01</t>
  </si>
  <si>
    <t>砂川　優貴(2)</t>
  </si>
  <si>
    <t>9.48.20</t>
  </si>
  <si>
    <t>安田　陸人(1)</t>
  </si>
  <si>
    <t>開成</t>
  </si>
  <si>
    <t>9.48.52</t>
  </si>
  <si>
    <t>遠藤　武(3)</t>
  </si>
  <si>
    <t>9.48.78</t>
  </si>
  <si>
    <t>原田　一輝(3)</t>
  </si>
  <si>
    <t>9.48.94</t>
  </si>
  <si>
    <t>9.48.97</t>
  </si>
  <si>
    <t>高石　萩(2)</t>
  </si>
  <si>
    <t>9.50.02</t>
  </si>
  <si>
    <t>魚沼　純平(2)</t>
  </si>
  <si>
    <t>9.50.42</t>
  </si>
  <si>
    <t>松本　悠汰(3)</t>
  </si>
  <si>
    <t>9.50.50</t>
  </si>
  <si>
    <t>中井　健人(2)</t>
  </si>
  <si>
    <t>9.51.03</t>
  </si>
  <si>
    <t>大淵　青哉(3)</t>
  </si>
  <si>
    <t>9.51.23</t>
  </si>
  <si>
    <t>安藤　圭吾(3)</t>
  </si>
  <si>
    <t>9.51.79</t>
  </si>
  <si>
    <t>9.53.32</t>
  </si>
  <si>
    <t>9.53.56</t>
  </si>
  <si>
    <t>印東　歩夢(2)</t>
  </si>
  <si>
    <t>9.54.23</t>
  </si>
  <si>
    <t>松村　兼希(2)</t>
  </si>
  <si>
    <t>9.54.50</t>
  </si>
  <si>
    <t>上山　時生(1)</t>
  </si>
  <si>
    <t>9.56.19</t>
  </si>
  <si>
    <t>9.56.47</t>
  </si>
  <si>
    <t>井上　開登(3)</t>
  </si>
  <si>
    <t>9.56.98</t>
  </si>
  <si>
    <t>竹谷　航河(2)</t>
  </si>
  <si>
    <t>9.59.81</t>
  </si>
  <si>
    <t>和田　雄平(2)</t>
  </si>
  <si>
    <t>10.00.71</t>
  </si>
  <si>
    <t>10.00.98</t>
  </si>
  <si>
    <t>坂本　達哉(3)</t>
  </si>
  <si>
    <t>淑徳巣鴨</t>
  </si>
  <si>
    <t>10.01.89</t>
  </si>
  <si>
    <t>10.04.34</t>
  </si>
  <si>
    <t>美甘　一碧(3)</t>
  </si>
  <si>
    <t>10.04.48</t>
  </si>
  <si>
    <t>10.06.33</t>
  </si>
  <si>
    <t>栗原　豊季(2)</t>
  </si>
  <si>
    <t>10.06.45</t>
  </si>
  <si>
    <t>星　優人(1)</t>
  </si>
  <si>
    <t>10.08.12</t>
  </si>
  <si>
    <t>10.08.19</t>
  </si>
  <si>
    <t>長谷川　泰良(2)</t>
  </si>
  <si>
    <t>青山学院</t>
  </si>
  <si>
    <t>10.08.28</t>
  </si>
  <si>
    <t>西　翔太郎(2)</t>
  </si>
  <si>
    <t>10.08.86</t>
  </si>
  <si>
    <t>田所　怜(2)</t>
  </si>
  <si>
    <t>都立川</t>
  </si>
  <si>
    <t>10.08.93</t>
  </si>
  <si>
    <t>竹内　駿太(2)</t>
  </si>
  <si>
    <t>10.09.80</t>
  </si>
  <si>
    <t>小代　智央(3)</t>
  </si>
  <si>
    <t>10.11.04</t>
  </si>
  <si>
    <t>10.12.27</t>
  </si>
  <si>
    <t>10.14.47</t>
  </si>
  <si>
    <t>根岸　優希(1)</t>
  </si>
  <si>
    <t>10.15.47</t>
  </si>
  <si>
    <t>荒尾　福之介(2)</t>
  </si>
  <si>
    <t>10.15.65</t>
  </si>
  <si>
    <t>樋口　雄平(3)</t>
  </si>
  <si>
    <t>帝京</t>
  </si>
  <si>
    <t>10.16.09</t>
  </si>
  <si>
    <t>長谷川　隼也(3)</t>
  </si>
  <si>
    <t>10.16.54</t>
  </si>
  <si>
    <t>10.16.73</t>
  </si>
  <si>
    <t>水留　涼介(3)</t>
  </si>
  <si>
    <t>10.16.75</t>
  </si>
  <si>
    <t>鬼頭　神威(2)</t>
  </si>
  <si>
    <t>都富士森</t>
  </si>
  <si>
    <t>10.17.57</t>
  </si>
  <si>
    <t>岡田　和磨(2)</t>
  </si>
  <si>
    <t>10.17.60</t>
  </si>
  <si>
    <t>佐藤　千彦(3)</t>
  </si>
  <si>
    <t>10.17.94</t>
  </si>
  <si>
    <t>尾下　幸輝(3)</t>
  </si>
  <si>
    <t>10.17.96</t>
  </si>
  <si>
    <t>10.18.22</t>
  </si>
  <si>
    <t>所　優希(1)</t>
  </si>
  <si>
    <t>21.54.74</t>
  </si>
  <si>
    <t>石戸　瑠汰(2)</t>
  </si>
  <si>
    <t>21.55.37</t>
  </si>
  <si>
    <t>若林　一沙(2)</t>
  </si>
  <si>
    <t>22.17.90</t>
  </si>
  <si>
    <t>松田　玲音(2)</t>
  </si>
  <si>
    <t>12/15</t>
  </si>
  <si>
    <t>国士舘大長距離</t>
    <rPh sb="0" eb="3">
      <t>コクシカン</t>
    </rPh>
    <rPh sb="3" eb="4">
      <t>ダイ</t>
    </rPh>
    <rPh sb="4" eb="7">
      <t>チョウキョリ</t>
    </rPh>
    <phoneticPr fontId="1"/>
  </si>
  <si>
    <t>国士舘</t>
    <rPh sb="0" eb="3">
      <t>コクシカン</t>
    </rPh>
    <phoneticPr fontId="1"/>
  </si>
  <si>
    <t>23.11.01</t>
  </si>
  <si>
    <t>久住　遼馬(3)</t>
  </si>
  <si>
    <t>東工大附</t>
  </si>
  <si>
    <t>23.34.29</t>
  </si>
  <si>
    <t>榎本　伊吹(2)</t>
  </si>
  <si>
    <t>23.39.01</t>
  </si>
  <si>
    <t>山﨑　大輝(3)</t>
  </si>
  <si>
    <t>23.41.32</t>
  </si>
  <si>
    <t>金山　裕希(3)</t>
  </si>
  <si>
    <t>都日比谷</t>
  </si>
  <si>
    <t>23.55.49</t>
  </si>
  <si>
    <t>谷口　竜真(2)</t>
  </si>
  <si>
    <t>24.00.08</t>
  </si>
  <si>
    <t>24.11.67</t>
  </si>
  <si>
    <t>小原　ﾆｺﾗｽ静陽(2)</t>
  </si>
  <si>
    <t>24.12.04</t>
  </si>
  <si>
    <t>齋藤　慶二郎(3)</t>
  </si>
  <si>
    <t>25.00.73</t>
  </si>
  <si>
    <t>西村　竜輝(2)</t>
  </si>
  <si>
    <t>25.25.20</t>
  </si>
  <si>
    <t>守重　和哉(2)</t>
  </si>
  <si>
    <t>26.15.72</t>
  </si>
  <si>
    <t>堀田　歩之(2)</t>
  </si>
  <si>
    <t>26.19.50</t>
  </si>
  <si>
    <t>乙津　悠人(2)</t>
  </si>
  <si>
    <t>26.42.01</t>
  </si>
  <si>
    <t>宮原　歩夢(3)</t>
  </si>
  <si>
    <t>26.49.21</t>
  </si>
  <si>
    <t>西脇　辰仁(2)</t>
  </si>
  <si>
    <t>26.57.63</t>
  </si>
  <si>
    <t>山口　稜平(3)</t>
  </si>
  <si>
    <t>27.10.32</t>
  </si>
  <si>
    <t>日置　大輔(2)</t>
  </si>
  <si>
    <t>28.09.46</t>
  </si>
  <si>
    <t>江花　秀磨(1)</t>
  </si>
  <si>
    <t>28.19.20</t>
  </si>
  <si>
    <t>議波　侯汰(1)</t>
  </si>
  <si>
    <t>28.20.27</t>
  </si>
  <si>
    <t>谷本　丞(2)</t>
  </si>
  <si>
    <t>28.20.46</t>
  </si>
  <si>
    <t>藤原　佳月(3)</t>
  </si>
  <si>
    <t>関東国際</t>
  </si>
  <si>
    <t>28.33.17</t>
  </si>
  <si>
    <t>松田　貴心(2)</t>
  </si>
  <si>
    <t>28.34.91</t>
  </si>
  <si>
    <t>出島　優太(2)</t>
  </si>
  <si>
    <t>29.17.55</t>
  </si>
  <si>
    <t>丸山　慶悟(2)</t>
  </si>
  <si>
    <t>29.30.77</t>
  </si>
  <si>
    <t>大橋　巧(2)</t>
  </si>
  <si>
    <t>錦城</t>
  </si>
  <si>
    <t>29.33.73</t>
  </si>
  <si>
    <t>豊田　知紘(2)</t>
  </si>
  <si>
    <t>29.44.64</t>
  </si>
  <si>
    <t>齋藤　遼太郎(2)</t>
  </si>
  <si>
    <t>32.01.57</t>
  </si>
  <si>
    <t>土肥　拓海(2)</t>
  </si>
  <si>
    <t>工学院</t>
  </si>
  <si>
    <t>32.03.95</t>
  </si>
  <si>
    <t>伊藤　緑(1)</t>
  </si>
  <si>
    <t>35.09.98</t>
  </si>
  <si>
    <t>池亀　一真(1)</t>
  </si>
  <si>
    <t>郁文館</t>
  </si>
  <si>
    <t>特</t>
    <rPh sb="0" eb="1">
      <t>トク</t>
    </rPh>
    <phoneticPr fontId="1"/>
  </si>
  <si>
    <t>14.35.25</t>
    <phoneticPr fontId="1"/>
  </si>
  <si>
    <t>松戸市記録会</t>
    <rPh sb="0" eb="3">
      <t>マツドシ</t>
    </rPh>
    <rPh sb="3" eb="5">
      <t>キロク</t>
    </rPh>
    <rPh sb="5" eb="6">
      <t>カイ</t>
    </rPh>
    <phoneticPr fontId="1"/>
  </si>
  <si>
    <t>松戸</t>
    <rPh sb="0" eb="2">
      <t>マツド</t>
    </rPh>
    <phoneticPr fontId="1"/>
  </si>
  <si>
    <t>14.59.54</t>
    <phoneticPr fontId="1"/>
  </si>
  <si>
    <t>大場　康生(3)</t>
    <phoneticPr fontId="1"/>
  </si>
  <si>
    <t>15.10.78</t>
    <phoneticPr fontId="1"/>
  </si>
  <si>
    <t>1.59.07</t>
    <phoneticPr fontId="1"/>
  </si>
  <si>
    <t>14.51.97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</si>
</sst>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 "/>
    <numFmt numFmtId="177" formatCode="0.0"/>
    <numFmt numFmtId="178" formatCode="m/d;@"/>
    <numFmt numFmtId="179" formatCode="0.00_);[Red]\(0.00\)"/>
    <numFmt numFmtId="180" formatCode="m:ss.00"/>
    <numFmt numFmtId="181" formatCode="0.0_ "/>
    <numFmt numFmtId="182" formatCode="0_);[Red]\(0\)"/>
    <numFmt numFmtId="183" formatCode="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Alignment="1" applyProtection="1">
      <alignment vertical="center"/>
    </xf>
    <xf numFmtId="18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horizontal="right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vertical="center" shrinkToFit="1"/>
    </xf>
    <xf numFmtId="182" fontId="2" fillId="0" borderId="1" xfId="0" applyNumberFormat="1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right" vertical="center" shrinkToFit="1"/>
    </xf>
    <xf numFmtId="176" fontId="2" fillId="0" borderId="1" xfId="0" applyNumberFormat="1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182" fontId="2" fillId="0" borderId="2" xfId="0" applyNumberFormat="1" applyFont="1" applyBorder="1" applyAlignment="1" applyProtection="1">
      <alignment horizontal="center" vertical="center" shrinkToFit="1"/>
    </xf>
    <xf numFmtId="182" fontId="2" fillId="0" borderId="3" xfId="0" applyNumberFormat="1" applyFont="1" applyFill="1" applyBorder="1" applyAlignment="1">
      <alignment horizontal="center" vertical="center" shrinkToFit="1"/>
    </xf>
    <xf numFmtId="182" fontId="2" fillId="0" borderId="4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82" fontId="2" fillId="0" borderId="0" xfId="0" applyNumberFormat="1" applyFont="1" applyAlignment="1">
      <alignment horizontal="center" vertical="center" shrinkToFit="1"/>
    </xf>
    <xf numFmtId="182" fontId="2" fillId="0" borderId="0" xfId="0" applyNumberFormat="1" applyFont="1" applyAlignment="1">
      <alignment vertical="center" shrinkToFit="1"/>
    </xf>
    <xf numFmtId="180" fontId="2" fillId="0" borderId="1" xfId="0" applyNumberFormat="1" applyFont="1" applyBorder="1" applyAlignment="1" applyProtection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180" fontId="2" fillId="0" borderId="1" xfId="0" applyNumberFormat="1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2" fontId="2" fillId="0" borderId="1" xfId="0" applyNumberFormat="1" applyFont="1" applyBorder="1" applyAlignment="1" applyProtection="1">
      <alignment horizontal="center" vertical="center" shrinkToFit="1"/>
    </xf>
    <xf numFmtId="182" fontId="2" fillId="0" borderId="6" xfId="0" applyNumberFormat="1" applyFont="1" applyBorder="1" applyAlignment="1" applyProtection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182" fontId="2" fillId="0" borderId="0" xfId="0" applyNumberFormat="1" applyFont="1" applyAlignment="1">
      <alignment horizont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vertical="center" shrinkToFit="1"/>
    </xf>
    <xf numFmtId="180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182" fontId="2" fillId="0" borderId="1" xfId="0" applyNumberFormat="1" applyFont="1" applyBorder="1" applyAlignment="1" applyProtection="1">
      <alignment vertical="center" shrinkToFit="1"/>
    </xf>
    <xf numFmtId="182" fontId="2" fillId="0" borderId="1" xfId="0" applyNumberFormat="1" applyFont="1" applyBorder="1" applyAlignment="1" applyProtection="1">
      <alignment horizontal="right" vertical="center" shrinkToFit="1"/>
    </xf>
    <xf numFmtId="183" fontId="2" fillId="0" borderId="2" xfId="0" applyNumberFormat="1" applyFont="1" applyBorder="1" applyAlignment="1" applyProtection="1">
      <alignment horizontal="center" vertical="center" shrinkToFit="1"/>
    </xf>
    <xf numFmtId="183" fontId="2" fillId="0" borderId="0" xfId="0" applyNumberFormat="1" applyFont="1" applyAlignment="1">
      <alignment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left" vertical="center" shrinkToFit="1"/>
    </xf>
    <xf numFmtId="182" fontId="5" fillId="0" borderId="1" xfId="0" applyNumberFormat="1" applyFont="1" applyBorder="1" applyAlignment="1" applyProtection="1">
      <alignment horizontal="center" vertical="center" shrinkToFit="1"/>
    </xf>
    <xf numFmtId="183" fontId="5" fillId="0" borderId="1" xfId="0" applyNumberFormat="1" applyFont="1" applyBorder="1" applyAlignment="1" applyProtection="1">
      <alignment vertical="center" shrinkToFit="1"/>
    </xf>
    <xf numFmtId="182" fontId="5" fillId="0" borderId="1" xfId="0" applyNumberFormat="1" applyFont="1" applyBorder="1" applyAlignment="1" applyProtection="1">
      <alignment horizontal="left" vertical="center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 shrinkToFit="1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top" shrinkToFit="1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49" fontId="2" fillId="0" borderId="4" xfId="0" applyNumberFormat="1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vertical="center" shrinkToFit="1"/>
    </xf>
    <xf numFmtId="0" fontId="2" fillId="0" borderId="3" xfId="0" applyNumberFormat="1" applyFont="1" applyFill="1" applyBorder="1" applyAlignment="1">
      <alignment vertical="center" shrinkToFit="1"/>
    </xf>
    <xf numFmtId="178" fontId="2" fillId="0" borderId="3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vertical="center" shrinkToFit="1"/>
    </xf>
    <xf numFmtId="0" fontId="2" fillId="0" borderId="5" xfId="0" applyNumberFormat="1" applyFont="1" applyFill="1" applyBorder="1" applyAlignment="1">
      <alignment vertical="center" shrinkToFit="1"/>
    </xf>
    <xf numFmtId="178" fontId="2" fillId="0" borderId="5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2" fillId="0" borderId="3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vertical="center" shrinkToFit="1"/>
    </xf>
    <xf numFmtId="0" fontId="2" fillId="0" borderId="4" xfId="0" applyNumberFormat="1" applyFont="1" applyBorder="1" applyAlignment="1">
      <alignment vertical="center" shrinkToFit="1"/>
    </xf>
    <xf numFmtId="49" fontId="2" fillId="0" borderId="5" xfId="0" applyNumberFormat="1" applyFont="1" applyBorder="1" applyAlignment="1">
      <alignment vertical="center" shrinkToFit="1"/>
    </xf>
    <xf numFmtId="0" fontId="2" fillId="0" borderId="5" xfId="0" applyNumberFormat="1" applyFont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 applyProtection="1">
      <alignment horizontal="left" vertical="center" shrinkToFit="1"/>
    </xf>
    <xf numFmtId="0" fontId="5" fillId="0" borderId="1" xfId="0" applyFont="1" applyFill="1" applyBorder="1" applyAlignment="1" applyProtection="1">
      <alignment horizontal="left" vertical="center" shrinkToFit="1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horizontal="center" vertical="center" shrinkToFit="1"/>
    </xf>
    <xf numFmtId="49" fontId="2" fillId="0" borderId="6" xfId="0" applyNumberFormat="1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shrinkToFit="1"/>
    </xf>
    <xf numFmtId="179" fontId="2" fillId="0" borderId="0" xfId="0" applyNumberFormat="1" applyFont="1" applyFill="1" applyAlignment="1">
      <alignment shrinkToFit="1"/>
    </xf>
    <xf numFmtId="182" fontId="2" fillId="0" borderId="0" xfId="0" applyNumberFormat="1" applyFont="1" applyFill="1" applyAlignment="1">
      <alignment shrinkToFit="1"/>
    </xf>
    <xf numFmtId="181" fontId="2" fillId="0" borderId="0" xfId="0" applyNumberFormat="1" applyFont="1" applyFill="1" applyAlignment="1">
      <alignment horizontal="center" shrinkToFit="1"/>
    </xf>
    <xf numFmtId="49" fontId="5" fillId="0" borderId="1" xfId="0" applyNumberFormat="1" applyFont="1" applyBorder="1" applyAlignment="1" applyProtection="1">
      <alignment horizontal="left" vertical="center" shrinkToFit="1"/>
    </xf>
    <xf numFmtId="49" fontId="2" fillId="0" borderId="2" xfId="0" applyNumberFormat="1" applyFont="1" applyBorder="1" applyAlignment="1" applyProtection="1">
      <alignment horizontal="center" vertical="center" shrinkToFit="1"/>
    </xf>
    <xf numFmtId="49" fontId="2" fillId="0" borderId="0" xfId="0" applyNumberFormat="1" applyFont="1" applyAlignment="1">
      <alignment vertical="center" shrinkToFit="1"/>
    </xf>
    <xf numFmtId="178" fontId="2" fillId="0" borderId="2" xfId="0" applyNumberFormat="1" applyFont="1" applyBorder="1" applyAlignment="1" applyProtection="1">
      <alignment horizontal="center" vertical="center" shrinkToFit="1"/>
    </xf>
    <xf numFmtId="178" fontId="2" fillId="0" borderId="0" xfId="0" applyNumberFormat="1" applyFont="1" applyAlignment="1">
      <alignment horizontal="center" vertical="center" shrinkToFit="1"/>
    </xf>
    <xf numFmtId="178" fontId="2" fillId="0" borderId="0" xfId="0" applyNumberFormat="1" applyFont="1" applyAlignment="1">
      <alignment horizontal="center" shrinkToFit="1"/>
    </xf>
    <xf numFmtId="178" fontId="2" fillId="0" borderId="1" xfId="0" applyNumberFormat="1" applyFont="1" applyBorder="1" applyAlignment="1" applyProtection="1">
      <alignment horizontal="center" vertical="center" shrinkToFit="1"/>
    </xf>
    <xf numFmtId="178" fontId="2" fillId="0" borderId="1" xfId="0" applyNumberFormat="1" applyFont="1" applyFill="1" applyBorder="1" applyAlignment="1" applyProtection="1">
      <alignment horizontal="center" vertical="center" shrinkToFit="1"/>
    </xf>
    <xf numFmtId="178" fontId="2" fillId="0" borderId="6" xfId="0" applyNumberFormat="1" applyFont="1" applyFill="1" applyBorder="1" applyAlignment="1" applyProtection="1">
      <alignment horizontal="center" vertical="center" shrinkToFit="1"/>
    </xf>
    <xf numFmtId="178" fontId="2" fillId="0" borderId="0" xfId="0" applyNumberFormat="1" applyFont="1" applyFill="1" applyAlignment="1">
      <alignment horizontal="center" vertical="center" shrinkToFit="1"/>
    </xf>
    <xf numFmtId="178" fontId="2" fillId="0" borderId="6" xfId="0" applyNumberFormat="1" applyFont="1" applyBorder="1" applyAlignment="1" applyProtection="1">
      <alignment horizontal="center" vertical="center" shrinkToFit="1"/>
    </xf>
    <xf numFmtId="178" fontId="2" fillId="0" borderId="0" xfId="0" applyNumberFormat="1" applyFont="1" applyFill="1" applyAlignment="1">
      <alignment horizontal="center" shrinkToFit="1"/>
    </xf>
    <xf numFmtId="178" fontId="2" fillId="0" borderId="2" xfId="0" applyNumberFormat="1" applyFont="1" applyFill="1" applyBorder="1" applyAlignment="1" applyProtection="1">
      <alignment horizontal="center" vertical="center" shrinkToFit="1"/>
    </xf>
    <xf numFmtId="178" fontId="2" fillId="0" borderId="4" xfId="0" applyNumberFormat="1" applyFont="1" applyBorder="1" applyAlignment="1">
      <alignment horizontal="center" vertical="center" shrinkToFit="1"/>
    </xf>
    <xf numFmtId="178" fontId="2" fillId="0" borderId="5" xfId="0" applyNumberFormat="1" applyFont="1" applyBorder="1" applyAlignment="1">
      <alignment horizontal="center" vertical="center" shrinkToFit="1"/>
    </xf>
    <xf numFmtId="176" fontId="2" fillId="0" borderId="3" xfId="0" applyNumberFormat="1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horizontal="center" vertical="center" shrinkToFit="1"/>
    </xf>
    <xf numFmtId="176" fontId="2" fillId="0" borderId="5" xfId="0" applyNumberFormat="1" applyFont="1" applyFill="1" applyBorder="1" applyAlignment="1">
      <alignment horizontal="center" vertical="center" shrinkToFit="1"/>
    </xf>
    <xf numFmtId="181" fontId="2" fillId="0" borderId="3" xfId="0" applyNumberFormat="1" applyFont="1" applyFill="1" applyBorder="1" applyAlignment="1">
      <alignment horizontal="right" vertical="center" shrinkToFit="1"/>
    </xf>
    <xf numFmtId="181" fontId="2" fillId="0" borderId="4" xfId="0" applyNumberFormat="1" applyFont="1" applyFill="1" applyBorder="1" applyAlignment="1">
      <alignment horizontal="right" vertical="center" shrinkToFit="1"/>
    </xf>
    <xf numFmtId="181" fontId="2" fillId="0" borderId="5" xfId="0" applyNumberFormat="1" applyFont="1" applyFill="1" applyBorder="1" applyAlignment="1">
      <alignment horizontal="right" vertical="center" shrinkToFit="1"/>
    </xf>
    <xf numFmtId="182" fontId="2" fillId="0" borderId="4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178" fontId="2" fillId="0" borderId="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179" fontId="2" fillId="0" borderId="4" xfId="0" applyNumberFormat="1" applyFont="1" applyFill="1" applyBorder="1" applyAlignment="1">
      <alignment horizontal="center" vertical="center" shrinkToFit="1"/>
    </xf>
    <xf numFmtId="182" fontId="2" fillId="0" borderId="7" xfId="0" applyNumberFormat="1" applyFont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182" fontId="2" fillId="0" borderId="5" xfId="0" applyNumberFormat="1" applyFont="1" applyFill="1" applyBorder="1" applyAlignment="1">
      <alignment horizontal="center" vertical="center" shrinkToFit="1"/>
    </xf>
    <xf numFmtId="181" fontId="2" fillId="0" borderId="3" xfId="0" quotePrefix="1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76" fontId="2" fillId="0" borderId="4" xfId="0" quotePrefix="1" applyNumberFormat="1" applyFont="1" applyBorder="1" applyAlignment="1">
      <alignment horizontal="center" vertical="center" shrinkToFit="1"/>
    </xf>
    <xf numFmtId="176" fontId="2" fillId="0" borderId="4" xfId="0" quotePrefix="1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/>
    </xf>
    <xf numFmtId="179" fontId="2" fillId="0" borderId="3" xfId="0" applyNumberFormat="1" applyFont="1" applyFill="1" applyBorder="1" applyAlignment="1">
      <alignment horizontal="center" vertical="center" shrinkToFit="1"/>
    </xf>
    <xf numFmtId="179" fontId="2" fillId="0" borderId="5" xfId="0" applyNumberFormat="1" applyFont="1" applyFill="1" applyBorder="1" applyAlignment="1">
      <alignment horizontal="center" vertical="center" shrinkToFit="1"/>
    </xf>
    <xf numFmtId="181" fontId="2" fillId="0" borderId="8" xfId="0" applyNumberFormat="1" applyFont="1" applyFill="1" applyBorder="1" applyAlignment="1">
      <alignment horizontal="right" vertical="center" shrinkToFit="1"/>
    </xf>
    <xf numFmtId="49" fontId="2" fillId="0" borderId="8" xfId="0" applyNumberFormat="1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178" fontId="2" fillId="0" borderId="8" xfId="0" applyNumberFormat="1" applyFont="1" applyFill="1" applyBorder="1" applyAlignment="1">
      <alignment horizontal="center" vertical="center" shrinkToFit="1"/>
    </xf>
    <xf numFmtId="2" fontId="2" fillId="0" borderId="1" xfId="0" applyNumberFormat="1" applyFont="1" applyBorder="1" applyAlignment="1" applyProtection="1">
      <alignment vertical="center" shrinkToFit="1"/>
    </xf>
    <xf numFmtId="0" fontId="2" fillId="0" borderId="0" xfId="0" applyFont="1" applyFill="1" applyAlignment="1" applyProtection="1">
      <alignment vertical="center" shrinkToFit="1"/>
    </xf>
    <xf numFmtId="179" fontId="5" fillId="0" borderId="1" xfId="0" applyNumberFormat="1" applyFont="1" applyFill="1" applyBorder="1" applyAlignment="1" applyProtection="1">
      <alignment horizontal="left" vertical="center" shrinkToFit="1"/>
    </xf>
    <xf numFmtId="181" fontId="2" fillId="0" borderId="1" xfId="0" applyNumberFormat="1" applyFont="1" applyFill="1" applyBorder="1" applyAlignment="1" applyProtection="1">
      <alignment horizontal="center" vertical="center" shrinkToFit="1"/>
    </xf>
    <xf numFmtId="182" fontId="2" fillId="0" borderId="1" xfId="0" applyNumberFormat="1" applyFont="1" applyFill="1" applyBorder="1" applyAlignment="1" applyProtection="1">
      <alignment horizontal="center" vertical="center" shrinkToFit="1"/>
    </xf>
    <xf numFmtId="2" fontId="2" fillId="0" borderId="1" xfId="0" applyNumberFormat="1" applyFont="1" applyFill="1" applyBorder="1" applyAlignment="1" applyProtection="1">
      <alignment vertical="center" shrinkToFit="1"/>
    </xf>
    <xf numFmtId="179" fontId="2" fillId="0" borderId="2" xfId="0" applyNumberFormat="1" applyFont="1" applyFill="1" applyBorder="1" applyAlignment="1" applyProtection="1">
      <alignment horizontal="center" vertical="center" shrinkToFit="1"/>
    </xf>
    <xf numFmtId="181" fontId="2" fillId="0" borderId="2" xfId="0" applyNumberFormat="1" applyFont="1" applyFill="1" applyBorder="1" applyAlignment="1" applyProtection="1">
      <alignment horizontal="center" vertical="center" shrinkToFit="1"/>
    </xf>
    <xf numFmtId="182" fontId="2" fillId="0" borderId="2" xfId="0" applyNumberFormat="1" applyFont="1" applyFill="1" applyBorder="1" applyAlignment="1" applyProtection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178" fontId="2" fillId="0" borderId="8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178" fontId="2" fillId="0" borderId="0" xfId="0" applyNumberFormat="1" applyFont="1" applyBorder="1" applyAlignment="1">
      <alignment horizontal="center" vertical="center" shrinkToFit="1"/>
    </xf>
    <xf numFmtId="182" fontId="2" fillId="0" borderId="0" xfId="0" applyNumberFormat="1" applyFont="1" applyBorder="1" applyAlignment="1">
      <alignment horizontal="center"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8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176" fontId="2" fillId="0" borderId="8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81" fontId="2" fillId="0" borderId="0" xfId="0" applyNumberFormat="1" applyFont="1" applyFill="1" applyBorder="1" applyAlignment="1">
      <alignment horizontal="right" vertical="center" shrinkToFit="1"/>
    </xf>
    <xf numFmtId="182" fontId="2" fillId="0" borderId="8" xfId="0" applyNumberFormat="1" applyFont="1" applyFill="1" applyBorder="1" applyAlignment="1">
      <alignment horizontal="center" vertical="center" shrinkToFit="1"/>
    </xf>
    <xf numFmtId="182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right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vertical="center" shrinkToFi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shrinkToFit="1"/>
    </xf>
    <xf numFmtId="17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177" fontId="5" fillId="0" borderId="1" xfId="0" applyNumberFormat="1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178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176" fontId="2" fillId="0" borderId="8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 applyProtection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shrinkToFit="1"/>
    </xf>
    <xf numFmtId="49" fontId="2" fillId="2" borderId="4" xfId="0" applyNumberFormat="1" applyFont="1" applyFill="1" applyBorder="1" applyAlignment="1">
      <alignment vertical="center" shrinkToFit="1"/>
    </xf>
    <xf numFmtId="0" fontId="2" fillId="2" borderId="4" xfId="0" applyFont="1" applyFill="1" applyBorder="1" applyAlignment="1">
      <alignment horizontal="center" vertical="center" shrinkToFit="1"/>
    </xf>
    <xf numFmtId="178" fontId="2" fillId="2" borderId="4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4"/>
  <sheetViews>
    <sheetView tabSelected="1" zoomScaleNormal="100" workbookViewId="0">
      <selection activeCell="C1" sqref="C1"/>
    </sheetView>
  </sheetViews>
  <sheetFormatPr defaultColWidth="9" defaultRowHeight="17.25" x14ac:dyDescent="0.15"/>
  <cols>
    <col min="1" max="1" width="7.375" style="63" customWidth="1"/>
    <col min="2" max="2" width="7.375" style="25" customWidth="1"/>
    <col min="3" max="3" width="12.75" style="109" customWidth="1"/>
    <col min="4" max="4" width="7.375" style="26" customWidth="1"/>
    <col min="5" max="5" width="21.75" style="26" bestFit="1" customWidth="1"/>
    <col min="6" max="6" width="16.75" style="26" customWidth="1"/>
    <col min="7" max="7" width="7.375" style="28" customWidth="1"/>
    <col min="8" max="8" width="9.375" style="111" customWidth="1"/>
    <col min="9" max="9" width="17.375" style="26" customWidth="1"/>
    <col min="10" max="10" width="9.375" style="26" customWidth="1"/>
    <col min="11" max="11" width="7" style="5" customWidth="1"/>
    <col min="12" max="16384" width="9" style="3"/>
  </cols>
  <sheetData>
    <row r="1" spans="1:11" ht="19.899999999999999" customHeight="1" x14ac:dyDescent="0.15">
      <c r="B1" s="51" t="s">
        <v>2</v>
      </c>
      <c r="C1" s="107" t="s">
        <v>3</v>
      </c>
      <c r="D1" s="196"/>
      <c r="E1" s="52"/>
      <c r="F1" s="17"/>
      <c r="G1" s="18"/>
      <c r="H1" s="113"/>
      <c r="I1" s="20"/>
      <c r="J1" s="19"/>
    </row>
    <row r="2" spans="1:11" ht="19.899999999999999" customHeight="1" x14ac:dyDescent="0.15">
      <c r="A2" s="64"/>
      <c r="B2" s="21" t="s">
        <v>4</v>
      </c>
      <c r="C2" s="108" t="s">
        <v>21</v>
      </c>
      <c r="D2" s="21" t="s">
        <v>5</v>
      </c>
      <c r="E2" s="21" t="s">
        <v>55</v>
      </c>
      <c r="F2" s="21" t="s">
        <v>22</v>
      </c>
      <c r="G2" s="22" t="s">
        <v>6</v>
      </c>
      <c r="H2" s="110" t="s">
        <v>7</v>
      </c>
      <c r="I2" s="21" t="s">
        <v>59</v>
      </c>
      <c r="J2" s="21" t="s">
        <v>58</v>
      </c>
      <c r="K2" s="68" t="s">
        <v>50</v>
      </c>
    </row>
    <row r="3" spans="1:11" ht="19.899999999999999" customHeight="1" x14ac:dyDescent="0.15">
      <c r="A3" s="65"/>
      <c r="B3" s="50">
        <v>1</v>
      </c>
      <c r="C3" s="122" t="s">
        <v>136</v>
      </c>
      <c r="D3" s="141" t="s">
        <v>137</v>
      </c>
      <c r="E3" s="69" t="s">
        <v>138</v>
      </c>
      <c r="F3" s="69" t="s">
        <v>83</v>
      </c>
      <c r="G3" s="50">
        <v>3</v>
      </c>
      <c r="H3" s="76" t="s">
        <v>139</v>
      </c>
      <c r="I3" s="69" t="s">
        <v>84</v>
      </c>
      <c r="J3" s="69" t="s">
        <v>140</v>
      </c>
      <c r="K3" s="31" t="s">
        <v>1357</v>
      </c>
    </row>
    <row r="4" spans="1:11" ht="19.899999999999999" customHeight="1" x14ac:dyDescent="0.15">
      <c r="A4" s="65"/>
      <c r="B4" s="44">
        <v>2</v>
      </c>
      <c r="C4" s="123" t="s">
        <v>141</v>
      </c>
      <c r="D4" s="126" t="s">
        <v>97</v>
      </c>
      <c r="E4" s="70" t="s">
        <v>142</v>
      </c>
      <c r="F4" s="70" t="s">
        <v>17</v>
      </c>
      <c r="G4" s="44">
        <v>5</v>
      </c>
      <c r="H4" s="80" t="s">
        <v>125</v>
      </c>
      <c r="I4" s="70" t="s">
        <v>143</v>
      </c>
      <c r="J4" s="70" t="s">
        <v>43</v>
      </c>
      <c r="K4" s="31">
        <v>1</v>
      </c>
    </row>
    <row r="5" spans="1:11" ht="19.899999999999999" customHeight="1" x14ac:dyDescent="0.15">
      <c r="A5" s="65"/>
      <c r="B5" s="44">
        <v>3</v>
      </c>
      <c r="C5" s="123" t="s">
        <v>144</v>
      </c>
      <c r="D5" s="126" t="s">
        <v>117</v>
      </c>
      <c r="E5" s="70" t="s">
        <v>145</v>
      </c>
      <c r="F5" s="70" t="s">
        <v>10</v>
      </c>
      <c r="G5" s="44">
        <v>6</v>
      </c>
      <c r="H5" s="80" t="s">
        <v>60</v>
      </c>
      <c r="I5" s="70" t="s">
        <v>74</v>
      </c>
      <c r="J5" s="70" t="s">
        <v>75</v>
      </c>
      <c r="K5" s="44">
        <v>1</v>
      </c>
    </row>
    <row r="6" spans="1:11" ht="19.899999999999999" customHeight="1" x14ac:dyDescent="0.15">
      <c r="A6" s="65"/>
      <c r="B6" s="44">
        <v>4</v>
      </c>
      <c r="C6" s="123" t="s">
        <v>146</v>
      </c>
      <c r="D6" s="126" t="s">
        <v>111</v>
      </c>
      <c r="E6" s="70" t="s">
        <v>147</v>
      </c>
      <c r="F6" s="70" t="s">
        <v>10</v>
      </c>
      <c r="G6" s="44">
        <v>6</v>
      </c>
      <c r="H6" s="80" t="s">
        <v>148</v>
      </c>
      <c r="I6" s="70" t="s">
        <v>100</v>
      </c>
      <c r="J6" s="70" t="s">
        <v>43</v>
      </c>
      <c r="K6" s="31">
        <v>1</v>
      </c>
    </row>
    <row r="7" spans="1:11" ht="19.899999999999999" customHeight="1" x14ac:dyDescent="0.15">
      <c r="A7" s="65"/>
      <c r="B7" s="44">
        <v>4</v>
      </c>
      <c r="C7" s="123" t="s">
        <v>146</v>
      </c>
      <c r="D7" s="126" t="s">
        <v>117</v>
      </c>
      <c r="E7" s="70" t="s">
        <v>149</v>
      </c>
      <c r="F7" s="70" t="s">
        <v>10</v>
      </c>
      <c r="G7" s="44">
        <v>6</v>
      </c>
      <c r="H7" s="80" t="s">
        <v>150</v>
      </c>
      <c r="I7" s="70" t="s">
        <v>65</v>
      </c>
      <c r="J7" s="70" t="s">
        <v>43</v>
      </c>
      <c r="K7" s="31">
        <v>1</v>
      </c>
    </row>
    <row r="8" spans="1:11" ht="19.899999999999999" customHeight="1" x14ac:dyDescent="0.15">
      <c r="A8" s="65"/>
      <c r="B8" s="44">
        <v>6</v>
      </c>
      <c r="C8" s="123" t="s">
        <v>151</v>
      </c>
      <c r="D8" s="126" t="s">
        <v>107</v>
      </c>
      <c r="E8" s="70" t="s">
        <v>152</v>
      </c>
      <c r="F8" s="70" t="s">
        <v>10</v>
      </c>
      <c r="G8" s="44">
        <v>6</v>
      </c>
      <c r="H8" s="80" t="s">
        <v>148</v>
      </c>
      <c r="I8" s="70" t="s">
        <v>100</v>
      </c>
      <c r="J8" s="70" t="s">
        <v>43</v>
      </c>
      <c r="K8" s="31">
        <v>2</v>
      </c>
    </row>
    <row r="9" spans="1:11" ht="19.899999999999999" customHeight="1" x14ac:dyDescent="0.15">
      <c r="A9" s="65"/>
      <c r="B9" s="44">
        <v>6</v>
      </c>
      <c r="C9" s="123" t="s">
        <v>151</v>
      </c>
      <c r="D9" s="126" t="s">
        <v>90</v>
      </c>
      <c r="E9" s="70" t="s">
        <v>153</v>
      </c>
      <c r="F9" s="70" t="s">
        <v>81</v>
      </c>
      <c r="G9" s="44">
        <v>5</v>
      </c>
      <c r="H9" s="80" t="s">
        <v>154</v>
      </c>
      <c r="I9" s="70" t="s">
        <v>155</v>
      </c>
      <c r="J9" s="70" t="s">
        <v>156</v>
      </c>
      <c r="K9" s="31">
        <v>2</v>
      </c>
    </row>
    <row r="10" spans="1:11" ht="19.899999999999999" customHeight="1" x14ac:dyDescent="0.15">
      <c r="A10" s="65"/>
      <c r="B10" s="44">
        <v>8</v>
      </c>
      <c r="C10" s="123" t="s">
        <v>157</v>
      </c>
      <c r="D10" s="126" t="s">
        <v>111</v>
      </c>
      <c r="E10" s="70" t="s">
        <v>158</v>
      </c>
      <c r="F10" s="70" t="s">
        <v>81</v>
      </c>
      <c r="G10" s="44">
        <v>5</v>
      </c>
      <c r="H10" s="80" t="s">
        <v>63</v>
      </c>
      <c r="I10" s="70" t="s">
        <v>115</v>
      </c>
      <c r="J10" s="70" t="s">
        <v>43</v>
      </c>
      <c r="K10" s="31"/>
    </row>
    <row r="11" spans="1:11" ht="19.899999999999999" customHeight="1" x14ac:dyDescent="0.15">
      <c r="A11" s="65"/>
      <c r="B11" s="44">
        <v>9</v>
      </c>
      <c r="C11" s="123" t="s">
        <v>159</v>
      </c>
      <c r="D11" s="126" t="s">
        <v>97</v>
      </c>
      <c r="E11" s="70" t="s">
        <v>160</v>
      </c>
      <c r="F11" s="70" t="s">
        <v>10</v>
      </c>
      <c r="G11" s="44">
        <v>6</v>
      </c>
      <c r="H11" s="80" t="s">
        <v>161</v>
      </c>
      <c r="I11" s="70" t="s">
        <v>162</v>
      </c>
      <c r="J11" s="70" t="s">
        <v>43</v>
      </c>
      <c r="K11" s="31"/>
    </row>
    <row r="12" spans="1:11" ht="19.899999999999999" customHeight="1" x14ac:dyDescent="0.15">
      <c r="A12" s="65"/>
      <c r="B12" s="44">
        <v>10</v>
      </c>
      <c r="C12" s="123" t="s">
        <v>163</v>
      </c>
      <c r="D12" s="126" t="s">
        <v>111</v>
      </c>
      <c r="E12" s="70" t="s">
        <v>164</v>
      </c>
      <c r="F12" s="70" t="s">
        <v>37</v>
      </c>
      <c r="G12" s="44">
        <v>5</v>
      </c>
      <c r="H12" s="80" t="s">
        <v>63</v>
      </c>
      <c r="I12" s="70" t="s">
        <v>115</v>
      </c>
      <c r="J12" s="70" t="s">
        <v>43</v>
      </c>
      <c r="K12" s="31"/>
    </row>
    <row r="13" spans="1:11" ht="19.899999999999999" customHeight="1" x14ac:dyDescent="0.15">
      <c r="A13" s="65"/>
      <c r="B13" s="44">
        <v>11</v>
      </c>
      <c r="C13" s="123" t="s">
        <v>165</v>
      </c>
      <c r="D13" s="126" t="s">
        <v>92</v>
      </c>
      <c r="E13" s="70" t="s">
        <v>166</v>
      </c>
      <c r="F13" s="70" t="s">
        <v>13</v>
      </c>
      <c r="G13" s="44">
        <v>1</v>
      </c>
      <c r="H13" s="80" t="s">
        <v>60</v>
      </c>
      <c r="I13" s="70" t="s">
        <v>49</v>
      </c>
      <c r="J13" s="70" t="s">
        <v>45</v>
      </c>
      <c r="K13" s="31"/>
    </row>
    <row r="14" spans="1:11" ht="19.899999999999999" customHeight="1" x14ac:dyDescent="0.15">
      <c r="A14" s="65"/>
      <c r="B14" s="44">
        <v>12</v>
      </c>
      <c r="C14" s="123" t="s">
        <v>167</v>
      </c>
      <c r="D14" s="126" t="s">
        <v>122</v>
      </c>
      <c r="E14" s="70" t="s">
        <v>168</v>
      </c>
      <c r="F14" s="70" t="s">
        <v>169</v>
      </c>
      <c r="G14" s="44">
        <v>6</v>
      </c>
      <c r="H14" s="80" t="s">
        <v>150</v>
      </c>
      <c r="I14" s="70" t="s">
        <v>65</v>
      </c>
      <c r="J14" s="70" t="s">
        <v>43</v>
      </c>
      <c r="K14" s="31"/>
    </row>
    <row r="15" spans="1:11" ht="19.899999999999999" customHeight="1" x14ac:dyDescent="0.15">
      <c r="A15" s="65"/>
      <c r="B15" s="44">
        <v>12</v>
      </c>
      <c r="C15" s="123" t="s">
        <v>167</v>
      </c>
      <c r="D15" s="126" t="s">
        <v>90</v>
      </c>
      <c r="E15" s="70" t="s">
        <v>170</v>
      </c>
      <c r="F15" s="70" t="s">
        <v>41</v>
      </c>
      <c r="G15" s="44">
        <v>3</v>
      </c>
      <c r="H15" s="80" t="s">
        <v>171</v>
      </c>
      <c r="I15" s="70" t="s">
        <v>67</v>
      </c>
      <c r="J15" s="70" t="s">
        <v>45</v>
      </c>
      <c r="K15" s="31"/>
    </row>
    <row r="16" spans="1:11" ht="19.899999999999999" customHeight="1" x14ac:dyDescent="0.15">
      <c r="A16" s="65"/>
      <c r="B16" s="44">
        <v>14</v>
      </c>
      <c r="C16" s="123" t="s">
        <v>172</v>
      </c>
      <c r="D16" s="126" t="s">
        <v>173</v>
      </c>
      <c r="E16" s="70" t="s">
        <v>174</v>
      </c>
      <c r="F16" s="70" t="s">
        <v>8</v>
      </c>
      <c r="G16" s="44">
        <v>2</v>
      </c>
      <c r="H16" s="80" t="s">
        <v>175</v>
      </c>
      <c r="I16" s="70" t="s">
        <v>143</v>
      </c>
      <c r="J16" s="70" t="s">
        <v>48</v>
      </c>
      <c r="K16" s="31"/>
    </row>
    <row r="17" spans="1:11" ht="19.899999999999999" customHeight="1" x14ac:dyDescent="0.15">
      <c r="A17" s="65"/>
      <c r="B17" s="44">
        <v>14</v>
      </c>
      <c r="C17" s="123" t="s">
        <v>172</v>
      </c>
      <c r="D17" s="126" t="s">
        <v>107</v>
      </c>
      <c r="E17" s="70" t="s">
        <v>176</v>
      </c>
      <c r="F17" s="70" t="s">
        <v>66</v>
      </c>
      <c r="G17" s="44">
        <v>3</v>
      </c>
      <c r="H17" s="80" t="s">
        <v>175</v>
      </c>
      <c r="I17" s="70" t="s">
        <v>143</v>
      </c>
      <c r="J17" s="70" t="s">
        <v>48</v>
      </c>
      <c r="K17" s="31"/>
    </row>
    <row r="18" spans="1:11" ht="19.899999999999999" customHeight="1" x14ac:dyDescent="0.15">
      <c r="A18" s="65"/>
      <c r="B18" s="44">
        <v>16</v>
      </c>
      <c r="C18" s="123" t="s">
        <v>177</v>
      </c>
      <c r="D18" s="126" t="s">
        <v>122</v>
      </c>
      <c r="E18" s="70" t="s">
        <v>178</v>
      </c>
      <c r="F18" s="70" t="s">
        <v>54</v>
      </c>
      <c r="G18" s="44">
        <v>4</v>
      </c>
      <c r="H18" s="80" t="s">
        <v>102</v>
      </c>
      <c r="I18" s="70" t="s">
        <v>143</v>
      </c>
      <c r="J18" s="70" t="s">
        <v>33</v>
      </c>
      <c r="K18" s="31"/>
    </row>
    <row r="19" spans="1:11" ht="19.899999999999999" customHeight="1" x14ac:dyDescent="0.15">
      <c r="A19" s="65"/>
      <c r="B19" s="44">
        <v>17</v>
      </c>
      <c r="C19" s="123" t="s">
        <v>179</v>
      </c>
      <c r="D19" s="126" t="s">
        <v>180</v>
      </c>
      <c r="E19" s="70" t="s">
        <v>181</v>
      </c>
      <c r="F19" s="70" t="s">
        <v>57</v>
      </c>
      <c r="G19" s="44">
        <v>4</v>
      </c>
      <c r="H19" s="80" t="s">
        <v>182</v>
      </c>
      <c r="I19" s="70" t="s">
        <v>64</v>
      </c>
      <c r="J19" s="70" t="s">
        <v>45</v>
      </c>
      <c r="K19" s="31"/>
    </row>
    <row r="20" spans="1:11" ht="19.899999999999999" customHeight="1" x14ac:dyDescent="0.15">
      <c r="A20" s="65"/>
      <c r="B20" s="44">
        <v>18</v>
      </c>
      <c r="C20" s="123" t="s">
        <v>183</v>
      </c>
      <c r="D20" s="126" t="s">
        <v>97</v>
      </c>
      <c r="E20" s="70" t="s">
        <v>184</v>
      </c>
      <c r="F20" s="70" t="s">
        <v>10</v>
      </c>
      <c r="G20" s="44">
        <v>6</v>
      </c>
      <c r="H20" s="80" t="s">
        <v>150</v>
      </c>
      <c r="I20" s="70" t="s">
        <v>65</v>
      </c>
      <c r="J20" s="70" t="s">
        <v>43</v>
      </c>
      <c r="K20" s="31"/>
    </row>
    <row r="21" spans="1:11" ht="19.899999999999999" customHeight="1" x14ac:dyDescent="0.15">
      <c r="A21" s="65"/>
      <c r="B21" s="44">
        <v>19</v>
      </c>
      <c r="C21" s="123" t="s">
        <v>185</v>
      </c>
      <c r="D21" s="126" t="s">
        <v>98</v>
      </c>
      <c r="E21" s="70" t="s">
        <v>186</v>
      </c>
      <c r="F21" s="70" t="s">
        <v>83</v>
      </c>
      <c r="G21" s="44">
        <v>3</v>
      </c>
      <c r="H21" s="80" t="s">
        <v>187</v>
      </c>
      <c r="I21" s="70" t="s">
        <v>116</v>
      </c>
      <c r="J21" s="70" t="s">
        <v>47</v>
      </c>
      <c r="K21" s="31"/>
    </row>
    <row r="22" spans="1:11" ht="19.899999999999999" customHeight="1" x14ac:dyDescent="0.15">
      <c r="A22" s="65"/>
      <c r="B22" s="44">
        <v>19</v>
      </c>
      <c r="C22" s="123" t="s">
        <v>185</v>
      </c>
      <c r="D22" s="126" t="s">
        <v>124</v>
      </c>
      <c r="E22" s="70" t="s">
        <v>188</v>
      </c>
      <c r="F22" s="70" t="s">
        <v>10</v>
      </c>
      <c r="G22" s="44">
        <v>6</v>
      </c>
      <c r="H22" s="80" t="s">
        <v>161</v>
      </c>
      <c r="I22" s="70" t="s">
        <v>162</v>
      </c>
      <c r="J22" s="70" t="s">
        <v>43</v>
      </c>
      <c r="K22" s="31"/>
    </row>
    <row r="23" spans="1:11" ht="19.899999999999999" customHeight="1" x14ac:dyDescent="0.15">
      <c r="A23" s="65"/>
      <c r="B23" s="44">
        <v>21</v>
      </c>
      <c r="C23" s="123" t="s">
        <v>189</v>
      </c>
      <c r="D23" s="126" t="s">
        <v>98</v>
      </c>
      <c r="E23" s="70" t="s">
        <v>190</v>
      </c>
      <c r="F23" s="70" t="s">
        <v>83</v>
      </c>
      <c r="G23" s="44">
        <v>3</v>
      </c>
      <c r="H23" s="80" t="s">
        <v>61</v>
      </c>
      <c r="I23" s="70" t="s">
        <v>116</v>
      </c>
      <c r="J23" s="70" t="s">
        <v>47</v>
      </c>
      <c r="K23" s="31"/>
    </row>
    <row r="24" spans="1:11" ht="19.899999999999999" customHeight="1" x14ac:dyDescent="0.15">
      <c r="A24" s="65"/>
      <c r="B24" s="44">
        <v>21</v>
      </c>
      <c r="C24" s="123" t="s">
        <v>189</v>
      </c>
      <c r="D24" s="126" t="s">
        <v>92</v>
      </c>
      <c r="E24" s="70" t="s">
        <v>191</v>
      </c>
      <c r="F24" s="70" t="s">
        <v>81</v>
      </c>
      <c r="G24" s="44">
        <v>5</v>
      </c>
      <c r="H24" s="80" t="s">
        <v>192</v>
      </c>
      <c r="I24" s="70" t="s">
        <v>80</v>
      </c>
      <c r="J24" s="70" t="s">
        <v>45</v>
      </c>
      <c r="K24" s="31"/>
    </row>
    <row r="25" spans="1:11" ht="19.899999999999999" customHeight="1" x14ac:dyDescent="0.15">
      <c r="A25" s="65"/>
      <c r="B25" s="44">
        <v>23</v>
      </c>
      <c r="C25" s="123" t="s">
        <v>193</v>
      </c>
      <c r="D25" s="126" t="s">
        <v>90</v>
      </c>
      <c r="E25" s="70" t="s">
        <v>194</v>
      </c>
      <c r="F25" s="70" t="s">
        <v>83</v>
      </c>
      <c r="G25" s="44">
        <v>3</v>
      </c>
      <c r="H25" s="80" t="s">
        <v>175</v>
      </c>
      <c r="I25" s="70" t="s">
        <v>143</v>
      </c>
      <c r="J25" s="70" t="s">
        <v>48</v>
      </c>
      <c r="K25" s="31"/>
    </row>
    <row r="26" spans="1:11" ht="19.899999999999999" customHeight="1" x14ac:dyDescent="0.15">
      <c r="A26" s="65"/>
      <c r="B26" s="44">
        <v>23</v>
      </c>
      <c r="C26" s="123" t="s">
        <v>193</v>
      </c>
      <c r="D26" s="126" t="s">
        <v>195</v>
      </c>
      <c r="E26" s="70" t="s">
        <v>196</v>
      </c>
      <c r="F26" s="70" t="s">
        <v>83</v>
      </c>
      <c r="G26" s="44">
        <v>3</v>
      </c>
      <c r="H26" s="80" t="s">
        <v>171</v>
      </c>
      <c r="I26" s="70" t="s">
        <v>67</v>
      </c>
      <c r="J26" s="70" t="s">
        <v>45</v>
      </c>
      <c r="K26" s="31"/>
    </row>
    <row r="27" spans="1:11" ht="19.899999999999999" customHeight="1" x14ac:dyDescent="0.15">
      <c r="A27" s="65"/>
      <c r="B27" s="44">
        <v>25</v>
      </c>
      <c r="C27" s="123" t="s">
        <v>197</v>
      </c>
      <c r="D27" s="126" t="s">
        <v>94</v>
      </c>
      <c r="E27" s="70" t="s">
        <v>198</v>
      </c>
      <c r="F27" s="70" t="s">
        <v>199</v>
      </c>
      <c r="G27" s="44">
        <v>5</v>
      </c>
      <c r="H27" s="80" t="s">
        <v>125</v>
      </c>
      <c r="I27" s="70" t="s">
        <v>143</v>
      </c>
      <c r="J27" s="70" t="s">
        <v>43</v>
      </c>
      <c r="K27" s="31"/>
    </row>
    <row r="28" spans="1:11" ht="19.899999999999999" customHeight="1" x14ac:dyDescent="0.15">
      <c r="A28" s="65"/>
      <c r="B28" s="44">
        <v>25</v>
      </c>
      <c r="C28" s="123" t="s">
        <v>197</v>
      </c>
      <c r="D28" s="126" t="s">
        <v>101</v>
      </c>
      <c r="E28" s="70" t="s">
        <v>200</v>
      </c>
      <c r="F28" s="70" t="s">
        <v>201</v>
      </c>
      <c r="G28" s="44">
        <v>5</v>
      </c>
      <c r="H28" s="80" t="s">
        <v>148</v>
      </c>
      <c r="I28" s="70" t="s">
        <v>100</v>
      </c>
      <c r="J28" s="70" t="s">
        <v>43</v>
      </c>
      <c r="K28" s="31"/>
    </row>
    <row r="29" spans="1:11" ht="19.899999999999999" customHeight="1" x14ac:dyDescent="0.15">
      <c r="A29" s="65"/>
      <c r="B29" s="44">
        <v>25</v>
      </c>
      <c r="C29" s="123" t="s">
        <v>197</v>
      </c>
      <c r="D29" s="126" t="s">
        <v>97</v>
      </c>
      <c r="E29" s="70" t="s">
        <v>202</v>
      </c>
      <c r="F29" s="70" t="s">
        <v>11</v>
      </c>
      <c r="G29" s="44">
        <v>4</v>
      </c>
      <c r="H29" s="80" t="s">
        <v>171</v>
      </c>
      <c r="I29" s="70" t="s">
        <v>67</v>
      </c>
      <c r="J29" s="70" t="s">
        <v>45</v>
      </c>
      <c r="K29" s="31"/>
    </row>
    <row r="30" spans="1:11" ht="19.899999999999999" customHeight="1" x14ac:dyDescent="0.15">
      <c r="A30" s="65"/>
      <c r="B30" s="44">
        <v>28</v>
      </c>
      <c r="C30" s="123" t="s">
        <v>203</v>
      </c>
      <c r="D30" s="126" t="s">
        <v>113</v>
      </c>
      <c r="E30" s="70" t="s">
        <v>204</v>
      </c>
      <c r="F30" s="70" t="s">
        <v>83</v>
      </c>
      <c r="G30" s="44">
        <v>3</v>
      </c>
      <c r="H30" s="80" t="s">
        <v>148</v>
      </c>
      <c r="I30" s="70" t="s">
        <v>100</v>
      </c>
      <c r="J30" s="70" t="s">
        <v>48</v>
      </c>
      <c r="K30" s="31"/>
    </row>
    <row r="31" spans="1:11" ht="19.899999999999999" customHeight="1" x14ac:dyDescent="0.15">
      <c r="A31" s="65"/>
      <c r="B31" s="44">
        <v>29</v>
      </c>
      <c r="C31" s="123" t="s">
        <v>205</v>
      </c>
      <c r="D31" s="126" t="s">
        <v>93</v>
      </c>
      <c r="E31" s="70" t="s">
        <v>206</v>
      </c>
      <c r="F31" s="70" t="s">
        <v>81</v>
      </c>
      <c r="G31" s="44">
        <v>5</v>
      </c>
      <c r="H31" s="80" t="s">
        <v>171</v>
      </c>
      <c r="I31" s="70" t="s">
        <v>67</v>
      </c>
      <c r="J31" s="70" t="s">
        <v>45</v>
      </c>
      <c r="K31" s="31"/>
    </row>
    <row r="32" spans="1:11" ht="19.899999999999999" customHeight="1" x14ac:dyDescent="0.15">
      <c r="A32" s="65"/>
      <c r="B32" s="44">
        <v>30</v>
      </c>
      <c r="C32" s="123" t="s">
        <v>207</v>
      </c>
      <c r="D32" s="126" t="s">
        <v>105</v>
      </c>
      <c r="E32" s="70" t="s">
        <v>208</v>
      </c>
      <c r="F32" s="70" t="s">
        <v>1</v>
      </c>
      <c r="G32" s="44">
        <v>1</v>
      </c>
      <c r="H32" s="80" t="s">
        <v>171</v>
      </c>
      <c r="I32" s="70" t="s">
        <v>67</v>
      </c>
      <c r="J32" s="70" t="s">
        <v>45</v>
      </c>
      <c r="K32" s="31"/>
    </row>
    <row r="33" spans="1:11" ht="19.899999999999999" customHeight="1" x14ac:dyDescent="0.15">
      <c r="A33" s="65"/>
      <c r="B33" s="44">
        <v>30</v>
      </c>
      <c r="C33" s="123" t="s">
        <v>207</v>
      </c>
      <c r="D33" s="126" t="s">
        <v>94</v>
      </c>
      <c r="E33" s="70" t="s">
        <v>209</v>
      </c>
      <c r="F33" s="70" t="s">
        <v>199</v>
      </c>
      <c r="G33" s="44">
        <v>5</v>
      </c>
      <c r="H33" s="80" t="s">
        <v>210</v>
      </c>
      <c r="I33" s="70" t="s">
        <v>115</v>
      </c>
      <c r="J33" s="70" t="s">
        <v>43</v>
      </c>
      <c r="K33" s="44"/>
    </row>
    <row r="34" spans="1:11" ht="19.899999999999999" customHeight="1" x14ac:dyDescent="0.15">
      <c r="A34" s="65"/>
      <c r="B34" s="44">
        <v>32</v>
      </c>
      <c r="C34" s="123" t="s">
        <v>211</v>
      </c>
      <c r="D34" s="126" t="s">
        <v>97</v>
      </c>
      <c r="E34" s="70" t="s">
        <v>212</v>
      </c>
      <c r="F34" s="70" t="s">
        <v>213</v>
      </c>
      <c r="G34" s="44">
        <v>5</v>
      </c>
      <c r="H34" s="80" t="s">
        <v>125</v>
      </c>
      <c r="I34" s="70" t="s">
        <v>143</v>
      </c>
      <c r="J34" s="70" t="s">
        <v>43</v>
      </c>
      <c r="K34" s="31"/>
    </row>
    <row r="35" spans="1:11" ht="19.899999999999999" customHeight="1" x14ac:dyDescent="0.15">
      <c r="A35" s="65"/>
      <c r="B35" s="44">
        <v>32</v>
      </c>
      <c r="C35" s="123" t="s">
        <v>211</v>
      </c>
      <c r="D35" s="126" t="s">
        <v>105</v>
      </c>
      <c r="E35" s="70" t="s">
        <v>214</v>
      </c>
      <c r="F35" s="70" t="s">
        <v>13</v>
      </c>
      <c r="G35" s="44">
        <v>1</v>
      </c>
      <c r="H35" s="80" t="s">
        <v>114</v>
      </c>
      <c r="I35" s="70" t="s">
        <v>115</v>
      </c>
      <c r="J35" s="70" t="s">
        <v>15</v>
      </c>
      <c r="K35" s="31"/>
    </row>
    <row r="36" spans="1:11" ht="19.899999999999999" customHeight="1" x14ac:dyDescent="0.15">
      <c r="A36" s="65"/>
      <c r="B36" s="44">
        <v>34</v>
      </c>
      <c r="C36" s="123" t="s">
        <v>215</v>
      </c>
      <c r="D36" s="126" t="s">
        <v>93</v>
      </c>
      <c r="E36" s="70" t="s">
        <v>216</v>
      </c>
      <c r="F36" s="70" t="s">
        <v>217</v>
      </c>
      <c r="G36" s="44">
        <v>6</v>
      </c>
      <c r="H36" s="80" t="s">
        <v>171</v>
      </c>
      <c r="I36" s="70" t="s">
        <v>67</v>
      </c>
      <c r="J36" s="70" t="s">
        <v>45</v>
      </c>
      <c r="K36" s="31"/>
    </row>
    <row r="37" spans="1:11" ht="19.899999999999999" customHeight="1" x14ac:dyDescent="0.15">
      <c r="A37" s="65"/>
      <c r="B37" s="44">
        <v>35</v>
      </c>
      <c r="C37" s="123" t="s">
        <v>218</v>
      </c>
      <c r="D37" s="126" t="s">
        <v>88</v>
      </c>
      <c r="E37" s="70" t="s">
        <v>219</v>
      </c>
      <c r="F37" s="70" t="s">
        <v>81</v>
      </c>
      <c r="G37" s="44">
        <v>5</v>
      </c>
      <c r="H37" s="80" t="s">
        <v>175</v>
      </c>
      <c r="I37" s="70" t="s">
        <v>143</v>
      </c>
      <c r="J37" s="70" t="s">
        <v>43</v>
      </c>
      <c r="K37" s="31"/>
    </row>
    <row r="38" spans="1:11" ht="19.899999999999999" customHeight="1" x14ac:dyDescent="0.15">
      <c r="A38" s="65"/>
      <c r="B38" s="44">
        <v>35</v>
      </c>
      <c r="C38" s="123" t="s">
        <v>218</v>
      </c>
      <c r="D38" s="126" t="s">
        <v>92</v>
      </c>
      <c r="E38" s="70" t="s">
        <v>220</v>
      </c>
      <c r="F38" s="70" t="s">
        <v>70</v>
      </c>
      <c r="G38" s="44">
        <v>1</v>
      </c>
      <c r="H38" s="80" t="s">
        <v>60</v>
      </c>
      <c r="I38" s="70" t="s">
        <v>49</v>
      </c>
      <c r="J38" s="70" t="s">
        <v>45</v>
      </c>
      <c r="K38" s="31"/>
    </row>
    <row r="39" spans="1:11" ht="19.899999999999999" customHeight="1" x14ac:dyDescent="0.15">
      <c r="A39" s="65"/>
      <c r="B39" s="44">
        <v>35</v>
      </c>
      <c r="C39" s="123" t="s">
        <v>218</v>
      </c>
      <c r="D39" s="126" t="s">
        <v>221</v>
      </c>
      <c r="E39" s="70" t="s">
        <v>222</v>
      </c>
      <c r="F39" s="70" t="s">
        <v>13</v>
      </c>
      <c r="G39" s="44">
        <v>1</v>
      </c>
      <c r="H39" s="80" t="s">
        <v>171</v>
      </c>
      <c r="I39" s="70" t="s">
        <v>67</v>
      </c>
      <c r="J39" s="70" t="s">
        <v>45</v>
      </c>
      <c r="K39" s="31"/>
    </row>
    <row r="40" spans="1:11" ht="19.899999999999999" customHeight="1" x14ac:dyDescent="0.15">
      <c r="A40" s="65"/>
      <c r="B40" s="44">
        <v>38</v>
      </c>
      <c r="C40" s="123" t="s">
        <v>223</v>
      </c>
      <c r="D40" s="126" t="s">
        <v>92</v>
      </c>
      <c r="E40" s="70" t="s">
        <v>224</v>
      </c>
      <c r="F40" s="70" t="s">
        <v>31</v>
      </c>
      <c r="G40" s="44">
        <v>2</v>
      </c>
      <c r="H40" s="80" t="s">
        <v>60</v>
      </c>
      <c r="I40" s="70" t="s">
        <v>49</v>
      </c>
      <c r="J40" s="70" t="s">
        <v>45</v>
      </c>
      <c r="K40" s="31"/>
    </row>
    <row r="41" spans="1:11" ht="19.899999999999999" customHeight="1" x14ac:dyDescent="0.15">
      <c r="A41" s="65"/>
      <c r="B41" s="44">
        <v>38</v>
      </c>
      <c r="C41" s="123" t="s">
        <v>223</v>
      </c>
      <c r="D41" s="126" t="s">
        <v>117</v>
      </c>
      <c r="E41" s="70" t="s">
        <v>225</v>
      </c>
      <c r="F41" s="70" t="s">
        <v>9</v>
      </c>
      <c r="G41" s="44">
        <v>5</v>
      </c>
      <c r="H41" s="80" t="s">
        <v>226</v>
      </c>
      <c r="I41" s="70" t="s">
        <v>227</v>
      </c>
      <c r="J41" s="70" t="s">
        <v>228</v>
      </c>
      <c r="K41" s="31"/>
    </row>
    <row r="42" spans="1:11" ht="19.899999999999999" customHeight="1" x14ac:dyDescent="0.15">
      <c r="A42" s="65"/>
      <c r="B42" s="44">
        <v>40</v>
      </c>
      <c r="C42" s="123" t="s">
        <v>229</v>
      </c>
      <c r="D42" s="126" t="s">
        <v>97</v>
      </c>
      <c r="E42" s="70" t="s">
        <v>230</v>
      </c>
      <c r="F42" s="70" t="s">
        <v>231</v>
      </c>
      <c r="G42" s="44">
        <v>5</v>
      </c>
      <c r="H42" s="80" t="s">
        <v>125</v>
      </c>
      <c r="I42" s="70" t="s">
        <v>143</v>
      </c>
      <c r="J42" s="70" t="s">
        <v>43</v>
      </c>
      <c r="K42" s="31"/>
    </row>
    <row r="43" spans="1:11" ht="19.899999999999999" customHeight="1" x14ac:dyDescent="0.15">
      <c r="A43" s="65"/>
      <c r="B43" s="44">
        <v>41</v>
      </c>
      <c r="C43" s="123" t="s">
        <v>232</v>
      </c>
      <c r="D43" s="126" t="s">
        <v>86</v>
      </c>
      <c r="E43" s="70" t="s">
        <v>233</v>
      </c>
      <c r="F43" s="70" t="s">
        <v>31</v>
      </c>
      <c r="G43" s="44">
        <v>2</v>
      </c>
      <c r="H43" s="80" t="s">
        <v>150</v>
      </c>
      <c r="I43" s="70" t="s">
        <v>65</v>
      </c>
      <c r="J43" s="70" t="s">
        <v>48</v>
      </c>
      <c r="K43" s="31"/>
    </row>
    <row r="44" spans="1:11" ht="19.899999999999999" customHeight="1" x14ac:dyDescent="0.15">
      <c r="A44" s="65"/>
      <c r="B44" s="44">
        <v>41</v>
      </c>
      <c r="C44" s="123" t="s">
        <v>232</v>
      </c>
      <c r="D44" s="126" t="s">
        <v>94</v>
      </c>
      <c r="E44" s="70" t="s">
        <v>234</v>
      </c>
      <c r="F44" s="70" t="s">
        <v>235</v>
      </c>
      <c r="G44" s="44">
        <v>2</v>
      </c>
      <c r="H44" s="80" t="s">
        <v>150</v>
      </c>
      <c r="I44" s="70" t="s">
        <v>65</v>
      </c>
      <c r="J44" s="70" t="s">
        <v>48</v>
      </c>
      <c r="K44" s="31"/>
    </row>
    <row r="45" spans="1:11" ht="19.899999999999999" customHeight="1" x14ac:dyDescent="0.15">
      <c r="A45" s="65"/>
      <c r="B45" s="44">
        <v>41</v>
      </c>
      <c r="C45" s="123" t="s">
        <v>232</v>
      </c>
      <c r="D45" s="126" t="s">
        <v>93</v>
      </c>
      <c r="E45" s="70" t="s">
        <v>236</v>
      </c>
      <c r="F45" s="70" t="s">
        <v>237</v>
      </c>
      <c r="G45" s="44">
        <v>4</v>
      </c>
      <c r="H45" s="80" t="s">
        <v>171</v>
      </c>
      <c r="I45" s="70" t="s">
        <v>67</v>
      </c>
      <c r="J45" s="70" t="s">
        <v>45</v>
      </c>
      <c r="K45" s="31"/>
    </row>
    <row r="46" spans="1:11" ht="19.899999999999999" customHeight="1" x14ac:dyDescent="0.15">
      <c r="A46" s="65"/>
      <c r="B46" s="44">
        <v>44</v>
      </c>
      <c r="C46" s="123" t="s">
        <v>238</v>
      </c>
      <c r="D46" s="126" t="s">
        <v>90</v>
      </c>
      <c r="E46" s="70" t="s">
        <v>239</v>
      </c>
      <c r="F46" s="70" t="s">
        <v>109</v>
      </c>
      <c r="G46" s="44">
        <v>1</v>
      </c>
      <c r="H46" s="80" t="s">
        <v>171</v>
      </c>
      <c r="I46" s="70" t="s">
        <v>67</v>
      </c>
      <c r="J46" s="70" t="s">
        <v>45</v>
      </c>
      <c r="K46" s="31"/>
    </row>
    <row r="47" spans="1:11" ht="19.899999999999999" customHeight="1" x14ac:dyDescent="0.15">
      <c r="A47" s="65"/>
      <c r="B47" s="44">
        <v>45</v>
      </c>
      <c r="C47" s="123" t="s">
        <v>240</v>
      </c>
      <c r="D47" s="126" t="s">
        <v>93</v>
      </c>
      <c r="E47" s="70" t="s">
        <v>241</v>
      </c>
      <c r="F47" s="70" t="s">
        <v>13</v>
      </c>
      <c r="G47" s="44">
        <v>1</v>
      </c>
      <c r="H47" s="80" t="s">
        <v>171</v>
      </c>
      <c r="I47" s="70" t="s">
        <v>67</v>
      </c>
      <c r="J47" s="70" t="s">
        <v>45</v>
      </c>
      <c r="K47" s="31"/>
    </row>
    <row r="48" spans="1:11" ht="19.899999999999999" customHeight="1" x14ac:dyDescent="0.15">
      <c r="A48" s="65"/>
      <c r="B48" s="44">
        <v>45</v>
      </c>
      <c r="C48" s="123" t="s">
        <v>240</v>
      </c>
      <c r="D48" s="126" t="s">
        <v>98</v>
      </c>
      <c r="E48" s="70" t="s">
        <v>242</v>
      </c>
      <c r="F48" s="70" t="s">
        <v>243</v>
      </c>
      <c r="G48" s="44">
        <v>6</v>
      </c>
      <c r="H48" s="80" t="s">
        <v>175</v>
      </c>
      <c r="I48" s="70" t="s">
        <v>143</v>
      </c>
      <c r="J48" s="70" t="s">
        <v>43</v>
      </c>
      <c r="K48" s="31"/>
    </row>
    <row r="49" spans="1:11" ht="19.899999999999999" customHeight="1" x14ac:dyDescent="0.15">
      <c r="A49" s="65"/>
      <c r="B49" s="44">
        <v>47</v>
      </c>
      <c r="C49" s="123" t="s">
        <v>244</v>
      </c>
      <c r="D49" s="126" t="s">
        <v>98</v>
      </c>
      <c r="E49" s="70" t="s">
        <v>245</v>
      </c>
      <c r="F49" s="70" t="s">
        <v>8</v>
      </c>
      <c r="G49" s="44">
        <v>2</v>
      </c>
      <c r="H49" s="80" t="s">
        <v>246</v>
      </c>
      <c r="I49" s="70" t="s">
        <v>74</v>
      </c>
      <c r="J49" s="70" t="s">
        <v>75</v>
      </c>
      <c r="K49" s="31"/>
    </row>
    <row r="50" spans="1:11" ht="19.899999999999999" customHeight="1" x14ac:dyDescent="0.15">
      <c r="A50" s="65"/>
      <c r="B50" s="44">
        <v>47</v>
      </c>
      <c r="C50" s="123" t="s">
        <v>244</v>
      </c>
      <c r="D50" s="126" t="s">
        <v>104</v>
      </c>
      <c r="E50" s="70" t="s">
        <v>247</v>
      </c>
      <c r="F50" s="70" t="s">
        <v>42</v>
      </c>
      <c r="G50" s="44">
        <v>6</v>
      </c>
      <c r="H50" s="80" t="s">
        <v>125</v>
      </c>
      <c r="I50" s="70" t="s">
        <v>143</v>
      </c>
      <c r="J50" s="71" t="s">
        <v>43</v>
      </c>
      <c r="K50" s="31"/>
    </row>
    <row r="51" spans="1:11" ht="19.899999999999999" customHeight="1" x14ac:dyDescent="0.15">
      <c r="A51" s="65"/>
      <c r="B51" s="44">
        <v>47</v>
      </c>
      <c r="C51" s="123" t="s">
        <v>244</v>
      </c>
      <c r="D51" s="126" t="s">
        <v>90</v>
      </c>
      <c r="E51" s="70" t="s">
        <v>248</v>
      </c>
      <c r="F51" s="70" t="s">
        <v>83</v>
      </c>
      <c r="G51" s="44">
        <v>3</v>
      </c>
      <c r="H51" s="80" t="s">
        <v>171</v>
      </c>
      <c r="I51" s="70" t="s">
        <v>67</v>
      </c>
      <c r="J51" s="70" t="s">
        <v>45</v>
      </c>
      <c r="K51" s="31"/>
    </row>
    <row r="52" spans="1:11" ht="19.899999999999999" customHeight="1" x14ac:dyDescent="0.15">
      <c r="A52" s="65"/>
      <c r="B52" s="44">
        <v>47</v>
      </c>
      <c r="C52" s="123" t="s">
        <v>244</v>
      </c>
      <c r="D52" s="126" t="s">
        <v>101</v>
      </c>
      <c r="E52" s="70" t="s">
        <v>249</v>
      </c>
      <c r="F52" s="70" t="s">
        <v>106</v>
      </c>
      <c r="G52" s="44">
        <v>5</v>
      </c>
      <c r="H52" s="80" t="s">
        <v>150</v>
      </c>
      <c r="I52" s="70" t="s">
        <v>65</v>
      </c>
      <c r="J52" s="70" t="s">
        <v>43</v>
      </c>
      <c r="K52" s="31"/>
    </row>
    <row r="53" spans="1:11" ht="19.899999999999999" customHeight="1" x14ac:dyDescent="0.15">
      <c r="A53" s="65"/>
      <c r="B53" s="44">
        <v>47</v>
      </c>
      <c r="C53" s="123" t="s">
        <v>244</v>
      </c>
      <c r="D53" s="126" t="s">
        <v>107</v>
      </c>
      <c r="E53" s="70" t="s">
        <v>250</v>
      </c>
      <c r="F53" s="70" t="s">
        <v>77</v>
      </c>
      <c r="G53" s="44">
        <v>5</v>
      </c>
      <c r="H53" s="80" t="s">
        <v>251</v>
      </c>
      <c r="I53" s="70" t="s">
        <v>252</v>
      </c>
      <c r="J53" s="70" t="s">
        <v>45</v>
      </c>
      <c r="K53" s="31"/>
    </row>
    <row r="54" spans="1:11" ht="19.899999999999999" customHeight="1" x14ac:dyDescent="0.15">
      <c r="A54" s="65"/>
      <c r="B54" s="150">
        <v>52</v>
      </c>
      <c r="C54" s="177" t="s">
        <v>253</v>
      </c>
      <c r="D54" s="148" t="s">
        <v>195</v>
      </c>
      <c r="E54" s="169" t="s">
        <v>254</v>
      </c>
      <c r="F54" s="169" t="s">
        <v>11</v>
      </c>
      <c r="G54" s="150">
        <v>4</v>
      </c>
      <c r="H54" s="151" t="s">
        <v>96</v>
      </c>
      <c r="I54" s="169" t="s">
        <v>115</v>
      </c>
      <c r="J54" s="169" t="s">
        <v>33</v>
      </c>
      <c r="K54" s="161"/>
    </row>
    <row r="55" spans="1:11" ht="19.899999999999999" customHeight="1" x14ac:dyDescent="0.15">
      <c r="B55" s="142">
        <v>53</v>
      </c>
      <c r="C55" s="178" t="s">
        <v>255</v>
      </c>
      <c r="D55" s="179" t="s">
        <v>105</v>
      </c>
      <c r="E55" s="172" t="s">
        <v>256</v>
      </c>
      <c r="F55" s="172" t="s">
        <v>257</v>
      </c>
      <c r="G55" s="142">
        <v>2</v>
      </c>
      <c r="H55" s="174" t="s">
        <v>148</v>
      </c>
      <c r="I55" s="172" t="s">
        <v>100</v>
      </c>
      <c r="J55" s="172" t="s">
        <v>48</v>
      </c>
      <c r="K55" s="164"/>
    </row>
    <row r="56" spans="1:11" ht="19.899999999999999" customHeight="1" x14ac:dyDescent="0.15">
      <c r="B56" s="142">
        <v>53</v>
      </c>
      <c r="C56" s="178" t="s">
        <v>255</v>
      </c>
      <c r="D56" s="179" t="s">
        <v>117</v>
      </c>
      <c r="E56" s="172" t="s">
        <v>258</v>
      </c>
      <c r="F56" s="172" t="s">
        <v>259</v>
      </c>
      <c r="G56" s="142">
        <v>5</v>
      </c>
      <c r="H56" s="174" t="s">
        <v>148</v>
      </c>
      <c r="I56" s="172" t="s">
        <v>100</v>
      </c>
      <c r="J56" s="172" t="s">
        <v>43</v>
      </c>
      <c r="K56" s="164"/>
    </row>
    <row r="57" spans="1:11" ht="19.899999999999999" customHeight="1" x14ac:dyDescent="0.15">
      <c r="B57" s="142">
        <v>53</v>
      </c>
      <c r="C57" s="178" t="s">
        <v>255</v>
      </c>
      <c r="D57" s="179" t="s">
        <v>260</v>
      </c>
      <c r="E57" s="172" t="s">
        <v>261</v>
      </c>
      <c r="F57" s="172" t="s">
        <v>78</v>
      </c>
      <c r="G57" s="142">
        <v>3</v>
      </c>
      <c r="H57" s="174" t="s">
        <v>63</v>
      </c>
      <c r="I57" s="172" t="s">
        <v>115</v>
      </c>
      <c r="J57" s="172" t="s">
        <v>47</v>
      </c>
      <c r="K57" s="164"/>
    </row>
    <row r="58" spans="1:11" ht="19.899999999999999" customHeight="1" x14ac:dyDescent="0.15">
      <c r="B58" s="142">
        <v>53</v>
      </c>
      <c r="C58" s="178" t="s">
        <v>255</v>
      </c>
      <c r="D58" s="179" t="s">
        <v>262</v>
      </c>
      <c r="E58" s="172" t="s">
        <v>263</v>
      </c>
      <c r="F58" s="172" t="s">
        <v>109</v>
      </c>
      <c r="G58" s="142">
        <v>1</v>
      </c>
      <c r="H58" s="174" t="s">
        <v>264</v>
      </c>
      <c r="I58" s="172" t="s">
        <v>143</v>
      </c>
      <c r="J58" s="172" t="s">
        <v>15</v>
      </c>
      <c r="K58" s="164"/>
    </row>
    <row r="59" spans="1:11" ht="19.899999999999999" customHeight="1" x14ac:dyDescent="0.15">
      <c r="B59" s="142">
        <v>53</v>
      </c>
      <c r="C59" s="178" t="s">
        <v>255</v>
      </c>
      <c r="D59" s="179" t="s">
        <v>108</v>
      </c>
      <c r="E59" s="172" t="s">
        <v>265</v>
      </c>
      <c r="F59" s="172" t="s">
        <v>13</v>
      </c>
      <c r="G59" s="142">
        <v>1</v>
      </c>
      <c r="H59" s="174" t="s">
        <v>150</v>
      </c>
      <c r="I59" s="172" t="s">
        <v>65</v>
      </c>
      <c r="J59" s="172" t="s">
        <v>15</v>
      </c>
      <c r="K59" s="164"/>
    </row>
    <row r="60" spans="1:11" ht="19.899999999999999" customHeight="1" x14ac:dyDescent="0.15">
      <c r="B60" s="142">
        <v>53</v>
      </c>
      <c r="C60" s="178" t="s">
        <v>255</v>
      </c>
      <c r="D60" s="179" t="s">
        <v>94</v>
      </c>
      <c r="E60" s="172" t="s">
        <v>266</v>
      </c>
      <c r="F60" s="172" t="s">
        <v>10</v>
      </c>
      <c r="G60" s="142">
        <v>6</v>
      </c>
      <c r="H60" s="174" t="s">
        <v>210</v>
      </c>
      <c r="I60" s="172" t="s">
        <v>115</v>
      </c>
      <c r="J60" s="172" t="s">
        <v>43</v>
      </c>
      <c r="K60" s="164"/>
    </row>
    <row r="61" spans="1:11" ht="19.899999999999999" customHeight="1" x14ac:dyDescent="0.15">
      <c r="B61" s="142">
        <v>59</v>
      </c>
      <c r="C61" s="178" t="s">
        <v>267</v>
      </c>
      <c r="D61" s="179" t="s">
        <v>98</v>
      </c>
      <c r="E61" s="172" t="s">
        <v>268</v>
      </c>
      <c r="F61" s="172" t="s">
        <v>82</v>
      </c>
      <c r="G61" s="142">
        <v>5</v>
      </c>
      <c r="H61" s="174" t="s">
        <v>148</v>
      </c>
      <c r="I61" s="172" t="s">
        <v>100</v>
      </c>
      <c r="J61" s="172" t="s">
        <v>43</v>
      </c>
      <c r="K61" s="164"/>
    </row>
    <row r="62" spans="1:11" ht="19.899999999999999" customHeight="1" x14ac:dyDescent="0.15">
      <c r="B62" s="142">
        <v>60</v>
      </c>
      <c r="C62" s="178" t="s">
        <v>269</v>
      </c>
      <c r="D62" s="179" t="s">
        <v>92</v>
      </c>
      <c r="E62" s="172" t="s">
        <v>270</v>
      </c>
      <c r="F62" s="172" t="s">
        <v>10</v>
      </c>
      <c r="G62" s="142">
        <v>6</v>
      </c>
      <c r="H62" s="174" t="s">
        <v>175</v>
      </c>
      <c r="I62" s="172" t="s">
        <v>143</v>
      </c>
      <c r="J62" s="172" t="s">
        <v>43</v>
      </c>
      <c r="K62" s="164"/>
    </row>
    <row r="63" spans="1:11" ht="19.899999999999999" customHeight="1" x14ac:dyDescent="0.15">
      <c r="B63" s="142">
        <v>61</v>
      </c>
      <c r="C63" s="178" t="s">
        <v>271</v>
      </c>
      <c r="D63" s="179" t="s">
        <v>85</v>
      </c>
      <c r="E63" s="172" t="s">
        <v>272</v>
      </c>
      <c r="F63" s="172" t="s">
        <v>273</v>
      </c>
      <c r="G63" s="142">
        <v>6</v>
      </c>
      <c r="H63" s="174" t="s">
        <v>148</v>
      </c>
      <c r="I63" s="172" t="s">
        <v>100</v>
      </c>
      <c r="J63" s="172" t="s">
        <v>43</v>
      </c>
      <c r="K63" s="164"/>
    </row>
    <row r="64" spans="1:11" ht="19.899999999999999" customHeight="1" x14ac:dyDescent="0.15">
      <c r="B64" s="142">
        <v>62</v>
      </c>
      <c r="C64" s="178" t="s">
        <v>274</v>
      </c>
      <c r="D64" s="179" t="s">
        <v>94</v>
      </c>
      <c r="E64" s="172" t="s">
        <v>275</v>
      </c>
      <c r="F64" s="172" t="s">
        <v>276</v>
      </c>
      <c r="G64" s="142">
        <v>1</v>
      </c>
      <c r="H64" s="174" t="s">
        <v>277</v>
      </c>
      <c r="I64" s="172" t="s">
        <v>115</v>
      </c>
      <c r="J64" s="172" t="s">
        <v>15</v>
      </c>
      <c r="K64" s="164"/>
    </row>
    <row r="65" spans="2:11" ht="19.899999999999999" customHeight="1" x14ac:dyDescent="0.15">
      <c r="B65" s="142">
        <v>62</v>
      </c>
      <c r="C65" s="178" t="s">
        <v>274</v>
      </c>
      <c r="D65" s="179" t="s">
        <v>97</v>
      </c>
      <c r="E65" s="172" t="s">
        <v>278</v>
      </c>
      <c r="F65" s="172" t="s">
        <v>13</v>
      </c>
      <c r="G65" s="142">
        <v>1</v>
      </c>
      <c r="H65" s="174" t="s">
        <v>279</v>
      </c>
      <c r="I65" s="172" t="s">
        <v>84</v>
      </c>
      <c r="J65" s="172" t="s">
        <v>140</v>
      </c>
      <c r="K65" s="164"/>
    </row>
    <row r="66" spans="2:11" ht="19.899999999999999" customHeight="1" x14ac:dyDescent="0.15">
      <c r="B66" s="142">
        <v>62</v>
      </c>
      <c r="C66" s="178" t="s">
        <v>274</v>
      </c>
      <c r="D66" s="179" t="s">
        <v>94</v>
      </c>
      <c r="E66" s="172" t="s">
        <v>280</v>
      </c>
      <c r="F66" s="172" t="s">
        <v>13</v>
      </c>
      <c r="G66" s="142">
        <v>1</v>
      </c>
      <c r="H66" s="174" t="s">
        <v>277</v>
      </c>
      <c r="I66" s="172" t="s">
        <v>115</v>
      </c>
      <c r="J66" s="172" t="s">
        <v>15</v>
      </c>
      <c r="K66" s="164"/>
    </row>
    <row r="67" spans="2:11" ht="19.899999999999999" customHeight="1" x14ac:dyDescent="0.15">
      <c r="B67" s="142">
        <v>62</v>
      </c>
      <c r="C67" s="178" t="s">
        <v>274</v>
      </c>
      <c r="D67" s="179" t="s">
        <v>95</v>
      </c>
      <c r="E67" s="172" t="s">
        <v>281</v>
      </c>
      <c r="F67" s="172" t="s">
        <v>83</v>
      </c>
      <c r="G67" s="142">
        <v>3</v>
      </c>
      <c r="H67" s="174" t="s">
        <v>148</v>
      </c>
      <c r="I67" s="172" t="s">
        <v>100</v>
      </c>
      <c r="J67" s="172" t="s">
        <v>48</v>
      </c>
      <c r="K67" s="164"/>
    </row>
    <row r="68" spans="2:11" ht="19.899999999999999" customHeight="1" x14ac:dyDescent="0.15">
      <c r="B68" s="142">
        <v>66</v>
      </c>
      <c r="C68" s="178" t="s">
        <v>282</v>
      </c>
      <c r="D68" s="179" t="s">
        <v>90</v>
      </c>
      <c r="E68" s="172" t="s">
        <v>283</v>
      </c>
      <c r="F68" s="172" t="s">
        <v>284</v>
      </c>
      <c r="G68" s="142">
        <v>4</v>
      </c>
      <c r="H68" s="174" t="s">
        <v>150</v>
      </c>
      <c r="I68" s="172" t="s">
        <v>65</v>
      </c>
      <c r="J68" s="172" t="s">
        <v>45</v>
      </c>
      <c r="K68" s="164"/>
    </row>
    <row r="69" spans="2:11" ht="19.899999999999999" customHeight="1" x14ac:dyDescent="0.15">
      <c r="B69" s="142">
        <v>66</v>
      </c>
      <c r="C69" s="178" t="s">
        <v>282</v>
      </c>
      <c r="D69" s="179" t="s">
        <v>104</v>
      </c>
      <c r="E69" s="172" t="s">
        <v>285</v>
      </c>
      <c r="F69" s="172" t="s">
        <v>13</v>
      </c>
      <c r="G69" s="142">
        <v>1</v>
      </c>
      <c r="H69" s="174" t="s">
        <v>114</v>
      </c>
      <c r="I69" s="172" t="s">
        <v>115</v>
      </c>
      <c r="J69" s="172" t="s">
        <v>15</v>
      </c>
      <c r="K69" s="164"/>
    </row>
    <row r="70" spans="2:11" ht="19.899999999999999" customHeight="1" x14ac:dyDescent="0.15">
      <c r="B70" s="142">
        <v>66</v>
      </c>
      <c r="C70" s="178" t="s">
        <v>282</v>
      </c>
      <c r="D70" s="179" t="s">
        <v>105</v>
      </c>
      <c r="E70" s="172" t="s">
        <v>286</v>
      </c>
      <c r="F70" s="172" t="s">
        <v>8</v>
      </c>
      <c r="G70" s="142">
        <v>2</v>
      </c>
      <c r="H70" s="174" t="s">
        <v>148</v>
      </c>
      <c r="I70" s="172" t="s">
        <v>100</v>
      </c>
      <c r="J70" s="172" t="s">
        <v>48</v>
      </c>
      <c r="K70" s="164"/>
    </row>
    <row r="71" spans="2:11" ht="19.899999999999999" customHeight="1" x14ac:dyDescent="0.15">
      <c r="B71" s="142">
        <v>66</v>
      </c>
      <c r="C71" s="178" t="s">
        <v>282</v>
      </c>
      <c r="D71" s="179" t="s">
        <v>85</v>
      </c>
      <c r="E71" s="172" t="s">
        <v>287</v>
      </c>
      <c r="F71" s="172" t="s">
        <v>284</v>
      </c>
      <c r="G71" s="142">
        <v>4</v>
      </c>
      <c r="H71" s="174" t="s">
        <v>96</v>
      </c>
      <c r="I71" s="172" t="s">
        <v>115</v>
      </c>
      <c r="J71" s="172" t="s">
        <v>33</v>
      </c>
      <c r="K71" s="164"/>
    </row>
    <row r="72" spans="2:11" ht="19.899999999999999" customHeight="1" x14ac:dyDescent="0.15">
      <c r="B72" s="142">
        <v>66</v>
      </c>
      <c r="C72" s="178" t="s">
        <v>282</v>
      </c>
      <c r="D72" s="179" t="s">
        <v>107</v>
      </c>
      <c r="E72" s="172" t="s">
        <v>288</v>
      </c>
      <c r="F72" s="172" t="s">
        <v>77</v>
      </c>
      <c r="G72" s="142">
        <v>5</v>
      </c>
      <c r="H72" s="174" t="s">
        <v>264</v>
      </c>
      <c r="I72" s="172" t="s">
        <v>289</v>
      </c>
      <c r="J72" s="172" t="s">
        <v>47</v>
      </c>
      <c r="K72" s="164"/>
    </row>
    <row r="73" spans="2:11" ht="19.899999999999999" customHeight="1" x14ac:dyDescent="0.15">
      <c r="B73" s="142">
        <v>66</v>
      </c>
      <c r="C73" s="178" t="s">
        <v>282</v>
      </c>
      <c r="D73" s="179" t="s">
        <v>93</v>
      </c>
      <c r="E73" s="172" t="s">
        <v>290</v>
      </c>
      <c r="F73" s="172" t="s">
        <v>42</v>
      </c>
      <c r="G73" s="142">
        <v>6</v>
      </c>
      <c r="H73" s="174" t="s">
        <v>291</v>
      </c>
      <c r="I73" s="172" t="s">
        <v>292</v>
      </c>
      <c r="J73" s="172" t="s">
        <v>293</v>
      </c>
      <c r="K73" s="164"/>
    </row>
    <row r="74" spans="2:11" ht="19.899999999999999" customHeight="1" x14ac:dyDescent="0.15">
      <c r="B74" s="142">
        <v>66</v>
      </c>
      <c r="C74" s="178" t="s">
        <v>282</v>
      </c>
      <c r="D74" s="179" t="s">
        <v>260</v>
      </c>
      <c r="E74" s="172" t="s">
        <v>294</v>
      </c>
      <c r="F74" s="172" t="s">
        <v>23</v>
      </c>
      <c r="G74" s="142">
        <v>1</v>
      </c>
      <c r="H74" s="174" t="s">
        <v>171</v>
      </c>
      <c r="I74" s="172" t="s">
        <v>67</v>
      </c>
      <c r="J74" s="172" t="s">
        <v>45</v>
      </c>
      <c r="K74" s="164"/>
    </row>
    <row r="75" spans="2:11" ht="19.899999999999999" customHeight="1" x14ac:dyDescent="0.15">
      <c r="B75" s="142">
        <v>66</v>
      </c>
      <c r="C75" s="178" t="s">
        <v>282</v>
      </c>
      <c r="D75" s="179" t="s">
        <v>94</v>
      </c>
      <c r="E75" s="172" t="s">
        <v>295</v>
      </c>
      <c r="F75" s="172" t="s">
        <v>296</v>
      </c>
      <c r="G75" s="142">
        <v>1</v>
      </c>
      <c r="H75" s="174" t="s">
        <v>277</v>
      </c>
      <c r="I75" s="172" t="s">
        <v>115</v>
      </c>
      <c r="J75" s="172" t="s">
        <v>15</v>
      </c>
      <c r="K75" s="164"/>
    </row>
    <row r="76" spans="2:11" ht="19.899999999999999" customHeight="1" x14ac:dyDescent="0.15">
      <c r="B76" s="142"/>
      <c r="C76" s="178"/>
      <c r="D76" s="179"/>
      <c r="E76" s="172"/>
      <c r="F76" s="172"/>
      <c r="G76" s="142"/>
      <c r="H76" s="174"/>
      <c r="I76" s="172"/>
      <c r="J76" s="172"/>
      <c r="K76" s="164"/>
    </row>
    <row r="77" spans="2:11" ht="19.899999999999999" customHeight="1" x14ac:dyDescent="0.15">
      <c r="B77" s="142"/>
      <c r="C77" s="178"/>
      <c r="D77" s="179"/>
      <c r="E77" s="172"/>
      <c r="F77" s="172"/>
      <c r="G77" s="142"/>
      <c r="H77" s="174"/>
      <c r="I77" s="172"/>
      <c r="J77" s="172"/>
      <c r="K77" s="164"/>
    </row>
    <row r="78" spans="2:11" ht="19.899999999999999" customHeight="1" x14ac:dyDescent="0.15">
      <c r="B78" s="142"/>
      <c r="C78" s="178"/>
      <c r="D78" s="179"/>
      <c r="E78" s="172"/>
      <c r="F78" s="172"/>
      <c r="G78" s="142"/>
      <c r="H78" s="174"/>
      <c r="I78" s="172"/>
      <c r="J78" s="172"/>
      <c r="K78" s="164"/>
    </row>
    <row r="79" spans="2:11" ht="19.899999999999999" customHeight="1" x14ac:dyDescent="0.15">
      <c r="B79" s="142"/>
      <c r="C79" s="178"/>
      <c r="D79" s="179"/>
      <c r="E79" s="172"/>
      <c r="F79" s="172"/>
      <c r="G79" s="142"/>
      <c r="H79" s="174"/>
      <c r="I79" s="172"/>
      <c r="J79" s="172"/>
      <c r="K79" s="164"/>
    </row>
    <row r="80" spans="2:11" ht="19.899999999999999" customHeight="1" x14ac:dyDescent="0.15">
      <c r="B80" s="142"/>
      <c r="C80" s="178"/>
      <c r="D80" s="179"/>
      <c r="E80" s="172"/>
      <c r="F80" s="172"/>
      <c r="G80" s="142"/>
      <c r="H80" s="174"/>
      <c r="I80" s="172"/>
      <c r="J80" s="172"/>
      <c r="K80" s="164"/>
    </row>
    <row r="81" spans="2:11" ht="19.899999999999999" customHeight="1" x14ac:dyDescent="0.15">
      <c r="B81" s="142"/>
      <c r="C81" s="178"/>
      <c r="D81" s="179"/>
      <c r="E81" s="172"/>
      <c r="F81" s="172"/>
      <c r="G81" s="142"/>
      <c r="H81" s="174"/>
      <c r="I81" s="172"/>
      <c r="J81" s="172"/>
      <c r="K81" s="164"/>
    </row>
    <row r="82" spans="2:11" ht="19.899999999999999" customHeight="1" x14ac:dyDescent="0.15">
      <c r="B82" s="142"/>
      <c r="C82" s="178"/>
      <c r="D82" s="179"/>
      <c r="E82" s="172"/>
      <c r="F82" s="172"/>
      <c r="G82" s="142"/>
      <c r="H82" s="174"/>
      <c r="I82" s="172"/>
      <c r="J82" s="172"/>
      <c r="K82" s="164"/>
    </row>
    <row r="83" spans="2:11" ht="19.899999999999999" customHeight="1" x14ac:dyDescent="0.15">
      <c r="B83" s="142"/>
      <c r="C83" s="178"/>
      <c r="D83" s="179"/>
      <c r="E83" s="172"/>
      <c r="F83" s="172"/>
      <c r="G83" s="142"/>
      <c r="H83" s="174"/>
      <c r="I83" s="172"/>
      <c r="J83" s="172"/>
      <c r="K83" s="164"/>
    </row>
    <row r="84" spans="2:11" ht="19.899999999999999" customHeight="1" x14ac:dyDescent="0.15">
      <c r="B84" s="142"/>
      <c r="C84" s="178"/>
      <c r="D84" s="179"/>
      <c r="E84" s="172"/>
      <c r="F84" s="172"/>
      <c r="G84" s="142"/>
      <c r="H84" s="174"/>
      <c r="I84" s="172"/>
      <c r="J84" s="172"/>
      <c r="K84" s="164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38"/>
  <sheetViews>
    <sheetView zoomScaleNormal="100" zoomScaleSheetLayoutView="85" workbookViewId="0">
      <selection activeCell="C1" sqref="C1"/>
    </sheetView>
  </sheetViews>
  <sheetFormatPr defaultColWidth="9" defaultRowHeight="17.25" x14ac:dyDescent="0.15"/>
  <cols>
    <col min="1" max="1" width="7.375" style="26" customWidth="1"/>
    <col min="2" max="2" width="7.375" style="25" customWidth="1"/>
    <col min="3" max="3" width="12.75" style="26" customWidth="1"/>
    <col min="4" max="4" width="7.375" style="26" customWidth="1"/>
    <col min="5" max="5" width="21.75" style="26" customWidth="1"/>
    <col min="6" max="6" width="16.75" style="26" customWidth="1"/>
    <col min="7" max="7" width="7.375" style="27" customWidth="1"/>
    <col min="8" max="8" width="9.375" style="111" customWidth="1"/>
    <col min="9" max="9" width="17.375" style="26" customWidth="1"/>
    <col min="10" max="10" width="9.375" style="26" customWidth="1"/>
    <col min="11" max="11" width="7" style="25" customWidth="1"/>
    <col min="12" max="18" width="9" style="26"/>
    <col min="19" max="19" width="5.5" style="26" bestFit="1" customWidth="1"/>
    <col min="20" max="16384" width="9" style="26"/>
  </cols>
  <sheetData>
    <row r="1" spans="1:19" ht="19.899999999999999" customHeight="1" x14ac:dyDescent="0.15">
      <c r="A1" s="59"/>
      <c r="B1" s="51" t="s">
        <v>2</v>
      </c>
      <c r="C1" s="52" t="s">
        <v>32</v>
      </c>
      <c r="D1" s="17"/>
      <c r="E1" s="17"/>
      <c r="F1" s="17"/>
      <c r="G1" s="18"/>
      <c r="H1" s="113"/>
      <c r="I1" s="29"/>
      <c r="J1" s="19"/>
      <c r="S1" s="60"/>
    </row>
    <row r="2" spans="1:19" ht="19.899999999999999" customHeight="1" x14ac:dyDescent="0.15">
      <c r="A2" s="59"/>
      <c r="B2" s="21" t="s">
        <v>4</v>
      </c>
      <c r="C2" s="21" t="s">
        <v>52</v>
      </c>
      <c r="D2" s="21" t="s">
        <v>40</v>
      </c>
      <c r="E2" s="21" t="s">
        <v>55</v>
      </c>
      <c r="F2" s="21" t="s">
        <v>53</v>
      </c>
      <c r="G2" s="22" t="s">
        <v>6</v>
      </c>
      <c r="H2" s="110" t="s">
        <v>7</v>
      </c>
      <c r="I2" s="21" t="s">
        <v>51</v>
      </c>
      <c r="J2" s="21" t="s">
        <v>58</v>
      </c>
      <c r="K2" s="68" t="s">
        <v>50</v>
      </c>
    </row>
    <row r="3" spans="1:19" ht="19.899999999999999" customHeight="1" x14ac:dyDescent="0.15">
      <c r="A3" s="61"/>
      <c r="B3" s="30">
        <v>1</v>
      </c>
      <c r="C3" s="73" t="s">
        <v>1285</v>
      </c>
      <c r="D3" s="69" t="s">
        <v>127</v>
      </c>
      <c r="E3" s="74" t="s">
        <v>1286</v>
      </c>
      <c r="F3" s="75" t="s">
        <v>34</v>
      </c>
      <c r="G3" s="50">
        <v>1</v>
      </c>
      <c r="H3" s="76" t="s">
        <v>154</v>
      </c>
      <c r="I3" s="74" t="s">
        <v>400</v>
      </c>
      <c r="J3" s="74" t="s">
        <v>401</v>
      </c>
      <c r="K3" s="44"/>
    </row>
    <row r="4" spans="1:19" ht="19.899999999999999" customHeight="1" x14ac:dyDescent="0.15">
      <c r="A4" s="61"/>
      <c r="B4" s="31">
        <v>2</v>
      </c>
      <c r="C4" s="78" t="s">
        <v>1287</v>
      </c>
      <c r="D4" s="70" t="s">
        <v>127</v>
      </c>
      <c r="E4" s="71" t="s">
        <v>1288</v>
      </c>
      <c r="F4" s="79" t="s">
        <v>10</v>
      </c>
      <c r="G4" s="44">
        <v>6</v>
      </c>
      <c r="H4" s="80" t="s">
        <v>154</v>
      </c>
      <c r="I4" s="71" t="s">
        <v>400</v>
      </c>
      <c r="J4" s="71" t="s">
        <v>401</v>
      </c>
      <c r="K4" s="44"/>
    </row>
    <row r="5" spans="1:19" ht="19.899999999999999" customHeight="1" x14ac:dyDescent="0.15">
      <c r="A5" s="61"/>
      <c r="B5" s="31">
        <v>3</v>
      </c>
      <c r="C5" s="78" t="s">
        <v>1289</v>
      </c>
      <c r="D5" s="70" t="s">
        <v>127</v>
      </c>
      <c r="E5" s="71" t="s">
        <v>1290</v>
      </c>
      <c r="F5" s="79" t="s">
        <v>34</v>
      </c>
      <c r="G5" s="44">
        <v>1</v>
      </c>
      <c r="H5" s="80" t="s">
        <v>1291</v>
      </c>
      <c r="I5" s="71" t="s">
        <v>1292</v>
      </c>
      <c r="J5" s="79" t="s">
        <v>1293</v>
      </c>
      <c r="K5" s="44"/>
    </row>
    <row r="6" spans="1:19" ht="19.899999999999999" customHeight="1" x14ac:dyDescent="0.15">
      <c r="A6" s="61"/>
      <c r="B6" s="31">
        <v>4</v>
      </c>
      <c r="C6" s="78" t="s">
        <v>1294</v>
      </c>
      <c r="D6" s="70" t="s">
        <v>127</v>
      </c>
      <c r="E6" s="71" t="s">
        <v>1295</v>
      </c>
      <c r="F6" s="71" t="s">
        <v>1296</v>
      </c>
      <c r="G6" s="44">
        <v>1</v>
      </c>
      <c r="H6" s="80" t="s">
        <v>182</v>
      </c>
      <c r="I6" s="71" t="s">
        <v>64</v>
      </c>
      <c r="J6" s="79" t="s">
        <v>45</v>
      </c>
      <c r="K6" s="44"/>
    </row>
    <row r="7" spans="1:19" ht="19.899999999999999" customHeight="1" x14ac:dyDescent="0.15">
      <c r="A7" s="61"/>
      <c r="B7" s="31">
        <v>5</v>
      </c>
      <c r="C7" s="78" t="s">
        <v>1297</v>
      </c>
      <c r="D7" s="70" t="s">
        <v>127</v>
      </c>
      <c r="E7" s="71" t="s">
        <v>1298</v>
      </c>
      <c r="F7" s="79" t="s">
        <v>10</v>
      </c>
      <c r="G7" s="44">
        <v>6</v>
      </c>
      <c r="H7" s="80" t="s">
        <v>182</v>
      </c>
      <c r="I7" s="71" t="s">
        <v>64</v>
      </c>
      <c r="J7" s="79" t="s">
        <v>45</v>
      </c>
      <c r="K7" s="44"/>
    </row>
    <row r="8" spans="1:19" ht="19.899999999999999" customHeight="1" x14ac:dyDescent="0.15">
      <c r="A8" s="61"/>
      <c r="B8" s="31">
        <v>6</v>
      </c>
      <c r="C8" s="78" t="s">
        <v>1299</v>
      </c>
      <c r="D8" s="70" t="s">
        <v>127</v>
      </c>
      <c r="E8" s="71" t="s">
        <v>1300</v>
      </c>
      <c r="F8" s="79" t="s">
        <v>11</v>
      </c>
      <c r="G8" s="44">
        <v>4</v>
      </c>
      <c r="H8" s="80" t="s">
        <v>182</v>
      </c>
      <c r="I8" s="71" t="s">
        <v>64</v>
      </c>
      <c r="J8" s="71" t="s">
        <v>45</v>
      </c>
      <c r="K8" s="44"/>
    </row>
    <row r="9" spans="1:19" ht="19.899999999999999" customHeight="1" x14ac:dyDescent="0.15">
      <c r="A9" s="61"/>
      <c r="B9" s="31">
        <v>7</v>
      </c>
      <c r="C9" s="78" t="s">
        <v>1301</v>
      </c>
      <c r="D9" s="70" t="s">
        <v>127</v>
      </c>
      <c r="E9" s="71" t="s">
        <v>1302</v>
      </c>
      <c r="F9" s="79" t="s">
        <v>1303</v>
      </c>
      <c r="G9" s="44">
        <v>1</v>
      </c>
      <c r="H9" s="80" t="s">
        <v>99</v>
      </c>
      <c r="I9" s="71" t="s">
        <v>100</v>
      </c>
      <c r="J9" s="79" t="s">
        <v>15</v>
      </c>
      <c r="K9" s="44"/>
    </row>
    <row r="10" spans="1:19" ht="19.899999999999999" customHeight="1" x14ac:dyDescent="0.15">
      <c r="A10" s="61"/>
      <c r="B10" s="31">
        <v>8</v>
      </c>
      <c r="C10" s="78" t="s">
        <v>1304</v>
      </c>
      <c r="D10" s="70" t="s">
        <v>127</v>
      </c>
      <c r="E10" s="71" t="s">
        <v>1305</v>
      </c>
      <c r="F10" s="71" t="s">
        <v>34</v>
      </c>
      <c r="G10" s="44">
        <v>1</v>
      </c>
      <c r="H10" s="80" t="s">
        <v>499</v>
      </c>
      <c r="I10" s="71" t="s">
        <v>143</v>
      </c>
      <c r="J10" s="79" t="s">
        <v>15</v>
      </c>
      <c r="K10" s="44"/>
    </row>
    <row r="11" spans="1:19" ht="19.899999999999999" customHeight="1" x14ac:dyDescent="0.15">
      <c r="A11" s="61"/>
      <c r="B11" s="31">
        <v>9</v>
      </c>
      <c r="C11" s="78" t="s">
        <v>1306</v>
      </c>
      <c r="D11" s="70" t="s">
        <v>127</v>
      </c>
      <c r="E11" s="71" t="s">
        <v>732</v>
      </c>
      <c r="F11" s="79" t="s">
        <v>34</v>
      </c>
      <c r="G11" s="44">
        <v>1</v>
      </c>
      <c r="H11" s="80" t="s">
        <v>182</v>
      </c>
      <c r="I11" s="71" t="s">
        <v>64</v>
      </c>
      <c r="J11" s="79" t="s">
        <v>45</v>
      </c>
      <c r="K11" s="44"/>
    </row>
    <row r="12" spans="1:19" ht="19.899999999999999" customHeight="1" x14ac:dyDescent="0.15">
      <c r="A12" s="61"/>
      <c r="B12" s="31">
        <v>10</v>
      </c>
      <c r="C12" s="78" t="s">
        <v>1307</v>
      </c>
      <c r="D12" s="70" t="s">
        <v>127</v>
      </c>
      <c r="E12" s="71" t="s">
        <v>1308</v>
      </c>
      <c r="F12" s="71" t="s">
        <v>13</v>
      </c>
      <c r="G12" s="44">
        <v>1</v>
      </c>
      <c r="H12" s="80" t="s">
        <v>328</v>
      </c>
      <c r="I12" s="79" t="s">
        <v>115</v>
      </c>
      <c r="J12" s="79" t="s">
        <v>15</v>
      </c>
      <c r="K12" s="44"/>
    </row>
    <row r="13" spans="1:19" ht="19.899999999999999" customHeight="1" x14ac:dyDescent="0.15">
      <c r="A13" s="61"/>
      <c r="B13" s="31">
        <v>11</v>
      </c>
      <c r="C13" s="78" t="s">
        <v>1309</v>
      </c>
      <c r="D13" s="70" t="s">
        <v>127</v>
      </c>
      <c r="E13" s="71" t="s">
        <v>1310</v>
      </c>
      <c r="F13" s="79" t="s">
        <v>1</v>
      </c>
      <c r="G13" s="44">
        <v>1</v>
      </c>
      <c r="H13" s="80" t="s">
        <v>182</v>
      </c>
      <c r="I13" s="71" t="s">
        <v>64</v>
      </c>
      <c r="J13" s="71" t="s">
        <v>45</v>
      </c>
      <c r="K13" s="77"/>
    </row>
    <row r="14" spans="1:19" ht="19.899999999999999" customHeight="1" x14ac:dyDescent="0.15">
      <c r="A14" s="61"/>
      <c r="B14" s="31">
        <v>12</v>
      </c>
      <c r="C14" s="78" t="s">
        <v>1311</v>
      </c>
      <c r="D14" s="70" t="s">
        <v>127</v>
      </c>
      <c r="E14" s="71" t="s">
        <v>1312</v>
      </c>
      <c r="F14" s="79" t="s">
        <v>555</v>
      </c>
      <c r="G14" s="44">
        <v>6</v>
      </c>
      <c r="H14" s="80" t="s">
        <v>414</v>
      </c>
      <c r="I14" s="71" t="s">
        <v>49</v>
      </c>
      <c r="J14" s="71" t="s">
        <v>45</v>
      </c>
      <c r="K14" s="77"/>
    </row>
    <row r="15" spans="1:19" ht="19.899999999999999" customHeight="1" x14ac:dyDescent="0.15">
      <c r="A15" s="61"/>
      <c r="B15" s="31">
        <v>13</v>
      </c>
      <c r="C15" s="78" t="s">
        <v>1313</v>
      </c>
      <c r="D15" s="70" t="s">
        <v>127</v>
      </c>
      <c r="E15" s="71" t="s">
        <v>1314</v>
      </c>
      <c r="F15" s="79" t="s">
        <v>273</v>
      </c>
      <c r="G15" s="44">
        <v>6</v>
      </c>
      <c r="H15" s="80" t="s">
        <v>182</v>
      </c>
      <c r="I15" s="71" t="s">
        <v>64</v>
      </c>
      <c r="J15" s="71" t="s">
        <v>45</v>
      </c>
      <c r="K15" s="77"/>
    </row>
    <row r="16" spans="1:19" ht="19.899999999999999" customHeight="1" x14ac:dyDescent="0.15">
      <c r="A16" s="61"/>
      <c r="B16" s="31">
        <v>14</v>
      </c>
      <c r="C16" s="78" t="s">
        <v>1315</v>
      </c>
      <c r="D16" s="70" t="s">
        <v>127</v>
      </c>
      <c r="E16" s="71" t="s">
        <v>1316</v>
      </c>
      <c r="F16" s="71" t="s">
        <v>1303</v>
      </c>
      <c r="G16" s="44">
        <v>1</v>
      </c>
      <c r="H16" s="80" t="s">
        <v>182</v>
      </c>
      <c r="I16" s="79" t="s">
        <v>64</v>
      </c>
      <c r="J16" s="79" t="s">
        <v>45</v>
      </c>
      <c r="K16" s="77"/>
    </row>
    <row r="17" spans="1:11" ht="19.899999999999999" customHeight="1" x14ac:dyDescent="0.15">
      <c r="A17" s="61"/>
      <c r="B17" s="31">
        <v>15</v>
      </c>
      <c r="C17" s="78" t="s">
        <v>1317</v>
      </c>
      <c r="D17" s="70" t="s">
        <v>127</v>
      </c>
      <c r="E17" s="71" t="s">
        <v>1318</v>
      </c>
      <c r="F17" s="71" t="s">
        <v>339</v>
      </c>
      <c r="G17" s="44">
        <v>6</v>
      </c>
      <c r="H17" s="80" t="s">
        <v>414</v>
      </c>
      <c r="I17" s="71" t="s">
        <v>49</v>
      </c>
      <c r="J17" s="71" t="s">
        <v>45</v>
      </c>
      <c r="K17" s="77"/>
    </row>
    <row r="18" spans="1:11" ht="19.899999999999999" customHeight="1" x14ac:dyDescent="0.15">
      <c r="A18" s="61"/>
      <c r="B18" s="31">
        <v>16</v>
      </c>
      <c r="C18" s="78" t="s">
        <v>1319</v>
      </c>
      <c r="D18" s="70" t="s">
        <v>127</v>
      </c>
      <c r="E18" s="71" t="s">
        <v>1320</v>
      </c>
      <c r="F18" s="79" t="s">
        <v>44</v>
      </c>
      <c r="G18" s="44">
        <v>5</v>
      </c>
      <c r="H18" s="80" t="s">
        <v>171</v>
      </c>
      <c r="I18" s="71" t="s">
        <v>67</v>
      </c>
      <c r="J18" s="79" t="s">
        <v>45</v>
      </c>
      <c r="K18" s="77"/>
    </row>
    <row r="19" spans="1:11" ht="19.899999999999999" customHeight="1" x14ac:dyDescent="0.15">
      <c r="A19" s="61"/>
      <c r="B19" s="31">
        <v>17</v>
      </c>
      <c r="C19" s="78" t="s">
        <v>1321</v>
      </c>
      <c r="D19" s="70" t="s">
        <v>127</v>
      </c>
      <c r="E19" s="71" t="s">
        <v>1322</v>
      </c>
      <c r="F19" s="79" t="s">
        <v>987</v>
      </c>
      <c r="G19" s="44">
        <v>6</v>
      </c>
      <c r="H19" s="80" t="s">
        <v>877</v>
      </c>
      <c r="I19" s="71" t="s">
        <v>0</v>
      </c>
      <c r="J19" s="79" t="s">
        <v>15</v>
      </c>
      <c r="K19" s="77"/>
    </row>
    <row r="20" spans="1:11" ht="19.899999999999999" customHeight="1" x14ac:dyDescent="0.15">
      <c r="A20" s="61"/>
      <c r="B20" s="31">
        <v>18</v>
      </c>
      <c r="C20" s="78" t="s">
        <v>1323</v>
      </c>
      <c r="D20" s="70" t="s">
        <v>127</v>
      </c>
      <c r="E20" s="71" t="s">
        <v>1324</v>
      </c>
      <c r="F20" s="79" t="s">
        <v>39</v>
      </c>
      <c r="G20" s="44">
        <v>3</v>
      </c>
      <c r="H20" s="80" t="s">
        <v>182</v>
      </c>
      <c r="I20" s="71" t="s">
        <v>64</v>
      </c>
      <c r="J20" s="79" t="s">
        <v>45</v>
      </c>
      <c r="K20" s="77"/>
    </row>
    <row r="21" spans="1:11" ht="19.899999999999999" customHeight="1" x14ac:dyDescent="0.15">
      <c r="A21" s="61"/>
      <c r="B21" s="31">
        <v>19</v>
      </c>
      <c r="C21" s="78" t="s">
        <v>1325</v>
      </c>
      <c r="D21" s="70" t="s">
        <v>127</v>
      </c>
      <c r="E21" s="71" t="s">
        <v>1326</v>
      </c>
      <c r="F21" s="71" t="s">
        <v>19</v>
      </c>
      <c r="G21" s="44">
        <v>6</v>
      </c>
      <c r="H21" s="80" t="s">
        <v>414</v>
      </c>
      <c r="I21" s="71" t="s">
        <v>49</v>
      </c>
      <c r="J21" s="79" t="s">
        <v>45</v>
      </c>
      <c r="K21" s="77"/>
    </row>
    <row r="22" spans="1:11" ht="19.899999999999999" customHeight="1" x14ac:dyDescent="0.15">
      <c r="A22" s="61"/>
      <c r="B22" s="31">
        <v>20</v>
      </c>
      <c r="C22" s="78" t="s">
        <v>1327</v>
      </c>
      <c r="D22" s="70" t="s">
        <v>127</v>
      </c>
      <c r="E22" s="71" t="s">
        <v>1328</v>
      </c>
      <c r="F22" s="79" t="s">
        <v>13</v>
      </c>
      <c r="G22" s="44">
        <v>1</v>
      </c>
      <c r="H22" s="80" t="s">
        <v>328</v>
      </c>
      <c r="I22" s="71" t="s">
        <v>115</v>
      </c>
      <c r="J22" s="79" t="s">
        <v>15</v>
      </c>
      <c r="K22" s="77"/>
    </row>
    <row r="23" spans="1:11" ht="19.899999999999999" customHeight="1" x14ac:dyDescent="0.15">
      <c r="A23" s="61"/>
      <c r="B23" s="31">
        <v>21</v>
      </c>
      <c r="C23" s="78" t="s">
        <v>1329</v>
      </c>
      <c r="D23" s="70" t="s">
        <v>127</v>
      </c>
      <c r="E23" s="71" t="s">
        <v>1330</v>
      </c>
      <c r="F23" s="79" t="s">
        <v>618</v>
      </c>
      <c r="G23" s="44">
        <v>1</v>
      </c>
      <c r="H23" s="80" t="s">
        <v>328</v>
      </c>
      <c r="I23" s="71" t="s">
        <v>115</v>
      </c>
      <c r="J23" s="71" t="s">
        <v>15</v>
      </c>
      <c r="K23" s="77"/>
    </row>
    <row r="24" spans="1:11" ht="19.899999999999999" customHeight="1" x14ac:dyDescent="0.15">
      <c r="A24" s="61"/>
      <c r="B24" s="31">
        <v>22</v>
      </c>
      <c r="C24" s="78" t="s">
        <v>1331</v>
      </c>
      <c r="D24" s="70" t="s">
        <v>127</v>
      </c>
      <c r="E24" s="71" t="s">
        <v>1332</v>
      </c>
      <c r="F24" s="71" t="s">
        <v>987</v>
      </c>
      <c r="G24" s="44">
        <v>6</v>
      </c>
      <c r="H24" s="80" t="s">
        <v>877</v>
      </c>
      <c r="I24" s="71" t="s">
        <v>0</v>
      </c>
      <c r="J24" s="79" t="s">
        <v>15</v>
      </c>
      <c r="K24" s="77"/>
    </row>
    <row r="25" spans="1:11" ht="19.899999999999999" customHeight="1" x14ac:dyDescent="0.15">
      <c r="A25" s="61"/>
      <c r="B25" s="31">
        <v>23</v>
      </c>
      <c r="C25" s="78" t="s">
        <v>1333</v>
      </c>
      <c r="D25" s="70" t="s">
        <v>127</v>
      </c>
      <c r="E25" s="71" t="s">
        <v>1334</v>
      </c>
      <c r="F25" s="79" t="s">
        <v>1335</v>
      </c>
      <c r="G25" s="44">
        <v>1</v>
      </c>
      <c r="H25" s="80" t="s">
        <v>499</v>
      </c>
      <c r="I25" s="71" t="s">
        <v>143</v>
      </c>
      <c r="J25" s="79" t="s">
        <v>15</v>
      </c>
      <c r="K25" s="77"/>
    </row>
    <row r="26" spans="1:11" ht="19.899999999999999" customHeight="1" x14ac:dyDescent="0.15">
      <c r="A26" s="61"/>
      <c r="B26" s="31">
        <v>24</v>
      </c>
      <c r="C26" s="78" t="s">
        <v>1336</v>
      </c>
      <c r="D26" s="70" t="s">
        <v>127</v>
      </c>
      <c r="E26" s="71" t="s">
        <v>1337</v>
      </c>
      <c r="F26" s="71" t="s">
        <v>36</v>
      </c>
      <c r="G26" s="44">
        <v>6</v>
      </c>
      <c r="H26" s="80" t="s">
        <v>328</v>
      </c>
      <c r="I26" s="71" t="s">
        <v>115</v>
      </c>
      <c r="J26" s="71" t="s">
        <v>15</v>
      </c>
      <c r="K26" s="77"/>
    </row>
    <row r="27" spans="1:11" ht="19.899999999999999" customHeight="1" x14ac:dyDescent="0.15">
      <c r="A27" s="61"/>
      <c r="B27" s="31">
        <v>25</v>
      </c>
      <c r="C27" s="78" t="s">
        <v>1338</v>
      </c>
      <c r="D27" s="70" t="s">
        <v>127</v>
      </c>
      <c r="E27" s="71" t="s">
        <v>1339</v>
      </c>
      <c r="F27" s="71" t="s">
        <v>39</v>
      </c>
      <c r="G27" s="44">
        <v>3</v>
      </c>
      <c r="H27" s="80" t="s">
        <v>414</v>
      </c>
      <c r="I27" s="71" t="s">
        <v>49</v>
      </c>
      <c r="J27" s="71" t="s">
        <v>45</v>
      </c>
      <c r="K27" s="77"/>
    </row>
    <row r="28" spans="1:11" ht="19.899999999999999" customHeight="1" x14ac:dyDescent="0.15">
      <c r="A28" s="61"/>
      <c r="B28" s="31">
        <v>26</v>
      </c>
      <c r="C28" s="78" t="s">
        <v>1340</v>
      </c>
      <c r="D28" s="70" t="s">
        <v>127</v>
      </c>
      <c r="E28" s="71" t="s">
        <v>1341</v>
      </c>
      <c r="F28" s="79" t="s">
        <v>1</v>
      </c>
      <c r="G28" s="44">
        <v>1</v>
      </c>
      <c r="H28" s="80" t="s">
        <v>499</v>
      </c>
      <c r="I28" s="71" t="s">
        <v>143</v>
      </c>
      <c r="J28" s="71" t="s">
        <v>15</v>
      </c>
      <c r="K28" s="77"/>
    </row>
    <row r="29" spans="1:11" ht="19.899999999999999" customHeight="1" x14ac:dyDescent="0.15">
      <c r="A29" s="61"/>
      <c r="B29" s="31">
        <v>27</v>
      </c>
      <c r="C29" s="31" t="s">
        <v>1342</v>
      </c>
      <c r="D29" s="66" t="s">
        <v>127</v>
      </c>
      <c r="E29" s="66" t="s">
        <v>1343</v>
      </c>
      <c r="F29" s="66" t="s">
        <v>1344</v>
      </c>
      <c r="G29" s="44">
        <v>6</v>
      </c>
      <c r="H29" s="120" t="s">
        <v>414</v>
      </c>
      <c r="I29" s="66" t="s">
        <v>49</v>
      </c>
      <c r="J29" s="66" t="s">
        <v>45</v>
      </c>
      <c r="K29" s="31"/>
    </row>
    <row r="30" spans="1:11" ht="19.899999999999999" customHeight="1" x14ac:dyDescent="0.15">
      <c r="A30" s="61"/>
      <c r="B30" s="31">
        <v>28</v>
      </c>
      <c r="C30" s="31" t="s">
        <v>1345</v>
      </c>
      <c r="D30" s="66" t="s">
        <v>127</v>
      </c>
      <c r="E30" s="66" t="s">
        <v>1346</v>
      </c>
      <c r="F30" s="66" t="s">
        <v>14</v>
      </c>
      <c r="G30" s="44">
        <v>1</v>
      </c>
      <c r="H30" s="120" t="s">
        <v>414</v>
      </c>
      <c r="I30" s="66" t="s">
        <v>49</v>
      </c>
      <c r="J30" s="66" t="s">
        <v>45</v>
      </c>
      <c r="K30" s="31"/>
    </row>
    <row r="31" spans="1:11" ht="19.899999999999999" customHeight="1" x14ac:dyDescent="0.15">
      <c r="A31" s="61"/>
      <c r="B31" s="44">
        <v>29</v>
      </c>
      <c r="C31" s="44" t="s">
        <v>1347</v>
      </c>
      <c r="D31" s="70" t="s">
        <v>127</v>
      </c>
      <c r="E31" s="70" t="s">
        <v>1348</v>
      </c>
      <c r="F31" s="70" t="s">
        <v>72</v>
      </c>
      <c r="G31" s="44">
        <v>2</v>
      </c>
      <c r="H31" s="80" t="s">
        <v>182</v>
      </c>
      <c r="I31" s="70" t="s">
        <v>64</v>
      </c>
      <c r="J31" s="70" t="s">
        <v>45</v>
      </c>
      <c r="K31" s="44"/>
    </row>
    <row r="32" spans="1:11" ht="19.899999999999999" customHeight="1" x14ac:dyDescent="0.15">
      <c r="A32" s="61"/>
      <c r="B32" s="31">
        <v>30</v>
      </c>
      <c r="C32" s="31" t="s">
        <v>1349</v>
      </c>
      <c r="D32" s="66" t="s">
        <v>127</v>
      </c>
      <c r="E32" s="66" t="s">
        <v>1350</v>
      </c>
      <c r="F32" s="79" t="s">
        <v>1351</v>
      </c>
      <c r="G32" s="44">
        <v>6</v>
      </c>
      <c r="H32" s="120" t="s">
        <v>414</v>
      </c>
      <c r="I32" s="66" t="s">
        <v>49</v>
      </c>
      <c r="J32" s="66" t="s">
        <v>45</v>
      </c>
      <c r="K32" s="31"/>
    </row>
    <row r="33" spans="1:11" ht="19.899999999999999" customHeight="1" x14ac:dyDescent="0.15">
      <c r="A33" s="61"/>
      <c r="B33" s="31">
        <v>31</v>
      </c>
      <c r="C33" s="31" t="s">
        <v>1352</v>
      </c>
      <c r="D33" s="66" t="s">
        <v>127</v>
      </c>
      <c r="E33" s="66" t="s">
        <v>1353</v>
      </c>
      <c r="F33" s="66" t="s">
        <v>1344</v>
      </c>
      <c r="G33" s="44">
        <v>6</v>
      </c>
      <c r="H33" s="120" t="s">
        <v>414</v>
      </c>
      <c r="I33" s="66" t="s">
        <v>49</v>
      </c>
      <c r="J33" s="66" t="s">
        <v>45</v>
      </c>
      <c r="K33" s="31"/>
    </row>
    <row r="34" spans="1:11" ht="19.899999999999999" customHeight="1" x14ac:dyDescent="0.15">
      <c r="A34" s="61"/>
      <c r="B34" s="32">
        <v>32</v>
      </c>
      <c r="C34" s="32" t="s">
        <v>1354</v>
      </c>
      <c r="D34" s="67" t="s">
        <v>127</v>
      </c>
      <c r="E34" s="67" t="s">
        <v>1355</v>
      </c>
      <c r="F34" s="67" t="s">
        <v>1356</v>
      </c>
      <c r="G34" s="37">
        <v>2</v>
      </c>
      <c r="H34" s="121" t="s">
        <v>131</v>
      </c>
      <c r="I34" s="67" t="s">
        <v>0</v>
      </c>
      <c r="J34" s="67" t="s">
        <v>15</v>
      </c>
      <c r="K34" s="32"/>
    </row>
    <row r="35" spans="1:11" ht="19.899999999999999" customHeight="1" x14ac:dyDescent="0.15">
      <c r="A35" s="61"/>
      <c r="B35" s="161"/>
      <c r="C35" s="161"/>
      <c r="D35" s="162"/>
      <c r="E35" s="162"/>
      <c r="F35" s="162"/>
      <c r="G35" s="150"/>
      <c r="H35" s="163"/>
      <c r="I35" s="162"/>
      <c r="J35" s="162"/>
      <c r="K35" s="161"/>
    </row>
    <row r="36" spans="1:11" ht="19.899999999999999" customHeight="1" x14ac:dyDescent="0.15">
      <c r="A36" s="61"/>
      <c r="B36" s="164"/>
      <c r="C36" s="164"/>
      <c r="D36" s="165"/>
      <c r="E36" s="165"/>
      <c r="F36" s="165"/>
      <c r="G36" s="142"/>
      <c r="H36" s="166"/>
      <c r="I36" s="165"/>
      <c r="J36" s="165"/>
      <c r="K36" s="164"/>
    </row>
    <row r="37" spans="1:11" ht="19.899999999999999" customHeight="1" x14ac:dyDescent="0.15">
      <c r="A37" s="61"/>
      <c r="B37" s="164"/>
      <c r="C37" s="164"/>
      <c r="D37" s="165"/>
      <c r="E37" s="165"/>
      <c r="F37" s="165"/>
      <c r="G37" s="142"/>
      <c r="H37" s="166"/>
      <c r="I37" s="165"/>
      <c r="J37" s="165"/>
      <c r="K37" s="164"/>
    </row>
    <row r="38" spans="1:11" ht="19.899999999999999" customHeight="1" x14ac:dyDescent="0.15">
      <c r="A38" s="61"/>
      <c r="B38" s="164"/>
      <c r="C38" s="164"/>
      <c r="D38" s="165"/>
      <c r="E38" s="165"/>
      <c r="F38" s="165"/>
      <c r="G38" s="167"/>
      <c r="H38" s="166"/>
      <c r="I38" s="165"/>
      <c r="J38" s="165"/>
      <c r="K38" s="164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zoomScaleNormal="100" zoomScaleSheetLayoutView="85" workbookViewId="0"/>
  </sheetViews>
  <sheetFormatPr defaultColWidth="9" defaultRowHeight="17.25" x14ac:dyDescent="0.15"/>
  <cols>
    <col min="1" max="1" width="7.375" style="26" customWidth="1"/>
    <col min="2" max="2" width="7.375" style="25" customWidth="1"/>
    <col min="3" max="3" width="12.75" style="26" customWidth="1"/>
    <col min="4" max="4" width="7.375" style="26" customWidth="1"/>
    <col min="5" max="5" width="21.75" style="26" customWidth="1"/>
    <col min="6" max="6" width="16.75" style="26" customWidth="1"/>
    <col min="7" max="7" width="7.375" style="27" customWidth="1"/>
    <col min="8" max="8" width="9.375" style="111" customWidth="1"/>
    <col min="9" max="9" width="17.375" style="26" customWidth="1"/>
    <col min="10" max="10" width="9.375" style="26" customWidth="1"/>
    <col min="11" max="11" width="7" style="25" customWidth="1"/>
    <col min="12" max="18" width="9" style="26"/>
    <col min="19" max="19" width="5.5" style="26" bestFit="1" customWidth="1"/>
    <col min="20" max="16384" width="9" style="26"/>
  </cols>
  <sheetData>
    <row r="1" spans="1:19" ht="19.899999999999999" customHeight="1" x14ac:dyDescent="0.15">
      <c r="A1" s="59"/>
      <c r="B1" s="51" t="s">
        <v>2</v>
      </c>
      <c r="C1" s="52" t="s">
        <v>134</v>
      </c>
      <c r="D1" s="192" t="s">
        <v>135</v>
      </c>
      <c r="E1" s="17"/>
      <c r="F1" s="17"/>
      <c r="G1" s="18"/>
      <c r="H1" s="113"/>
      <c r="I1" s="29"/>
      <c r="J1" s="19"/>
      <c r="S1" s="60"/>
    </row>
    <row r="2" spans="1:19" ht="19.899999999999999" customHeight="1" x14ac:dyDescent="0.15">
      <c r="A2" s="59"/>
      <c r="B2" s="21" t="s">
        <v>4</v>
      </c>
      <c r="C2" s="21" t="s">
        <v>21</v>
      </c>
      <c r="D2" s="21" t="s">
        <v>40</v>
      </c>
      <c r="E2" s="21" t="s">
        <v>55</v>
      </c>
      <c r="F2" s="21" t="s">
        <v>22</v>
      </c>
      <c r="G2" s="22" t="s">
        <v>6</v>
      </c>
      <c r="H2" s="110" t="s">
        <v>7</v>
      </c>
      <c r="I2" s="21" t="s">
        <v>51</v>
      </c>
      <c r="J2" s="21" t="s">
        <v>58</v>
      </c>
      <c r="K2" s="68" t="s">
        <v>50</v>
      </c>
    </row>
    <row r="3" spans="1:19" ht="19.899999999999999" customHeight="1" x14ac:dyDescent="0.15">
      <c r="A3" s="61"/>
      <c r="B3" s="30"/>
      <c r="C3" s="73"/>
      <c r="D3" s="69"/>
      <c r="E3" s="74"/>
      <c r="F3" s="75"/>
      <c r="G3" s="50"/>
      <c r="H3" s="76"/>
      <c r="I3" s="74"/>
      <c r="J3" s="74"/>
      <c r="K3" s="44"/>
    </row>
    <row r="4" spans="1:19" ht="19.899999999999999" customHeight="1" x14ac:dyDescent="0.15">
      <c r="A4" s="61"/>
      <c r="B4" s="31"/>
      <c r="C4" s="78"/>
      <c r="D4" s="70"/>
      <c r="E4" s="71"/>
      <c r="F4" s="79"/>
      <c r="G4" s="44"/>
      <c r="H4" s="80"/>
      <c r="I4" s="71"/>
      <c r="J4" s="71"/>
      <c r="K4" s="44"/>
    </row>
    <row r="5" spans="1:19" ht="19.899999999999999" customHeight="1" x14ac:dyDescent="0.15">
      <c r="A5" s="61"/>
      <c r="B5" s="31"/>
      <c r="C5" s="78"/>
      <c r="D5" s="70"/>
      <c r="E5" s="71"/>
      <c r="F5" s="79"/>
      <c r="G5" s="44"/>
      <c r="H5" s="80"/>
      <c r="I5" s="71"/>
      <c r="J5" s="79"/>
      <c r="K5" s="44"/>
    </row>
    <row r="6" spans="1:19" ht="19.899999999999999" customHeight="1" x14ac:dyDescent="0.15">
      <c r="A6" s="61"/>
      <c r="B6" s="31"/>
      <c r="C6" s="78"/>
      <c r="D6" s="70"/>
      <c r="E6" s="71"/>
      <c r="F6" s="71"/>
      <c r="G6" s="44"/>
      <c r="H6" s="80"/>
      <c r="I6" s="71"/>
      <c r="J6" s="79"/>
      <c r="K6" s="44"/>
    </row>
    <row r="7" spans="1:19" ht="19.899999999999999" customHeight="1" x14ac:dyDescent="0.15">
      <c r="A7" s="61"/>
      <c r="B7" s="31"/>
      <c r="C7" s="78"/>
      <c r="D7" s="70"/>
      <c r="E7" s="71"/>
      <c r="F7" s="79"/>
      <c r="G7" s="44"/>
      <c r="H7" s="80"/>
      <c r="I7" s="71"/>
      <c r="J7" s="79"/>
      <c r="K7" s="44"/>
    </row>
    <row r="8" spans="1:19" ht="19.899999999999999" customHeight="1" x14ac:dyDescent="0.15">
      <c r="A8" s="61"/>
      <c r="B8" s="32"/>
      <c r="C8" s="81"/>
      <c r="D8" s="72"/>
      <c r="E8" s="82"/>
      <c r="F8" s="83"/>
      <c r="G8" s="37"/>
      <c r="H8" s="84"/>
      <c r="I8" s="82"/>
      <c r="J8" s="82"/>
      <c r="K8" s="37"/>
    </row>
    <row r="9" spans="1:19" ht="19.899999999999999" customHeight="1" x14ac:dyDescent="0.15">
      <c r="A9" s="61"/>
      <c r="B9" s="161"/>
      <c r="C9" s="168"/>
      <c r="D9" s="169"/>
      <c r="E9" s="149"/>
      <c r="F9" s="170"/>
      <c r="G9" s="150"/>
      <c r="H9" s="151"/>
      <c r="I9" s="149"/>
      <c r="J9" s="170"/>
      <c r="K9" s="150"/>
    </row>
    <row r="10" spans="1:19" ht="19.899999999999999" customHeight="1" x14ac:dyDescent="0.15">
      <c r="A10" s="61"/>
      <c r="B10" s="164"/>
      <c r="C10" s="171"/>
      <c r="D10" s="172"/>
      <c r="E10" s="173"/>
      <c r="F10" s="173"/>
      <c r="G10" s="142"/>
      <c r="H10" s="174"/>
      <c r="I10" s="173"/>
      <c r="J10" s="175"/>
      <c r="K10" s="142"/>
    </row>
    <row r="11" spans="1:19" ht="19.899999999999999" customHeight="1" x14ac:dyDescent="0.15">
      <c r="A11" s="61"/>
      <c r="B11" s="164"/>
      <c r="C11" s="171"/>
      <c r="D11" s="172"/>
      <c r="E11" s="173"/>
      <c r="F11" s="175"/>
      <c r="G11" s="142"/>
      <c r="H11" s="174"/>
      <c r="I11" s="173"/>
      <c r="J11" s="175"/>
      <c r="K11" s="142"/>
    </row>
    <row r="12" spans="1:19" ht="19.899999999999999" customHeight="1" x14ac:dyDescent="0.15">
      <c r="A12" s="61"/>
      <c r="B12" s="164"/>
      <c r="C12" s="171"/>
      <c r="D12" s="172"/>
      <c r="E12" s="173"/>
      <c r="F12" s="173"/>
      <c r="G12" s="142"/>
      <c r="H12" s="174"/>
      <c r="I12" s="175"/>
      <c r="J12" s="175"/>
      <c r="K12" s="142"/>
    </row>
    <row r="13" spans="1:19" ht="19.899999999999999" customHeight="1" x14ac:dyDescent="0.15">
      <c r="A13" s="61"/>
      <c r="B13" s="164"/>
      <c r="C13" s="171"/>
      <c r="D13" s="172"/>
      <c r="E13" s="173"/>
      <c r="F13" s="175"/>
      <c r="G13" s="142"/>
      <c r="H13" s="174"/>
      <c r="I13" s="173"/>
      <c r="J13" s="173"/>
      <c r="K13" s="176"/>
    </row>
    <row r="14" spans="1:19" ht="19.899999999999999" customHeight="1" x14ac:dyDescent="0.15">
      <c r="A14" s="61"/>
      <c r="B14" s="164"/>
      <c r="C14" s="171"/>
      <c r="D14" s="172"/>
      <c r="E14" s="173"/>
      <c r="F14" s="175"/>
      <c r="G14" s="142"/>
      <c r="H14" s="174"/>
      <c r="I14" s="173"/>
      <c r="J14" s="173"/>
      <c r="K14" s="176"/>
    </row>
    <row r="15" spans="1:19" ht="19.899999999999999" customHeight="1" x14ac:dyDescent="0.15">
      <c r="A15" s="61"/>
      <c r="B15" s="164"/>
      <c r="C15" s="171"/>
      <c r="D15" s="172"/>
      <c r="E15" s="173"/>
      <c r="F15" s="175"/>
      <c r="G15" s="142"/>
      <c r="H15" s="174"/>
      <c r="I15" s="173"/>
      <c r="J15" s="173"/>
      <c r="K15" s="176"/>
    </row>
    <row r="16" spans="1:19" ht="19.899999999999999" customHeight="1" x14ac:dyDescent="0.15">
      <c r="A16" s="61"/>
      <c r="B16" s="164"/>
      <c r="C16" s="171"/>
      <c r="D16" s="172"/>
      <c r="E16" s="173"/>
      <c r="F16" s="173"/>
      <c r="G16" s="142"/>
      <c r="H16" s="174"/>
      <c r="I16" s="175"/>
      <c r="J16" s="175"/>
      <c r="K16" s="176"/>
    </row>
    <row r="17" spans="1:11" ht="19.899999999999999" customHeight="1" x14ac:dyDescent="0.15">
      <c r="A17" s="61"/>
      <c r="B17" s="164"/>
      <c r="C17" s="171"/>
      <c r="D17" s="172"/>
      <c r="E17" s="173"/>
      <c r="F17" s="173"/>
      <c r="G17" s="142"/>
      <c r="H17" s="174"/>
      <c r="I17" s="173"/>
      <c r="J17" s="173"/>
      <c r="K17" s="176"/>
    </row>
    <row r="18" spans="1:11" ht="19.899999999999999" customHeight="1" x14ac:dyDescent="0.15">
      <c r="A18" s="61"/>
      <c r="B18" s="164"/>
      <c r="C18" s="171"/>
      <c r="D18" s="172"/>
      <c r="E18" s="173"/>
      <c r="F18" s="175"/>
      <c r="G18" s="142"/>
      <c r="H18" s="174"/>
      <c r="I18" s="173"/>
      <c r="J18" s="175"/>
      <c r="K18" s="176"/>
    </row>
    <row r="19" spans="1:11" ht="19.899999999999999" customHeight="1" x14ac:dyDescent="0.15">
      <c r="A19" s="61"/>
      <c r="B19" s="164"/>
      <c r="C19" s="171"/>
      <c r="D19" s="172"/>
      <c r="E19" s="173"/>
      <c r="F19" s="175"/>
      <c r="G19" s="142"/>
      <c r="H19" s="174"/>
      <c r="I19" s="173"/>
      <c r="J19" s="175"/>
      <c r="K19" s="176"/>
    </row>
    <row r="20" spans="1:11" ht="19.899999999999999" customHeight="1" x14ac:dyDescent="0.15">
      <c r="A20" s="61"/>
      <c r="B20" s="164"/>
      <c r="C20" s="171"/>
      <c r="D20" s="172"/>
      <c r="E20" s="173"/>
      <c r="F20" s="175"/>
      <c r="G20" s="142"/>
      <c r="H20" s="174"/>
      <c r="I20" s="173"/>
      <c r="J20" s="175"/>
      <c r="K20" s="176"/>
    </row>
    <row r="21" spans="1:11" ht="19.899999999999999" customHeight="1" x14ac:dyDescent="0.15">
      <c r="A21" s="61"/>
      <c r="B21" s="164"/>
      <c r="C21" s="171"/>
      <c r="D21" s="172"/>
      <c r="E21" s="173"/>
      <c r="F21" s="173"/>
      <c r="G21" s="142"/>
      <c r="H21" s="174"/>
      <c r="I21" s="173"/>
      <c r="J21" s="175"/>
      <c r="K21" s="176"/>
    </row>
    <row r="22" spans="1:11" ht="19.899999999999999" customHeight="1" x14ac:dyDescent="0.15">
      <c r="A22" s="61"/>
      <c r="B22" s="164"/>
      <c r="C22" s="171"/>
      <c r="D22" s="172"/>
      <c r="E22" s="173"/>
      <c r="F22" s="175"/>
      <c r="G22" s="142"/>
      <c r="H22" s="174"/>
      <c r="I22" s="173"/>
      <c r="J22" s="175"/>
      <c r="K22" s="176"/>
    </row>
    <row r="23" spans="1:11" ht="19.899999999999999" customHeight="1" x14ac:dyDescent="0.15">
      <c r="A23" s="61"/>
      <c r="B23" s="164"/>
      <c r="C23" s="171"/>
      <c r="D23" s="172"/>
      <c r="E23" s="173"/>
      <c r="F23" s="175"/>
      <c r="G23" s="142"/>
      <c r="H23" s="174"/>
      <c r="I23" s="173"/>
      <c r="J23" s="173"/>
      <c r="K23" s="176"/>
    </row>
    <row r="24" spans="1:11" ht="19.899999999999999" customHeight="1" x14ac:dyDescent="0.15">
      <c r="A24" s="61"/>
      <c r="B24" s="164"/>
      <c r="C24" s="171"/>
      <c r="D24" s="172"/>
      <c r="E24" s="173"/>
      <c r="F24" s="173"/>
      <c r="G24" s="142"/>
      <c r="H24" s="174"/>
      <c r="I24" s="173"/>
      <c r="J24" s="175"/>
      <c r="K24" s="176"/>
    </row>
    <row r="25" spans="1:11" ht="19.899999999999999" customHeight="1" x14ac:dyDescent="0.15">
      <c r="A25" s="61"/>
      <c r="B25" s="164"/>
      <c r="C25" s="171"/>
      <c r="D25" s="172"/>
      <c r="E25" s="173"/>
      <c r="F25" s="175"/>
      <c r="G25" s="142"/>
      <c r="H25" s="174"/>
      <c r="I25" s="173"/>
      <c r="J25" s="175"/>
      <c r="K25" s="176"/>
    </row>
    <row r="26" spans="1:11" ht="19.899999999999999" customHeight="1" x14ac:dyDescent="0.15">
      <c r="A26" s="61"/>
      <c r="B26" s="164"/>
      <c r="C26" s="171"/>
      <c r="D26" s="172"/>
      <c r="E26" s="173"/>
      <c r="F26" s="173"/>
      <c r="G26" s="142"/>
      <c r="H26" s="174"/>
      <c r="I26" s="173"/>
      <c r="J26" s="173"/>
      <c r="K26" s="176"/>
    </row>
    <row r="27" spans="1:11" ht="19.899999999999999" customHeight="1" x14ac:dyDescent="0.15">
      <c r="A27" s="61"/>
      <c r="B27" s="164"/>
      <c r="C27" s="171"/>
      <c r="D27" s="172"/>
      <c r="E27" s="173"/>
      <c r="F27" s="173"/>
      <c r="G27" s="142"/>
      <c r="H27" s="174"/>
      <c r="I27" s="173"/>
      <c r="J27" s="173"/>
      <c r="K27" s="176"/>
    </row>
    <row r="28" spans="1:11" ht="19.899999999999999" customHeight="1" x14ac:dyDescent="0.15">
      <c r="A28" s="61"/>
      <c r="B28" s="164"/>
      <c r="C28" s="171"/>
      <c r="D28" s="172"/>
      <c r="E28" s="173"/>
      <c r="F28" s="175"/>
      <c r="G28" s="142"/>
      <c r="H28" s="174"/>
      <c r="I28" s="173"/>
      <c r="J28" s="173"/>
      <c r="K28" s="176"/>
    </row>
    <row r="29" spans="1:11" ht="19.899999999999999" customHeight="1" x14ac:dyDescent="0.15">
      <c r="A29" s="61"/>
      <c r="B29" s="164"/>
      <c r="C29" s="164"/>
      <c r="D29" s="165"/>
      <c r="E29" s="165"/>
      <c r="F29" s="165"/>
      <c r="G29" s="142"/>
      <c r="H29" s="166"/>
      <c r="I29" s="165"/>
      <c r="J29" s="165"/>
      <c r="K29" s="164"/>
    </row>
    <row r="30" spans="1:11" ht="19.899999999999999" customHeight="1" x14ac:dyDescent="0.15">
      <c r="A30" s="61"/>
      <c r="B30" s="164"/>
      <c r="C30" s="164"/>
      <c r="D30" s="165"/>
      <c r="E30" s="165"/>
      <c r="F30" s="165"/>
      <c r="G30" s="142"/>
      <c r="H30" s="166"/>
      <c r="I30" s="165"/>
      <c r="J30" s="165"/>
      <c r="K30" s="164"/>
    </row>
    <row r="31" spans="1:11" ht="19.899999999999999" customHeight="1" x14ac:dyDescent="0.15">
      <c r="A31" s="61"/>
      <c r="B31" s="142"/>
      <c r="C31" s="142"/>
      <c r="D31" s="172"/>
      <c r="E31" s="172"/>
      <c r="F31" s="172"/>
      <c r="G31" s="142"/>
      <c r="H31" s="174"/>
      <c r="I31" s="172"/>
      <c r="J31" s="172"/>
      <c r="K31" s="142"/>
    </row>
    <row r="32" spans="1:11" ht="19.899999999999999" customHeight="1" x14ac:dyDescent="0.15">
      <c r="A32" s="61"/>
      <c r="B32" s="164"/>
      <c r="C32" s="164"/>
      <c r="D32" s="165"/>
      <c r="E32" s="165"/>
      <c r="F32" s="175"/>
      <c r="G32" s="142"/>
      <c r="H32" s="166"/>
      <c r="I32" s="165"/>
      <c r="J32" s="165"/>
      <c r="K32" s="164"/>
    </row>
    <row r="33" spans="1:11" ht="19.899999999999999" customHeight="1" x14ac:dyDescent="0.15">
      <c r="A33" s="61"/>
      <c r="B33" s="164"/>
      <c r="C33" s="164"/>
      <c r="D33" s="165"/>
      <c r="E33" s="165"/>
      <c r="F33" s="165"/>
      <c r="G33" s="142"/>
      <c r="H33" s="166"/>
      <c r="I33" s="165"/>
      <c r="J33" s="165"/>
      <c r="K33" s="164"/>
    </row>
    <row r="34" spans="1:11" ht="19.899999999999999" customHeight="1" x14ac:dyDescent="0.15">
      <c r="A34" s="61"/>
      <c r="B34" s="164"/>
      <c r="C34" s="164"/>
      <c r="D34" s="165"/>
      <c r="E34" s="165"/>
      <c r="F34" s="165"/>
      <c r="G34" s="142"/>
      <c r="H34" s="166"/>
      <c r="I34" s="165"/>
      <c r="J34" s="165"/>
      <c r="K34" s="164"/>
    </row>
    <row r="35" spans="1:11" ht="19.899999999999999" customHeight="1" x14ac:dyDescent="0.15">
      <c r="A35" s="61"/>
      <c r="B35" s="164"/>
      <c r="C35" s="164"/>
      <c r="D35" s="165"/>
      <c r="E35" s="165"/>
      <c r="F35" s="165"/>
      <c r="G35" s="142"/>
      <c r="H35" s="166"/>
      <c r="I35" s="165"/>
      <c r="J35" s="165"/>
      <c r="K35" s="164"/>
    </row>
    <row r="36" spans="1:11" ht="19.899999999999999" customHeight="1" x14ac:dyDescent="0.15">
      <c r="A36" s="61"/>
      <c r="B36" s="164"/>
      <c r="C36" s="164"/>
      <c r="D36" s="165"/>
      <c r="E36" s="165"/>
      <c r="F36" s="165"/>
      <c r="G36" s="142"/>
      <c r="H36" s="166"/>
      <c r="I36" s="165"/>
      <c r="J36" s="165"/>
      <c r="K36" s="164"/>
    </row>
    <row r="37" spans="1:11" ht="19.899999999999999" customHeight="1" x14ac:dyDescent="0.15">
      <c r="A37" s="61"/>
      <c r="B37" s="164"/>
      <c r="C37" s="164"/>
      <c r="D37" s="165"/>
      <c r="E37" s="165"/>
      <c r="F37" s="165"/>
      <c r="G37" s="142"/>
      <c r="H37" s="166"/>
      <c r="I37" s="165"/>
      <c r="J37" s="165"/>
      <c r="K37" s="164"/>
    </row>
    <row r="38" spans="1:11" ht="19.899999999999999" customHeight="1" x14ac:dyDescent="0.15">
      <c r="A38" s="61"/>
      <c r="B38" s="164"/>
      <c r="C38" s="164"/>
      <c r="D38" s="165"/>
      <c r="E38" s="165"/>
      <c r="F38" s="165"/>
      <c r="G38" s="167"/>
      <c r="H38" s="166"/>
      <c r="I38" s="165"/>
      <c r="J38" s="165"/>
      <c r="K38" s="164"/>
    </row>
    <row r="39" spans="1:11" x14ac:dyDescent="0.15">
      <c r="B39" s="164"/>
      <c r="C39" s="165"/>
      <c r="D39" s="165"/>
      <c r="E39" s="165"/>
      <c r="F39" s="165"/>
      <c r="G39" s="167"/>
      <c r="H39" s="166"/>
      <c r="I39" s="165"/>
      <c r="J39" s="165"/>
      <c r="K39" s="164"/>
    </row>
    <row r="40" spans="1:11" x14ac:dyDescent="0.15">
      <c r="B40" s="164"/>
      <c r="C40" s="165"/>
      <c r="D40" s="165"/>
      <c r="E40" s="165"/>
      <c r="F40" s="165"/>
      <c r="G40" s="167"/>
      <c r="H40" s="166"/>
      <c r="I40" s="165"/>
      <c r="J40" s="165"/>
      <c r="K40" s="164"/>
    </row>
    <row r="41" spans="1:11" x14ac:dyDescent="0.15">
      <c r="B41" s="164"/>
      <c r="C41" s="165"/>
      <c r="D41" s="165"/>
      <c r="E41" s="165"/>
      <c r="F41" s="165"/>
      <c r="G41" s="167"/>
      <c r="H41" s="166"/>
      <c r="I41" s="165"/>
      <c r="J41" s="165"/>
      <c r="K41" s="164"/>
    </row>
    <row r="42" spans="1:11" x14ac:dyDescent="0.15">
      <c r="B42" s="164"/>
      <c r="C42" s="165"/>
      <c r="D42" s="165"/>
      <c r="E42" s="165"/>
      <c r="F42" s="165"/>
      <c r="G42" s="167"/>
      <c r="H42" s="166"/>
      <c r="I42" s="165"/>
      <c r="J42" s="165"/>
      <c r="K42" s="164"/>
    </row>
    <row r="43" spans="1:11" x14ac:dyDescent="0.15">
      <c r="B43" s="164"/>
      <c r="C43" s="165"/>
      <c r="D43" s="165"/>
      <c r="E43" s="165"/>
      <c r="F43" s="165"/>
      <c r="G43" s="167"/>
      <c r="H43" s="166"/>
      <c r="I43" s="165"/>
      <c r="J43" s="165"/>
      <c r="K43" s="164"/>
    </row>
    <row r="44" spans="1:11" x14ac:dyDescent="0.15">
      <c r="B44" s="164"/>
      <c r="C44" s="165"/>
      <c r="D44" s="165"/>
      <c r="E44" s="165"/>
      <c r="F44" s="165"/>
      <c r="G44" s="167"/>
      <c r="H44" s="166"/>
      <c r="I44" s="165"/>
      <c r="J44" s="165"/>
      <c r="K44" s="164"/>
    </row>
    <row r="45" spans="1:11" x14ac:dyDescent="0.15">
      <c r="B45" s="164"/>
      <c r="C45" s="165"/>
      <c r="D45" s="165"/>
      <c r="E45" s="165"/>
      <c r="F45" s="165"/>
      <c r="G45" s="167"/>
      <c r="H45" s="166"/>
      <c r="I45" s="165"/>
      <c r="J45" s="165"/>
      <c r="K45" s="164"/>
    </row>
    <row r="46" spans="1:11" x14ac:dyDescent="0.15">
      <c r="B46" s="164"/>
      <c r="C46" s="165"/>
      <c r="D46" s="165"/>
      <c r="E46" s="165"/>
      <c r="F46" s="165"/>
      <c r="G46" s="167"/>
      <c r="H46" s="166"/>
      <c r="I46" s="165"/>
      <c r="J46" s="165"/>
      <c r="K46" s="164"/>
    </row>
    <row r="47" spans="1:11" x14ac:dyDescent="0.15">
      <c r="B47" s="164"/>
      <c r="C47" s="165"/>
      <c r="D47" s="165"/>
      <c r="E47" s="165"/>
      <c r="F47" s="165"/>
      <c r="G47" s="167"/>
      <c r="H47" s="166"/>
      <c r="I47" s="165"/>
      <c r="J47" s="165"/>
      <c r="K47" s="164"/>
    </row>
    <row r="48" spans="1:11" x14ac:dyDescent="0.15">
      <c r="B48" s="164"/>
      <c r="C48" s="165"/>
      <c r="D48" s="165"/>
      <c r="E48" s="165"/>
      <c r="F48" s="165"/>
      <c r="G48" s="167"/>
      <c r="H48" s="166"/>
      <c r="I48" s="165"/>
      <c r="J48" s="165"/>
      <c r="K48" s="164"/>
    </row>
    <row r="49" spans="2:11" x14ac:dyDescent="0.15">
      <c r="B49" s="164"/>
      <c r="C49" s="165"/>
      <c r="D49" s="165"/>
      <c r="E49" s="165"/>
      <c r="F49" s="165"/>
      <c r="G49" s="167"/>
      <c r="H49" s="166"/>
      <c r="I49" s="165"/>
      <c r="J49" s="165"/>
      <c r="K49" s="164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82"/>
  <sheetViews>
    <sheetView zoomScaleNormal="100" workbookViewId="0">
      <selection activeCell="C1" sqref="C1"/>
    </sheetView>
  </sheetViews>
  <sheetFormatPr defaultColWidth="9" defaultRowHeight="17.25" x14ac:dyDescent="0.15"/>
  <cols>
    <col min="1" max="1" width="7.375" style="6" customWidth="1"/>
    <col min="2" max="2" width="7.375" style="27" customWidth="1"/>
    <col min="3" max="3" width="12.75" style="109" customWidth="1"/>
    <col min="4" max="4" width="7.375" style="49" customWidth="1"/>
    <col min="5" max="5" width="21.75" style="28" customWidth="1"/>
    <col min="6" max="6" width="16.75" style="28" customWidth="1"/>
    <col min="7" max="7" width="7.375" style="27" customWidth="1"/>
    <col min="8" max="8" width="9.375" style="111" customWidth="1"/>
    <col min="9" max="9" width="17.375" style="28" customWidth="1"/>
    <col min="10" max="10" width="9.375" style="28" customWidth="1"/>
    <col min="11" max="11" width="7" style="57" bestFit="1" customWidth="1"/>
    <col min="12" max="16384" width="9" style="6"/>
  </cols>
  <sheetData>
    <row r="1" spans="1:11" ht="19.899999999999999" customHeight="1" x14ac:dyDescent="0.15">
      <c r="A1" s="7"/>
      <c r="B1" s="53" t="s">
        <v>2</v>
      </c>
      <c r="C1" s="107" t="s">
        <v>18</v>
      </c>
      <c r="D1" s="54"/>
      <c r="E1" s="55"/>
      <c r="F1" s="46"/>
      <c r="G1" s="18"/>
      <c r="H1" s="195"/>
      <c r="I1" s="46"/>
      <c r="J1" s="47"/>
    </row>
    <row r="2" spans="1:11" ht="19.899999999999999" customHeight="1" x14ac:dyDescent="0.15">
      <c r="A2" s="7"/>
      <c r="B2" s="22" t="s">
        <v>4</v>
      </c>
      <c r="C2" s="108" t="s">
        <v>21</v>
      </c>
      <c r="D2" s="48" t="s">
        <v>5</v>
      </c>
      <c r="E2" s="22" t="s">
        <v>55</v>
      </c>
      <c r="F2" s="22" t="s">
        <v>22</v>
      </c>
      <c r="G2" s="22" t="s">
        <v>6</v>
      </c>
      <c r="H2" s="110" t="s">
        <v>7</v>
      </c>
      <c r="I2" s="22" t="s">
        <v>51</v>
      </c>
      <c r="J2" s="22" t="s">
        <v>58</v>
      </c>
      <c r="K2" s="135" t="s">
        <v>50</v>
      </c>
    </row>
    <row r="3" spans="1:11" ht="19.899999999999999" customHeight="1" x14ac:dyDescent="0.15">
      <c r="A3" s="8"/>
      <c r="B3" s="23">
        <v>1</v>
      </c>
      <c r="C3" s="122" t="s">
        <v>297</v>
      </c>
      <c r="D3" s="125" t="s">
        <v>90</v>
      </c>
      <c r="E3" s="74" t="s">
        <v>138</v>
      </c>
      <c r="F3" s="75" t="s">
        <v>83</v>
      </c>
      <c r="G3" s="50">
        <v>3</v>
      </c>
      <c r="H3" s="76" t="s">
        <v>121</v>
      </c>
      <c r="I3" s="74" t="s">
        <v>84</v>
      </c>
      <c r="J3" s="75" t="s">
        <v>140</v>
      </c>
      <c r="K3" s="73" t="s">
        <v>1357</v>
      </c>
    </row>
    <row r="4" spans="1:11" ht="19.899999999999999" customHeight="1" x14ac:dyDescent="0.15">
      <c r="A4" s="8"/>
      <c r="B4" s="24">
        <v>2</v>
      </c>
      <c r="C4" s="123" t="s">
        <v>298</v>
      </c>
      <c r="D4" s="126" t="s">
        <v>105</v>
      </c>
      <c r="E4" s="71" t="s">
        <v>153</v>
      </c>
      <c r="F4" s="79" t="s">
        <v>81</v>
      </c>
      <c r="G4" s="44">
        <v>5</v>
      </c>
      <c r="H4" s="80" t="s">
        <v>299</v>
      </c>
      <c r="I4" s="71" t="s">
        <v>155</v>
      </c>
      <c r="J4" s="71" t="s">
        <v>156</v>
      </c>
      <c r="K4" s="44" t="s">
        <v>1357</v>
      </c>
    </row>
    <row r="5" spans="1:11" ht="19.899999999999999" customHeight="1" x14ac:dyDescent="0.15">
      <c r="A5" s="8"/>
      <c r="B5" s="24">
        <v>3</v>
      </c>
      <c r="C5" s="123" t="s">
        <v>300</v>
      </c>
      <c r="D5" s="126" t="s">
        <v>101</v>
      </c>
      <c r="E5" s="71" t="s">
        <v>181</v>
      </c>
      <c r="F5" s="79" t="s">
        <v>57</v>
      </c>
      <c r="G5" s="44">
        <v>4</v>
      </c>
      <c r="H5" s="80" t="s">
        <v>61</v>
      </c>
      <c r="I5" s="71" t="s">
        <v>116</v>
      </c>
      <c r="J5" s="79" t="s">
        <v>47</v>
      </c>
      <c r="K5" s="44" t="s">
        <v>1357</v>
      </c>
    </row>
    <row r="6" spans="1:11" ht="19.899999999999999" customHeight="1" x14ac:dyDescent="0.15">
      <c r="A6" s="8"/>
      <c r="B6" s="24">
        <v>4</v>
      </c>
      <c r="C6" s="123" t="s">
        <v>301</v>
      </c>
      <c r="D6" s="126" t="s">
        <v>92</v>
      </c>
      <c r="E6" s="71" t="s">
        <v>178</v>
      </c>
      <c r="F6" s="71" t="s">
        <v>54</v>
      </c>
      <c r="G6" s="44">
        <v>4</v>
      </c>
      <c r="H6" s="80" t="s">
        <v>302</v>
      </c>
      <c r="I6" s="71" t="s">
        <v>64</v>
      </c>
      <c r="J6" s="79" t="s">
        <v>45</v>
      </c>
      <c r="K6" s="44">
        <v>2</v>
      </c>
    </row>
    <row r="7" spans="1:11" ht="19.899999999999999" customHeight="1" x14ac:dyDescent="0.15">
      <c r="A7" s="8"/>
      <c r="B7" s="24">
        <v>5</v>
      </c>
      <c r="C7" s="123" t="s">
        <v>303</v>
      </c>
      <c r="D7" s="126" t="s">
        <v>94</v>
      </c>
      <c r="E7" s="71" t="s">
        <v>145</v>
      </c>
      <c r="F7" s="79" t="s">
        <v>10</v>
      </c>
      <c r="G7" s="44">
        <v>6</v>
      </c>
      <c r="H7" s="80" t="s">
        <v>99</v>
      </c>
      <c r="I7" s="71" t="s">
        <v>100</v>
      </c>
      <c r="J7" s="71" t="s">
        <v>43</v>
      </c>
      <c r="K7" s="44">
        <v>2</v>
      </c>
    </row>
    <row r="8" spans="1:11" ht="19.899999999999999" customHeight="1" x14ac:dyDescent="0.15">
      <c r="A8" s="8"/>
      <c r="B8" s="24">
        <v>6</v>
      </c>
      <c r="C8" s="123" t="s">
        <v>304</v>
      </c>
      <c r="D8" s="126" t="s">
        <v>122</v>
      </c>
      <c r="E8" s="71" t="s">
        <v>147</v>
      </c>
      <c r="F8" s="79" t="s">
        <v>10</v>
      </c>
      <c r="G8" s="44">
        <v>6</v>
      </c>
      <c r="H8" s="80" t="s">
        <v>99</v>
      </c>
      <c r="I8" s="71" t="s">
        <v>100</v>
      </c>
      <c r="J8" s="79" t="s">
        <v>43</v>
      </c>
      <c r="K8" s="44">
        <v>2</v>
      </c>
    </row>
    <row r="9" spans="1:11" ht="19.899999999999999" customHeight="1" x14ac:dyDescent="0.15">
      <c r="A9" s="8"/>
      <c r="B9" s="24">
        <v>7</v>
      </c>
      <c r="C9" s="123" t="s">
        <v>305</v>
      </c>
      <c r="D9" s="126" t="s">
        <v>95</v>
      </c>
      <c r="E9" s="71" t="s">
        <v>174</v>
      </c>
      <c r="F9" s="79" t="s">
        <v>8</v>
      </c>
      <c r="G9" s="44">
        <v>2</v>
      </c>
      <c r="H9" s="80" t="s">
        <v>302</v>
      </c>
      <c r="I9" s="71" t="s">
        <v>64</v>
      </c>
      <c r="J9" s="71" t="s">
        <v>45</v>
      </c>
      <c r="K9" s="44"/>
    </row>
    <row r="10" spans="1:11" s="3" customFormat="1" ht="19.899999999999999" customHeight="1" x14ac:dyDescent="0.15">
      <c r="A10" s="8"/>
      <c r="B10" s="24">
        <v>7</v>
      </c>
      <c r="C10" s="123" t="s">
        <v>305</v>
      </c>
      <c r="D10" s="126" t="s">
        <v>122</v>
      </c>
      <c r="E10" s="71" t="s">
        <v>164</v>
      </c>
      <c r="F10" s="79" t="s">
        <v>37</v>
      </c>
      <c r="G10" s="44">
        <v>5</v>
      </c>
      <c r="H10" s="80" t="s">
        <v>99</v>
      </c>
      <c r="I10" s="71" t="s">
        <v>100</v>
      </c>
      <c r="J10" s="71" t="s">
        <v>43</v>
      </c>
      <c r="K10" s="44"/>
    </row>
    <row r="11" spans="1:11" ht="19.899999999999999" customHeight="1" x14ac:dyDescent="0.15">
      <c r="A11" s="8"/>
      <c r="B11" s="24">
        <v>9</v>
      </c>
      <c r="C11" s="123" t="s">
        <v>306</v>
      </c>
      <c r="D11" s="126" t="s">
        <v>101</v>
      </c>
      <c r="E11" s="71" t="s">
        <v>166</v>
      </c>
      <c r="F11" s="79" t="s">
        <v>13</v>
      </c>
      <c r="G11" s="44">
        <v>1</v>
      </c>
      <c r="H11" s="80" t="s">
        <v>307</v>
      </c>
      <c r="I11" s="71" t="s">
        <v>64</v>
      </c>
      <c r="J11" s="71" t="s">
        <v>45</v>
      </c>
      <c r="K11" s="44"/>
    </row>
    <row r="12" spans="1:11" ht="19.899999999999999" customHeight="1" x14ac:dyDescent="0.15">
      <c r="A12" s="8"/>
      <c r="B12" s="24">
        <v>10</v>
      </c>
      <c r="C12" s="123" t="s">
        <v>308</v>
      </c>
      <c r="D12" s="126" t="s">
        <v>122</v>
      </c>
      <c r="E12" s="71" t="s">
        <v>309</v>
      </c>
      <c r="F12" s="71" t="s">
        <v>10</v>
      </c>
      <c r="G12" s="44">
        <v>6</v>
      </c>
      <c r="H12" s="80" t="s">
        <v>310</v>
      </c>
      <c r="I12" s="71" t="s">
        <v>311</v>
      </c>
      <c r="J12" s="71" t="s">
        <v>45</v>
      </c>
      <c r="K12" s="44"/>
    </row>
    <row r="13" spans="1:11" ht="19.899999999999999" customHeight="1" x14ac:dyDescent="0.15">
      <c r="A13" s="8"/>
      <c r="B13" s="24">
        <v>10</v>
      </c>
      <c r="C13" s="123" t="s">
        <v>308</v>
      </c>
      <c r="D13" s="126" t="s">
        <v>107</v>
      </c>
      <c r="E13" s="71" t="s">
        <v>184</v>
      </c>
      <c r="F13" s="79" t="s">
        <v>10</v>
      </c>
      <c r="G13" s="44">
        <v>6</v>
      </c>
      <c r="H13" s="80" t="s">
        <v>87</v>
      </c>
      <c r="I13" s="79" t="s">
        <v>49</v>
      </c>
      <c r="J13" s="79" t="s">
        <v>45</v>
      </c>
      <c r="K13" s="44"/>
    </row>
    <row r="14" spans="1:11" ht="19.899999999999999" customHeight="1" x14ac:dyDescent="0.15">
      <c r="A14" s="8"/>
      <c r="B14" s="24">
        <v>12</v>
      </c>
      <c r="C14" s="123" t="s">
        <v>312</v>
      </c>
      <c r="D14" s="126" t="s">
        <v>93</v>
      </c>
      <c r="E14" s="71" t="s">
        <v>158</v>
      </c>
      <c r="F14" s="79" t="s">
        <v>81</v>
      </c>
      <c r="G14" s="44">
        <v>5</v>
      </c>
      <c r="H14" s="80" t="s">
        <v>187</v>
      </c>
      <c r="I14" s="71" t="s">
        <v>69</v>
      </c>
      <c r="J14" s="71" t="s">
        <v>45</v>
      </c>
      <c r="K14" s="44"/>
    </row>
    <row r="15" spans="1:11" ht="19.899999999999999" customHeight="1" x14ac:dyDescent="0.15">
      <c r="A15" s="8"/>
      <c r="B15" s="24">
        <v>13</v>
      </c>
      <c r="C15" s="123" t="s">
        <v>313</v>
      </c>
      <c r="D15" s="126" t="s">
        <v>314</v>
      </c>
      <c r="E15" s="71" t="s">
        <v>160</v>
      </c>
      <c r="F15" s="79" t="s">
        <v>10</v>
      </c>
      <c r="G15" s="44">
        <v>6</v>
      </c>
      <c r="H15" s="80" t="s">
        <v>307</v>
      </c>
      <c r="I15" s="71" t="s">
        <v>64</v>
      </c>
      <c r="J15" s="79" t="s">
        <v>45</v>
      </c>
      <c r="K15" s="44"/>
    </row>
    <row r="16" spans="1:11" ht="19.899999999999999" customHeight="1" x14ac:dyDescent="0.15">
      <c r="A16" s="8"/>
      <c r="B16" s="24">
        <v>14</v>
      </c>
      <c r="C16" s="123" t="s">
        <v>315</v>
      </c>
      <c r="D16" s="126" t="s">
        <v>107</v>
      </c>
      <c r="E16" s="71" t="s">
        <v>168</v>
      </c>
      <c r="F16" s="79" t="s">
        <v>169</v>
      </c>
      <c r="G16" s="44">
        <v>6</v>
      </c>
      <c r="H16" s="80" t="s">
        <v>87</v>
      </c>
      <c r="I16" s="71" t="s">
        <v>49</v>
      </c>
      <c r="J16" s="79" t="s">
        <v>45</v>
      </c>
      <c r="K16" s="44"/>
    </row>
    <row r="17" spans="1:11" ht="19.899999999999999" customHeight="1" x14ac:dyDescent="0.15">
      <c r="A17" s="8"/>
      <c r="B17" s="24">
        <v>15</v>
      </c>
      <c r="C17" s="123" t="s">
        <v>316</v>
      </c>
      <c r="D17" s="126" t="s">
        <v>107</v>
      </c>
      <c r="E17" s="71" t="s">
        <v>170</v>
      </c>
      <c r="F17" s="79" t="s">
        <v>41</v>
      </c>
      <c r="G17" s="44">
        <v>3</v>
      </c>
      <c r="H17" s="80" t="s">
        <v>307</v>
      </c>
      <c r="I17" s="71" t="s">
        <v>64</v>
      </c>
      <c r="J17" s="79" t="s">
        <v>45</v>
      </c>
      <c r="K17" s="44"/>
    </row>
    <row r="18" spans="1:11" ht="19.899999999999999" customHeight="1" x14ac:dyDescent="0.15">
      <c r="A18" s="8"/>
      <c r="B18" s="24">
        <v>16</v>
      </c>
      <c r="C18" s="123" t="s">
        <v>317</v>
      </c>
      <c r="D18" s="126" t="s">
        <v>314</v>
      </c>
      <c r="E18" s="79" t="s">
        <v>225</v>
      </c>
      <c r="F18" s="71" t="s">
        <v>9</v>
      </c>
      <c r="G18" s="136">
        <v>5</v>
      </c>
      <c r="H18" s="80" t="s">
        <v>307</v>
      </c>
      <c r="I18" s="70" t="s">
        <v>64</v>
      </c>
      <c r="J18" s="71" t="s">
        <v>45</v>
      </c>
      <c r="K18" s="78"/>
    </row>
    <row r="19" spans="1:11" ht="19.899999999999999" customHeight="1" x14ac:dyDescent="0.15">
      <c r="A19" s="8"/>
      <c r="B19" s="24">
        <v>17</v>
      </c>
      <c r="C19" s="123" t="s">
        <v>318</v>
      </c>
      <c r="D19" s="126" t="s">
        <v>107</v>
      </c>
      <c r="E19" s="71" t="s">
        <v>220</v>
      </c>
      <c r="F19" s="79" t="s">
        <v>70</v>
      </c>
      <c r="G19" s="44">
        <v>1</v>
      </c>
      <c r="H19" s="80" t="s">
        <v>87</v>
      </c>
      <c r="I19" s="71" t="s">
        <v>49</v>
      </c>
      <c r="J19" s="79" t="s">
        <v>45</v>
      </c>
      <c r="K19" s="44"/>
    </row>
    <row r="20" spans="1:11" ht="19.899999999999999" customHeight="1" x14ac:dyDescent="0.15">
      <c r="A20" s="8"/>
      <c r="B20" s="24">
        <v>18</v>
      </c>
      <c r="C20" s="123" t="s">
        <v>319</v>
      </c>
      <c r="D20" s="126" t="s">
        <v>90</v>
      </c>
      <c r="E20" s="71" t="s">
        <v>263</v>
      </c>
      <c r="F20" s="79" t="s">
        <v>109</v>
      </c>
      <c r="G20" s="44">
        <v>1</v>
      </c>
      <c r="H20" s="80" t="s">
        <v>307</v>
      </c>
      <c r="I20" s="71" t="s">
        <v>64</v>
      </c>
      <c r="J20" s="79" t="s">
        <v>45</v>
      </c>
      <c r="K20" s="44"/>
    </row>
    <row r="21" spans="1:11" ht="19.899999999999999" customHeight="1" x14ac:dyDescent="0.15">
      <c r="A21" s="8"/>
      <c r="B21" s="24">
        <v>19</v>
      </c>
      <c r="C21" s="123" t="s">
        <v>320</v>
      </c>
      <c r="D21" s="126" t="s">
        <v>321</v>
      </c>
      <c r="E21" s="71" t="s">
        <v>322</v>
      </c>
      <c r="F21" s="79" t="s">
        <v>66</v>
      </c>
      <c r="G21" s="44">
        <v>3</v>
      </c>
      <c r="H21" s="80" t="s">
        <v>61</v>
      </c>
      <c r="I21" s="71" t="s">
        <v>323</v>
      </c>
      <c r="J21" s="71" t="s">
        <v>48</v>
      </c>
      <c r="K21" s="44"/>
    </row>
    <row r="22" spans="1:11" ht="19.899999999999999" customHeight="1" x14ac:dyDescent="0.15">
      <c r="A22" s="8"/>
      <c r="B22" s="24">
        <v>20</v>
      </c>
      <c r="C22" s="123" t="s">
        <v>324</v>
      </c>
      <c r="D22" s="126" t="s">
        <v>260</v>
      </c>
      <c r="E22" s="71" t="s">
        <v>194</v>
      </c>
      <c r="F22" s="79" t="s">
        <v>83</v>
      </c>
      <c r="G22" s="44">
        <v>3</v>
      </c>
      <c r="H22" s="80" t="s">
        <v>89</v>
      </c>
      <c r="I22" s="71" t="s">
        <v>73</v>
      </c>
      <c r="J22" s="71" t="s">
        <v>325</v>
      </c>
      <c r="K22" s="44"/>
    </row>
    <row r="23" spans="1:11" ht="19.899999999999999" customHeight="1" x14ac:dyDescent="0.15">
      <c r="A23" s="8"/>
      <c r="B23" s="24">
        <v>21</v>
      </c>
      <c r="C23" s="123" t="s">
        <v>326</v>
      </c>
      <c r="D23" s="126" t="s">
        <v>107</v>
      </c>
      <c r="E23" s="71" t="s">
        <v>224</v>
      </c>
      <c r="F23" s="79" t="s">
        <v>31</v>
      </c>
      <c r="G23" s="44">
        <v>2</v>
      </c>
      <c r="H23" s="80" t="s">
        <v>87</v>
      </c>
      <c r="I23" s="71" t="s">
        <v>49</v>
      </c>
      <c r="J23" s="71" t="s">
        <v>45</v>
      </c>
      <c r="K23" s="44"/>
    </row>
    <row r="24" spans="1:11" ht="19.899999999999999" customHeight="1" x14ac:dyDescent="0.15">
      <c r="A24" s="8"/>
      <c r="B24" s="24">
        <v>22</v>
      </c>
      <c r="C24" s="123" t="s">
        <v>327</v>
      </c>
      <c r="D24" s="126" t="s">
        <v>107</v>
      </c>
      <c r="E24" s="71" t="s">
        <v>208</v>
      </c>
      <c r="F24" s="71" t="s">
        <v>1</v>
      </c>
      <c r="G24" s="44">
        <v>1</v>
      </c>
      <c r="H24" s="80" t="s">
        <v>328</v>
      </c>
      <c r="I24" s="71" t="s">
        <v>115</v>
      </c>
      <c r="J24" s="71" t="s">
        <v>15</v>
      </c>
      <c r="K24" s="44"/>
    </row>
    <row r="25" spans="1:11" ht="19.899999999999999" customHeight="1" x14ac:dyDescent="0.15">
      <c r="A25" s="8"/>
      <c r="B25" s="24">
        <v>22</v>
      </c>
      <c r="C25" s="123" t="s">
        <v>327</v>
      </c>
      <c r="D25" s="126" t="s">
        <v>122</v>
      </c>
      <c r="E25" s="71" t="s">
        <v>261</v>
      </c>
      <c r="F25" s="71" t="s">
        <v>78</v>
      </c>
      <c r="G25" s="44">
        <v>3</v>
      </c>
      <c r="H25" s="80" t="s">
        <v>99</v>
      </c>
      <c r="I25" s="71" t="s">
        <v>100</v>
      </c>
      <c r="J25" s="71" t="s">
        <v>48</v>
      </c>
      <c r="K25" s="44"/>
    </row>
    <row r="26" spans="1:11" ht="19.899999999999999" customHeight="1" x14ac:dyDescent="0.15">
      <c r="A26" s="8"/>
      <c r="B26" s="24">
        <v>22</v>
      </c>
      <c r="C26" s="123" t="s">
        <v>327</v>
      </c>
      <c r="D26" s="126" t="s">
        <v>93</v>
      </c>
      <c r="E26" s="71" t="s">
        <v>149</v>
      </c>
      <c r="F26" s="79" t="s">
        <v>10</v>
      </c>
      <c r="G26" s="44">
        <v>6</v>
      </c>
      <c r="H26" s="80" t="s">
        <v>125</v>
      </c>
      <c r="I26" s="71" t="s">
        <v>143</v>
      </c>
      <c r="J26" s="71" t="s">
        <v>43</v>
      </c>
      <c r="K26" s="44"/>
    </row>
    <row r="27" spans="1:11" ht="19.899999999999999" customHeight="1" x14ac:dyDescent="0.15">
      <c r="A27" s="8"/>
      <c r="B27" s="24">
        <v>25</v>
      </c>
      <c r="C27" s="123" t="s">
        <v>329</v>
      </c>
      <c r="D27" s="126" t="s">
        <v>101</v>
      </c>
      <c r="E27" s="71" t="s">
        <v>250</v>
      </c>
      <c r="F27" s="79" t="s">
        <v>77</v>
      </c>
      <c r="G27" s="44">
        <v>5</v>
      </c>
      <c r="H27" s="80" t="s">
        <v>307</v>
      </c>
      <c r="I27" s="71" t="s">
        <v>64</v>
      </c>
      <c r="J27" s="79" t="s">
        <v>45</v>
      </c>
      <c r="K27" s="44"/>
    </row>
    <row r="28" spans="1:11" ht="19.899999999999999" customHeight="1" x14ac:dyDescent="0.15">
      <c r="A28" s="8"/>
      <c r="B28" s="24">
        <v>26</v>
      </c>
      <c r="C28" s="123" t="s">
        <v>330</v>
      </c>
      <c r="D28" s="126" t="s">
        <v>331</v>
      </c>
      <c r="E28" s="71" t="s">
        <v>153</v>
      </c>
      <c r="F28" s="79" t="s">
        <v>81</v>
      </c>
      <c r="G28" s="44">
        <v>5</v>
      </c>
      <c r="H28" s="80" t="s">
        <v>332</v>
      </c>
      <c r="I28" s="71" t="s">
        <v>126</v>
      </c>
      <c r="J28" s="71" t="s">
        <v>45</v>
      </c>
      <c r="K28" s="44"/>
    </row>
    <row r="29" spans="1:11" ht="19.899999999999999" customHeight="1" x14ac:dyDescent="0.15">
      <c r="A29" s="8"/>
      <c r="B29" s="24">
        <v>26</v>
      </c>
      <c r="C29" s="123" t="s">
        <v>330</v>
      </c>
      <c r="D29" s="126" t="s">
        <v>85</v>
      </c>
      <c r="E29" s="71" t="s">
        <v>198</v>
      </c>
      <c r="F29" s="79" t="s">
        <v>199</v>
      </c>
      <c r="G29" s="44">
        <v>5</v>
      </c>
      <c r="H29" s="80" t="s">
        <v>333</v>
      </c>
      <c r="I29" s="71" t="s">
        <v>334</v>
      </c>
      <c r="J29" s="71" t="s">
        <v>335</v>
      </c>
      <c r="K29" s="44"/>
    </row>
    <row r="30" spans="1:11" ht="19.899999999999999" customHeight="1" x14ac:dyDescent="0.15">
      <c r="A30" s="8"/>
      <c r="B30" s="24">
        <v>28</v>
      </c>
      <c r="C30" s="123" t="s">
        <v>336</v>
      </c>
      <c r="D30" s="126" t="s">
        <v>260</v>
      </c>
      <c r="E30" s="71" t="s">
        <v>142</v>
      </c>
      <c r="F30" s="71" t="s">
        <v>17</v>
      </c>
      <c r="G30" s="44">
        <v>5</v>
      </c>
      <c r="H30" s="80" t="s">
        <v>99</v>
      </c>
      <c r="I30" s="71" t="s">
        <v>100</v>
      </c>
      <c r="J30" s="71" t="s">
        <v>43</v>
      </c>
      <c r="K30" s="44"/>
    </row>
    <row r="31" spans="1:11" ht="19.899999999999999" customHeight="1" x14ac:dyDescent="0.15">
      <c r="A31" s="8"/>
      <c r="B31" s="24">
        <v>28</v>
      </c>
      <c r="C31" s="123" t="s">
        <v>336</v>
      </c>
      <c r="D31" s="126" t="s">
        <v>90</v>
      </c>
      <c r="E31" s="71" t="s">
        <v>236</v>
      </c>
      <c r="F31" s="79" t="s">
        <v>237</v>
      </c>
      <c r="G31" s="44">
        <v>4</v>
      </c>
      <c r="H31" s="80" t="s">
        <v>307</v>
      </c>
      <c r="I31" s="71" t="s">
        <v>64</v>
      </c>
      <c r="J31" s="71" t="s">
        <v>45</v>
      </c>
      <c r="K31" s="44"/>
    </row>
    <row r="32" spans="1:11" ht="19.899999999999999" customHeight="1" x14ac:dyDescent="0.15">
      <c r="A32" s="8"/>
      <c r="B32" s="24">
        <v>30</v>
      </c>
      <c r="C32" s="123" t="s">
        <v>337</v>
      </c>
      <c r="D32" s="126" t="s">
        <v>314</v>
      </c>
      <c r="E32" s="71" t="s">
        <v>338</v>
      </c>
      <c r="F32" s="79" t="s">
        <v>339</v>
      </c>
      <c r="G32" s="44">
        <v>6</v>
      </c>
      <c r="H32" s="80" t="s">
        <v>307</v>
      </c>
      <c r="I32" s="71" t="s">
        <v>64</v>
      </c>
      <c r="J32" s="79" t="s">
        <v>45</v>
      </c>
      <c r="K32" s="44"/>
    </row>
    <row r="33" spans="1:11" ht="19.899999999999999" customHeight="1" x14ac:dyDescent="0.15">
      <c r="A33" s="8"/>
      <c r="B33" s="24">
        <v>31</v>
      </c>
      <c r="C33" s="123" t="s">
        <v>340</v>
      </c>
      <c r="D33" s="126" t="s">
        <v>92</v>
      </c>
      <c r="E33" s="71" t="s">
        <v>219</v>
      </c>
      <c r="F33" s="79" t="s">
        <v>81</v>
      </c>
      <c r="G33" s="44">
        <v>5</v>
      </c>
      <c r="H33" s="80" t="s">
        <v>307</v>
      </c>
      <c r="I33" s="71" t="s">
        <v>64</v>
      </c>
      <c r="J33" s="71" t="s">
        <v>45</v>
      </c>
      <c r="K33" s="44"/>
    </row>
    <row r="34" spans="1:11" ht="19.899999999999999" customHeight="1" x14ac:dyDescent="0.15">
      <c r="A34" s="8"/>
      <c r="B34" s="24">
        <v>32</v>
      </c>
      <c r="C34" s="123" t="s">
        <v>341</v>
      </c>
      <c r="D34" s="126" t="s">
        <v>94</v>
      </c>
      <c r="E34" s="71" t="s">
        <v>342</v>
      </c>
      <c r="F34" s="79" t="s">
        <v>81</v>
      </c>
      <c r="G34" s="44">
        <v>5</v>
      </c>
      <c r="H34" s="80" t="s">
        <v>125</v>
      </c>
      <c r="I34" s="71" t="s">
        <v>143</v>
      </c>
      <c r="J34" s="79" t="s">
        <v>43</v>
      </c>
      <c r="K34" s="44"/>
    </row>
    <row r="35" spans="1:11" ht="19.899999999999999" customHeight="1" x14ac:dyDescent="0.15">
      <c r="A35" s="8"/>
      <c r="B35" s="24">
        <v>32</v>
      </c>
      <c r="C35" s="123" t="s">
        <v>341</v>
      </c>
      <c r="D35" s="126" t="s">
        <v>117</v>
      </c>
      <c r="E35" s="71" t="s">
        <v>152</v>
      </c>
      <c r="F35" s="79" t="s">
        <v>10</v>
      </c>
      <c r="G35" s="44">
        <v>6</v>
      </c>
      <c r="H35" s="80" t="s">
        <v>343</v>
      </c>
      <c r="I35" s="71" t="s">
        <v>115</v>
      </c>
      <c r="J35" s="71" t="s">
        <v>43</v>
      </c>
      <c r="K35" s="44"/>
    </row>
    <row r="36" spans="1:11" ht="19.899999999999999" customHeight="1" x14ac:dyDescent="0.15">
      <c r="A36" s="8"/>
      <c r="B36" s="24">
        <v>32</v>
      </c>
      <c r="C36" s="123" t="s">
        <v>341</v>
      </c>
      <c r="D36" s="126" t="s">
        <v>91</v>
      </c>
      <c r="E36" s="71" t="s">
        <v>191</v>
      </c>
      <c r="F36" s="79" t="s">
        <v>81</v>
      </c>
      <c r="G36" s="44">
        <v>5</v>
      </c>
      <c r="H36" s="80" t="s">
        <v>125</v>
      </c>
      <c r="I36" s="71" t="s">
        <v>143</v>
      </c>
      <c r="J36" s="71" t="s">
        <v>43</v>
      </c>
      <c r="K36" s="44"/>
    </row>
    <row r="37" spans="1:11" ht="19.899999999999999" customHeight="1" x14ac:dyDescent="0.15">
      <c r="A37" s="8"/>
      <c r="B37" s="24">
        <v>35</v>
      </c>
      <c r="C37" s="123" t="s">
        <v>344</v>
      </c>
      <c r="D37" s="126" t="s">
        <v>117</v>
      </c>
      <c r="E37" s="71" t="s">
        <v>345</v>
      </c>
      <c r="F37" s="79" t="s">
        <v>346</v>
      </c>
      <c r="G37" s="44">
        <v>2</v>
      </c>
      <c r="H37" s="80" t="s">
        <v>307</v>
      </c>
      <c r="I37" s="71" t="s">
        <v>64</v>
      </c>
      <c r="J37" s="79" t="s">
        <v>45</v>
      </c>
      <c r="K37" s="44"/>
    </row>
    <row r="38" spans="1:11" ht="19.899999999999999" customHeight="1" x14ac:dyDescent="0.15">
      <c r="A38" s="8"/>
      <c r="B38" s="24">
        <v>35</v>
      </c>
      <c r="C38" s="123" t="s">
        <v>344</v>
      </c>
      <c r="D38" s="126" t="s">
        <v>117</v>
      </c>
      <c r="E38" s="71" t="s">
        <v>239</v>
      </c>
      <c r="F38" s="79" t="s">
        <v>109</v>
      </c>
      <c r="G38" s="44">
        <v>1</v>
      </c>
      <c r="H38" s="80" t="s">
        <v>307</v>
      </c>
      <c r="I38" s="71" t="s">
        <v>64</v>
      </c>
      <c r="J38" s="71" t="s">
        <v>45</v>
      </c>
      <c r="K38" s="44"/>
    </row>
    <row r="39" spans="1:11" ht="19.899999999999999" customHeight="1" x14ac:dyDescent="0.15">
      <c r="A39" s="8"/>
      <c r="B39" s="24">
        <v>37</v>
      </c>
      <c r="C39" s="123" t="s">
        <v>347</v>
      </c>
      <c r="D39" s="126" t="s">
        <v>107</v>
      </c>
      <c r="E39" s="71" t="s">
        <v>348</v>
      </c>
      <c r="F39" s="79" t="s">
        <v>109</v>
      </c>
      <c r="G39" s="44">
        <v>1</v>
      </c>
      <c r="H39" s="80" t="s">
        <v>110</v>
      </c>
      <c r="I39" s="71" t="s">
        <v>65</v>
      </c>
      <c r="J39" s="79" t="s">
        <v>15</v>
      </c>
      <c r="K39" s="44"/>
    </row>
    <row r="40" spans="1:11" ht="19.899999999999999" customHeight="1" x14ac:dyDescent="0.15">
      <c r="A40" s="8"/>
      <c r="B40" s="24">
        <v>38</v>
      </c>
      <c r="C40" s="123" t="s">
        <v>349</v>
      </c>
      <c r="D40" s="126" t="s">
        <v>124</v>
      </c>
      <c r="E40" s="71" t="s">
        <v>212</v>
      </c>
      <c r="F40" s="79" t="s">
        <v>213</v>
      </c>
      <c r="G40" s="44">
        <v>5</v>
      </c>
      <c r="H40" s="80" t="s">
        <v>99</v>
      </c>
      <c r="I40" s="71" t="s">
        <v>100</v>
      </c>
      <c r="J40" s="71" t="s">
        <v>43</v>
      </c>
      <c r="K40" s="44"/>
    </row>
    <row r="41" spans="1:11" ht="19.899999999999999" customHeight="1" x14ac:dyDescent="0.15">
      <c r="A41" s="8"/>
      <c r="B41" s="24">
        <v>38</v>
      </c>
      <c r="C41" s="123" t="s">
        <v>349</v>
      </c>
      <c r="D41" s="126" t="s">
        <v>118</v>
      </c>
      <c r="E41" s="71" t="s">
        <v>248</v>
      </c>
      <c r="F41" s="79" t="s">
        <v>83</v>
      </c>
      <c r="G41" s="44">
        <v>3</v>
      </c>
      <c r="H41" s="80" t="s">
        <v>99</v>
      </c>
      <c r="I41" s="71" t="s">
        <v>100</v>
      </c>
      <c r="J41" s="79" t="s">
        <v>48</v>
      </c>
      <c r="K41" s="44"/>
    </row>
    <row r="42" spans="1:11" ht="19.899999999999999" customHeight="1" x14ac:dyDescent="0.15">
      <c r="A42" s="8"/>
      <c r="B42" s="24">
        <v>40</v>
      </c>
      <c r="C42" s="123" t="s">
        <v>350</v>
      </c>
      <c r="D42" s="126" t="s">
        <v>105</v>
      </c>
      <c r="E42" s="71" t="s">
        <v>351</v>
      </c>
      <c r="F42" s="79" t="s">
        <v>57</v>
      </c>
      <c r="G42" s="44">
        <v>4</v>
      </c>
      <c r="H42" s="80" t="s">
        <v>352</v>
      </c>
      <c r="I42" s="71" t="s">
        <v>353</v>
      </c>
      <c r="J42" s="71" t="s">
        <v>33</v>
      </c>
      <c r="K42" s="44"/>
    </row>
    <row r="43" spans="1:11" ht="19.899999999999999" customHeight="1" x14ac:dyDescent="0.15">
      <c r="A43" s="8"/>
      <c r="B43" s="24">
        <v>41</v>
      </c>
      <c r="C43" s="123" t="s">
        <v>354</v>
      </c>
      <c r="D43" s="126" t="s">
        <v>107</v>
      </c>
      <c r="E43" s="71" t="s">
        <v>214</v>
      </c>
      <c r="F43" s="79" t="s">
        <v>13</v>
      </c>
      <c r="G43" s="44">
        <v>1</v>
      </c>
      <c r="H43" s="80" t="s">
        <v>87</v>
      </c>
      <c r="I43" s="71" t="s">
        <v>49</v>
      </c>
      <c r="J43" s="79" t="s">
        <v>45</v>
      </c>
      <c r="K43" s="44"/>
    </row>
    <row r="44" spans="1:11" ht="19.899999999999999" customHeight="1" x14ac:dyDescent="0.15">
      <c r="A44" s="8"/>
      <c r="B44" s="24">
        <v>42</v>
      </c>
      <c r="C44" s="123" t="s">
        <v>355</v>
      </c>
      <c r="D44" s="126" t="s">
        <v>107</v>
      </c>
      <c r="E44" s="71" t="s">
        <v>270</v>
      </c>
      <c r="F44" s="79" t="s">
        <v>10</v>
      </c>
      <c r="G44" s="44">
        <v>6</v>
      </c>
      <c r="H44" s="80" t="s">
        <v>87</v>
      </c>
      <c r="I44" s="71" t="s">
        <v>49</v>
      </c>
      <c r="J44" s="79" t="s">
        <v>45</v>
      </c>
      <c r="K44" s="44"/>
    </row>
    <row r="45" spans="1:11" ht="19.899999999999999" customHeight="1" x14ac:dyDescent="0.15">
      <c r="A45" s="8"/>
      <c r="B45" s="24">
        <v>43</v>
      </c>
      <c r="C45" s="123" t="s">
        <v>356</v>
      </c>
      <c r="D45" s="126" t="s">
        <v>314</v>
      </c>
      <c r="E45" s="71" t="s">
        <v>357</v>
      </c>
      <c r="F45" s="79" t="s">
        <v>57</v>
      </c>
      <c r="G45" s="44">
        <v>4</v>
      </c>
      <c r="H45" s="80" t="s">
        <v>307</v>
      </c>
      <c r="I45" s="71" t="s">
        <v>64</v>
      </c>
      <c r="J45" s="71" t="s">
        <v>45</v>
      </c>
      <c r="K45" s="44"/>
    </row>
    <row r="46" spans="1:11" ht="19.899999999999999" customHeight="1" x14ac:dyDescent="0.15">
      <c r="A46" s="8"/>
      <c r="B46" s="24">
        <v>44</v>
      </c>
      <c r="C46" s="123" t="s">
        <v>358</v>
      </c>
      <c r="D46" s="126" t="s">
        <v>359</v>
      </c>
      <c r="E46" s="71" t="s">
        <v>241</v>
      </c>
      <c r="F46" s="79" t="s">
        <v>13</v>
      </c>
      <c r="G46" s="44">
        <v>1</v>
      </c>
      <c r="H46" s="80" t="s">
        <v>99</v>
      </c>
      <c r="I46" s="71" t="s">
        <v>100</v>
      </c>
      <c r="J46" s="71" t="s">
        <v>15</v>
      </c>
      <c r="K46" s="44"/>
    </row>
    <row r="47" spans="1:11" ht="19.899999999999999" customHeight="1" x14ac:dyDescent="0.15">
      <c r="A47" s="8"/>
      <c r="B47" s="24">
        <v>45</v>
      </c>
      <c r="C47" s="123" t="s">
        <v>360</v>
      </c>
      <c r="D47" s="126" t="s">
        <v>101</v>
      </c>
      <c r="E47" s="71" t="s">
        <v>361</v>
      </c>
      <c r="F47" s="71" t="s">
        <v>72</v>
      </c>
      <c r="G47" s="44">
        <v>2</v>
      </c>
      <c r="H47" s="80" t="s">
        <v>307</v>
      </c>
      <c r="I47" s="71" t="s">
        <v>64</v>
      </c>
      <c r="J47" s="79" t="s">
        <v>45</v>
      </c>
      <c r="K47" s="44"/>
    </row>
    <row r="48" spans="1:11" ht="19.899999999999999" customHeight="1" x14ac:dyDescent="0.15">
      <c r="A48" s="8"/>
      <c r="B48" s="24">
        <v>46</v>
      </c>
      <c r="C48" s="123" t="s">
        <v>362</v>
      </c>
      <c r="D48" s="126" t="s">
        <v>111</v>
      </c>
      <c r="E48" s="71" t="s">
        <v>363</v>
      </c>
      <c r="F48" s="71" t="s">
        <v>364</v>
      </c>
      <c r="G48" s="44">
        <v>2</v>
      </c>
      <c r="H48" s="80" t="s">
        <v>210</v>
      </c>
      <c r="I48" s="71" t="s">
        <v>115</v>
      </c>
      <c r="J48" s="79" t="s">
        <v>47</v>
      </c>
      <c r="K48" s="44"/>
    </row>
    <row r="49" spans="1:11" ht="19.899999999999999" customHeight="1" x14ac:dyDescent="0.15">
      <c r="A49" s="8"/>
      <c r="B49" s="24">
        <v>47</v>
      </c>
      <c r="C49" s="123" t="s">
        <v>365</v>
      </c>
      <c r="D49" s="126" t="s">
        <v>107</v>
      </c>
      <c r="E49" s="71" t="s">
        <v>366</v>
      </c>
      <c r="F49" s="79" t="s">
        <v>19</v>
      </c>
      <c r="G49" s="44">
        <v>6</v>
      </c>
      <c r="H49" s="80" t="s">
        <v>99</v>
      </c>
      <c r="I49" s="71" t="s">
        <v>100</v>
      </c>
      <c r="J49" s="79" t="s">
        <v>43</v>
      </c>
      <c r="K49" s="44"/>
    </row>
    <row r="50" spans="1:11" ht="19.899999999999999" customHeight="1" x14ac:dyDescent="0.15">
      <c r="A50" s="8"/>
      <c r="B50" s="128">
        <v>47</v>
      </c>
      <c r="C50" s="123" t="s">
        <v>365</v>
      </c>
      <c r="D50" s="126" t="s">
        <v>367</v>
      </c>
      <c r="E50" s="71" t="s">
        <v>288</v>
      </c>
      <c r="F50" s="79" t="s">
        <v>77</v>
      </c>
      <c r="G50" s="44">
        <v>5</v>
      </c>
      <c r="H50" s="80" t="s">
        <v>128</v>
      </c>
      <c r="I50" s="71" t="s">
        <v>67</v>
      </c>
      <c r="J50" s="79" t="s">
        <v>45</v>
      </c>
      <c r="K50" s="44"/>
    </row>
    <row r="51" spans="1:11" ht="19.899999999999999" customHeight="1" x14ac:dyDescent="0.15">
      <c r="A51" s="8"/>
      <c r="B51" s="24">
        <v>49</v>
      </c>
      <c r="C51" s="123" t="s">
        <v>368</v>
      </c>
      <c r="D51" s="126" t="s">
        <v>94</v>
      </c>
      <c r="E51" s="71" t="s">
        <v>216</v>
      </c>
      <c r="F51" s="79" t="s">
        <v>217</v>
      </c>
      <c r="G51" s="44">
        <v>6</v>
      </c>
      <c r="H51" s="80" t="s">
        <v>99</v>
      </c>
      <c r="I51" s="71" t="s">
        <v>100</v>
      </c>
      <c r="J51" s="71" t="s">
        <v>43</v>
      </c>
      <c r="K51" s="44"/>
    </row>
    <row r="52" spans="1:11" ht="19.899999999999999" customHeight="1" x14ac:dyDescent="0.15">
      <c r="A52" s="8"/>
      <c r="B52" s="140">
        <v>50</v>
      </c>
      <c r="C52" s="124" t="s">
        <v>369</v>
      </c>
      <c r="D52" s="127" t="s">
        <v>370</v>
      </c>
      <c r="E52" s="82" t="s">
        <v>186</v>
      </c>
      <c r="F52" s="83" t="s">
        <v>83</v>
      </c>
      <c r="G52" s="37">
        <v>3</v>
      </c>
      <c r="H52" s="84" t="s">
        <v>128</v>
      </c>
      <c r="I52" s="82" t="s">
        <v>67</v>
      </c>
      <c r="J52" s="82" t="s">
        <v>45</v>
      </c>
      <c r="K52" s="37"/>
    </row>
    <row r="53" spans="1:11" ht="19.899999999999999" customHeight="1" x14ac:dyDescent="0.15">
      <c r="B53" s="180">
        <v>51</v>
      </c>
      <c r="C53" s="177" t="s">
        <v>371</v>
      </c>
      <c r="D53" s="148" t="s">
        <v>93</v>
      </c>
      <c r="E53" s="149" t="s">
        <v>372</v>
      </c>
      <c r="F53" s="170" t="s">
        <v>10</v>
      </c>
      <c r="G53" s="150">
        <v>6</v>
      </c>
      <c r="H53" s="151" t="s">
        <v>125</v>
      </c>
      <c r="I53" s="149" t="s">
        <v>143</v>
      </c>
      <c r="J53" s="149" t="s">
        <v>43</v>
      </c>
      <c r="K53" s="150"/>
    </row>
    <row r="54" spans="1:11" ht="19.899999999999999" customHeight="1" x14ac:dyDescent="0.15">
      <c r="B54" s="181">
        <v>52</v>
      </c>
      <c r="C54" s="178" t="s">
        <v>373</v>
      </c>
      <c r="D54" s="179" t="s">
        <v>122</v>
      </c>
      <c r="E54" s="173" t="s">
        <v>374</v>
      </c>
      <c r="F54" s="175" t="s">
        <v>19</v>
      </c>
      <c r="G54" s="142">
        <v>6</v>
      </c>
      <c r="H54" s="174" t="s">
        <v>99</v>
      </c>
      <c r="I54" s="173" t="s">
        <v>100</v>
      </c>
      <c r="J54" s="173" t="s">
        <v>43</v>
      </c>
      <c r="K54" s="142"/>
    </row>
    <row r="55" spans="1:11" ht="19.899999999999999" customHeight="1" x14ac:dyDescent="0.15">
      <c r="B55" s="181">
        <v>53</v>
      </c>
      <c r="C55" s="178" t="s">
        <v>375</v>
      </c>
      <c r="D55" s="179" t="s">
        <v>90</v>
      </c>
      <c r="E55" s="173" t="s">
        <v>376</v>
      </c>
      <c r="F55" s="175" t="s">
        <v>12</v>
      </c>
      <c r="G55" s="142">
        <v>3</v>
      </c>
      <c r="H55" s="174" t="s">
        <v>307</v>
      </c>
      <c r="I55" s="173" t="s">
        <v>64</v>
      </c>
      <c r="J55" s="173" t="s">
        <v>45</v>
      </c>
      <c r="K55" s="142"/>
    </row>
    <row r="56" spans="1:11" ht="19.899999999999999" customHeight="1" x14ac:dyDescent="0.15">
      <c r="B56" s="181">
        <v>54</v>
      </c>
      <c r="C56" s="178" t="s">
        <v>377</v>
      </c>
      <c r="D56" s="179" t="s">
        <v>124</v>
      </c>
      <c r="E56" s="173" t="s">
        <v>258</v>
      </c>
      <c r="F56" s="175" t="s">
        <v>259</v>
      </c>
      <c r="G56" s="142">
        <v>5</v>
      </c>
      <c r="H56" s="174" t="s">
        <v>99</v>
      </c>
      <c r="I56" s="173" t="s">
        <v>100</v>
      </c>
      <c r="J56" s="173" t="s">
        <v>43</v>
      </c>
      <c r="K56" s="142"/>
    </row>
    <row r="57" spans="1:11" ht="19.899999999999999" customHeight="1" x14ac:dyDescent="0.15">
      <c r="B57" s="181">
        <v>55</v>
      </c>
      <c r="C57" s="178" t="s">
        <v>378</v>
      </c>
      <c r="D57" s="179" t="s">
        <v>112</v>
      </c>
      <c r="E57" s="173" t="s">
        <v>254</v>
      </c>
      <c r="F57" s="175" t="s">
        <v>11</v>
      </c>
      <c r="G57" s="142">
        <v>4</v>
      </c>
      <c r="H57" s="174" t="s">
        <v>96</v>
      </c>
      <c r="I57" s="173" t="s">
        <v>115</v>
      </c>
      <c r="J57" s="173" t="s">
        <v>33</v>
      </c>
      <c r="K57" s="142"/>
    </row>
    <row r="58" spans="1:11" ht="19.899999999999999" customHeight="1" x14ac:dyDescent="0.15">
      <c r="B58" s="181">
        <v>56</v>
      </c>
      <c r="C58" s="178" t="s">
        <v>379</v>
      </c>
      <c r="D58" s="179" t="s">
        <v>314</v>
      </c>
      <c r="E58" s="173" t="s">
        <v>233</v>
      </c>
      <c r="F58" s="175" t="s">
        <v>31</v>
      </c>
      <c r="G58" s="142">
        <v>2</v>
      </c>
      <c r="H58" s="174" t="s">
        <v>307</v>
      </c>
      <c r="I58" s="173" t="s">
        <v>64</v>
      </c>
      <c r="J58" s="173" t="s">
        <v>45</v>
      </c>
      <c r="K58" s="142"/>
    </row>
    <row r="59" spans="1:11" ht="19.899999999999999" customHeight="1" x14ac:dyDescent="0.15">
      <c r="B59" s="181">
        <v>56</v>
      </c>
      <c r="C59" s="178" t="s">
        <v>379</v>
      </c>
      <c r="D59" s="179" t="s">
        <v>107</v>
      </c>
      <c r="E59" s="173" t="s">
        <v>285</v>
      </c>
      <c r="F59" s="175" t="s">
        <v>13</v>
      </c>
      <c r="G59" s="142">
        <v>1</v>
      </c>
      <c r="H59" s="174" t="s">
        <v>328</v>
      </c>
      <c r="I59" s="173" t="s">
        <v>115</v>
      </c>
      <c r="J59" s="173" t="s">
        <v>15</v>
      </c>
      <c r="K59" s="142"/>
    </row>
    <row r="60" spans="1:11" ht="19.899999999999999" customHeight="1" x14ac:dyDescent="0.15">
      <c r="B60" s="181">
        <v>58</v>
      </c>
      <c r="C60" s="178" t="s">
        <v>380</v>
      </c>
      <c r="D60" s="179" t="s">
        <v>86</v>
      </c>
      <c r="E60" s="173" t="s">
        <v>381</v>
      </c>
      <c r="F60" s="175" t="s">
        <v>25</v>
      </c>
      <c r="G60" s="142">
        <v>6</v>
      </c>
      <c r="H60" s="174" t="s">
        <v>99</v>
      </c>
      <c r="I60" s="173" t="s">
        <v>100</v>
      </c>
      <c r="J60" s="173" t="s">
        <v>43</v>
      </c>
      <c r="K60" s="142"/>
    </row>
    <row r="61" spans="1:11" ht="19.899999999999999" customHeight="1" x14ac:dyDescent="0.15">
      <c r="B61" s="181">
        <v>58</v>
      </c>
      <c r="C61" s="178" t="s">
        <v>380</v>
      </c>
      <c r="D61" s="179" t="s">
        <v>112</v>
      </c>
      <c r="E61" s="173" t="s">
        <v>382</v>
      </c>
      <c r="F61" s="175" t="s">
        <v>169</v>
      </c>
      <c r="G61" s="142">
        <v>6</v>
      </c>
      <c r="H61" s="174" t="s">
        <v>125</v>
      </c>
      <c r="I61" s="173" t="s">
        <v>143</v>
      </c>
      <c r="J61" s="173" t="s">
        <v>43</v>
      </c>
      <c r="K61" s="142"/>
    </row>
    <row r="62" spans="1:11" ht="19.899999999999999" customHeight="1" x14ac:dyDescent="0.15">
      <c r="B62" s="181">
        <v>60</v>
      </c>
      <c r="C62" s="178" t="s">
        <v>383</v>
      </c>
      <c r="D62" s="179" t="s">
        <v>101</v>
      </c>
      <c r="E62" s="173" t="s">
        <v>384</v>
      </c>
      <c r="F62" s="175" t="s">
        <v>13</v>
      </c>
      <c r="G62" s="142">
        <v>1</v>
      </c>
      <c r="H62" s="174" t="s">
        <v>110</v>
      </c>
      <c r="I62" s="173" t="s">
        <v>65</v>
      </c>
      <c r="J62" s="173" t="s">
        <v>15</v>
      </c>
      <c r="K62" s="142"/>
    </row>
    <row r="63" spans="1:11" ht="19.899999999999999" customHeight="1" x14ac:dyDescent="0.15">
      <c r="B63" s="181">
        <v>60</v>
      </c>
      <c r="C63" s="178" t="s">
        <v>383</v>
      </c>
      <c r="D63" s="179" t="s">
        <v>262</v>
      </c>
      <c r="E63" s="173" t="s">
        <v>385</v>
      </c>
      <c r="F63" s="175" t="s">
        <v>386</v>
      </c>
      <c r="G63" s="142">
        <v>4</v>
      </c>
      <c r="H63" s="174" t="s">
        <v>128</v>
      </c>
      <c r="I63" s="173" t="s">
        <v>67</v>
      </c>
      <c r="J63" s="173" t="s">
        <v>45</v>
      </c>
      <c r="K63" s="142"/>
    </row>
    <row r="64" spans="1:11" ht="19.899999999999999" customHeight="1" x14ac:dyDescent="0.15">
      <c r="B64" s="181">
        <v>62</v>
      </c>
      <c r="C64" s="178" t="s">
        <v>387</v>
      </c>
      <c r="D64" s="179" t="s">
        <v>122</v>
      </c>
      <c r="E64" s="173" t="s">
        <v>388</v>
      </c>
      <c r="F64" s="175" t="s">
        <v>39</v>
      </c>
      <c r="G64" s="142">
        <v>3</v>
      </c>
      <c r="H64" s="174" t="s">
        <v>99</v>
      </c>
      <c r="I64" s="173" t="s">
        <v>100</v>
      </c>
      <c r="J64" s="173" t="s">
        <v>48</v>
      </c>
      <c r="K64" s="142"/>
    </row>
    <row r="65" spans="2:11" ht="19.899999999999999" customHeight="1" x14ac:dyDescent="0.15">
      <c r="B65" s="181">
        <v>63</v>
      </c>
      <c r="C65" s="178" t="s">
        <v>389</v>
      </c>
      <c r="D65" s="179" t="s">
        <v>108</v>
      </c>
      <c r="E65" s="173" t="s">
        <v>286</v>
      </c>
      <c r="F65" s="175" t="s">
        <v>8</v>
      </c>
      <c r="G65" s="142">
        <v>2</v>
      </c>
      <c r="H65" s="174" t="s">
        <v>99</v>
      </c>
      <c r="I65" s="173" t="s">
        <v>100</v>
      </c>
      <c r="J65" s="173" t="s">
        <v>48</v>
      </c>
      <c r="K65" s="142"/>
    </row>
    <row r="66" spans="2:11" ht="19.899999999999999" customHeight="1" x14ac:dyDescent="0.15">
      <c r="B66" s="181">
        <v>64</v>
      </c>
      <c r="C66" s="178" t="s">
        <v>390</v>
      </c>
      <c r="D66" s="179" t="s">
        <v>101</v>
      </c>
      <c r="E66" s="173" t="s">
        <v>391</v>
      </c>
      <c r="F66" s="175" t="s">
        <v>57</v>
      </c>
      <c r="G66" s="142">
        <v>4</v>
      </c>
      <c r="H66" s="174" t="s">
        <v>307</v>
      </c>
      <c r="I66" s="173" t="s">
        <v>64</v>
      </c>
      <c r="J66" s="173" t="s">
        <v>45</v>
      </c>
      <c r="K66" s="142"/>
    </row>
    <row r="67" spans="2:11" ht="19.899999999999999" customHeight="1" x14ac:dyDescent="0.15">
      <c r="B67" s="181">
        <v>65</v>
      </c>
      <c r="C67" s="178" t="s">
        <v>392</v>
      </c>
      <c r="D67" s="179" t="s">
        <v>92</v>
      </c>
      <c r="E67" s="173" t="s">
        <v>256</v>
      </c>
      <c r="F67" s="175" t="s">
        <v>257</v>
      </c>
      <c r="G67" s="142">
        <v>2</v>
      </c>
      <c r="H67" s="174" t="s">
        <v>307</v>
      </c>
      <c r="I67" s="173" t="s">
        <v>64</v>
      </c>
      <c r="J67" s="173" t="s">
        <v>45</v>
      </c>
      <c r="K67" s="142"/>
    </row>
    <row r="68" spans="2:11" ht="19.899999999999999" customHeight="1" x14ac:dyDescent="0.15">
      <c r="B68" s="181">
        <v>65</v>
      </c>
      <c r="C68" s="178" t="s">
        <v>392</v>
      </c>
      <c r="D68" s="179" t="s">
        <v>117</v>
      </c>
      <c r="E68" s="173" t="s">
        <v>202</v>
      </c>
      <c r="F68" s="175" t="s">
        <v>11</v>
      </c>
      <c r="G68" s="142">
        <v>4</v>
      </c>
      <c r="H68" s="174" t="s">
        <v>307</v>
      </c>
      <c r="I68" s="173" t="s">
        <v>64</v>
      </c>
      <c r="J68" s="173" t="s">
        <v>45</v>
      </c>
      <c r="K68" s="142"/>
    </row>
    <row r="69" spans="2:11" ht="19.899999999999999" customHeight="1" x14ac:dyDescent="0.15">
      <c r="B69" s="181"/>
      <c r="C69" s="178"/>
      <c r="D69" s="179"/>
      <c r="E69" s="173"/>
      <c r="F69" s="175"/>
      <c r="G69" s="142"/>
      <c r="H69" s="174"/>
      <c r="I69" s="173"/>
      <c r="J69" s="173"/>
      <c r="K69" s="142"/>
    </row>
    <row r="70" spans="2:11" ht="19.899999999999999" customHeight="1" x14ac:dyDescent="0.15">
      <c r="B70" s="181"/>
      <c r="C70" s="178"/>
      <c r="D70" s="179"/>
      <c r="E70" s="173"/>
      <c r="F70" s="175"/>
      <c r="G70" s="142"/>
      <c r="H70" s="174"/>
      <c r="I70" s="173"/>
      <c r="J70" s="173"/>
      <c r="K70" s="142"/>
    </row>
    <row r="71" spans="2:11" ht="19.899999999999999" customHeight="1" x14ac:dyDescent="0.15">
      <c r="B71" s="181"/>
      <c r="C71" s="178"/>
      <c r="D71" s="179"/>
      <c r="E71" s="173"/>
      <c r="F71" s="175"/>
      <c r="G71" s="142"/>
      <c r="H71" s="174"/>
      <c r="I71" s="173"/>
      <c r="J71" s="173"/>
      <c r="K71" s="142"/>
    </row>
    <row r="72" spans="2:11" ht="19.899999999999999" customHeight="1" x14ac:dyDescent="0.15">
      <c r="B72" s="181"/>
      <c r="C72" s="178"/>
      <c r="D72" s="179"/>
      <c r="E72" s="173"/>
      <c r="F72" s="175"/>
      <c r="G72" s="142"/>
      <c r="H72" s="174"/>
      <c r="I72" s="173"/>
      <c r="J72" s="173"/>
      <c r="K72" s="142"/>
    </row>
    <row r="73" spans="2:11" ht="19.899999999999999" customHeight="1" x14ac:dyDescent="0.15">
      <c r="B73" s="181"/>
      <c r="C73" s="178"/>
      <c r="D73" s="179"/>
      <c r="E73" s="173"/>
      <c r="F73" s="175"/>
      <c r="G73" s="142"/>
      <c r="H73" s="174"/>
      <c r="I73" s="173"/>
      <c r="J73" s="173"/>
      <c r="K73" s="142"/>
    </row>
    <row r="74" spans="2:11" ht="19.899999999999999" customHeight="1" x14ac:dyDescent="0.15">
      <c r="B74" s="181"/>
      <c r="C74" s="178"/>
      <c r="D74" s="179"/>
      <c r="E74" s="173"/>
      <c r="F74" s="175"/>
      <c r="G74" s="142"/>
      <c r="H74" s="174"/>
      <c r="I74" s="173"/>
      <c r="J74" s="173"/>
      <c r="K74" s="142"/>
    </row>
    <row r="75" spans="2:11" ht="19.899999999999999" customHeight="1" x14ac:dyDescent="0.15">
      <c r="B75" s="181"/>
      <c r="C75" s="178"/>
      <c r="D75" s="179"/>
      <c r="E75" s="173"/>
      <c r="F75" s="175"/>
      <c r="G75" s="142"/>
      <c r="H75" s="174"/>
      <c r="I75" s="173"/>
      <c r="J75" s="173"/>
      <c r="K75" s="142"/>
    </row>
    <row r="76" spans="2:11" ht="19.899999999999999" customHeight="1" x14ac:dyDescent="0.15">
      <c r="B76" s="181"/>
      <c r="C76" s="178"/>
      <c r="D76" s="179"/>
      <c r="E76" s="173"/>
      <c r="F76" s="175"/>
      <c r="G76" s="142"/>
      <c r="H76" s="174"/>
      <c r="I76" s="173"/>
      <c r="J76" s="173"/>
      <c r="K76" s="142"/>
    </row>
    <row r="77" spans="2:11" ht="19.899999999999999" customHeight="1" x14ac:dyDescent="0.15">
      <c r="B77" s="181"/>
      <c r="C77" s="178"/>
      <c r="D77" s="179"/>
      <c r="E77" s="173"/>
      <c r="F77" s="175"/>
      <c r="G77" s="142"/>
      <c r="H77" s="174"/>
      <c r="I77" s="173"/>
      <c r="J77" s="173"/>
      <c r="K77" s="142"/>
    </row>
    <row r="78" spans="2:11" ht="19.899999999999999" customHeight="1" x14ac:dyDescent="0.15">
      <c r="B78" s="181"/>
      <c r="C78" s="178"/>
      <c r="D78" s="179"/>
      <c r="E78" s="173"/>
      <c r="F78" s="175"/>
      <c r="G78" s="142"/>
      <c r="H78" s="174"/>
      <c r="I78" s="173"/>
      <c r="J78" s="173"/>
      <c r="K78" s="142"/>
    </row>
    <row r="79" spans="2:11" ht="19.899999999999999" customHeight="1" x14ac:dyDescent="0.15">
      <c r="B79" s="181"/>
      <c r="C79" s="178"/>
      <c r="D79" s="179"/>
      <c r="E79" s="173"/>
      <c r="F79" s="175"/>
      <c r="G79" s="142"/>
      <c r="H79" s="174"/>
      <c r="I79" s="173"/>
      <c r="J79" s="173"/>
      <c r="K79" s="142"/>
    </row>
    <row r="80" spans="2:11" ht="19.899999999999999" customHeight="1" x14ac:dyDescent="0.15">
      <c r="B80" s="181"/>
      <c r="C80" s="178"/>
      <c r="D80" s="179"/>
      <c r="E80" s="173"/>
      <c r="F80" s="175"/>
      <c r="G80" s="142"/>
      <c r="H80" s="174"/>
      <c r="I80" s="173"/>
      <c r="J80" s="173"/>
      <c r="K80" s="142"/>
    </row>
    <row r="81" spans="2:11" ht="19.899999999999999" customHeight="1" x14ac:dyDescent="0.15">
      <c r="B81" s="181"/>
      <c r="C81" s="178"/>
      <c r="D81" s="179"/>
      <c r="E81" s="173"/>
      <c r="F81" s="175"/>
      <c r="G81" s="142"/>
      <c r="H81" s="174"/>
      <c r="I81" s="173"/>
      <c r="J81" s="173"/>
      <c r="K81" s="142"/>
    </row>
    <row r="82" spans="2:11" ht="19.899999999999999" customHeight="1" x14ac:dyDescent="0.15">
      <c r="B82" s="181"/>
      <c r="C82" s="178"/>
      <c r="D82" s="179"/>
      <c r="E82" s="173"/>
      <c r="F82" s="175"/>
      <c r="G82" s="142"/>
      <c r="H82" s="174"/>
      <c r="I82" s="173"/>
      <c r="J82" s="173"/>
      <c r="K82" s="142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73"/>
  <sheetViews>
    <sheetView zoomScaleNormal="100" workbookViewId="0">
      <selection activeCell="C1" sqref="C1"/>
    </sheetView>
  </sheetViews>
  <sheetFormatPr defaultColWidth="9" defaultRowHeight="17.25" x14ac:dyDescent="0.2"/>
  <cols>
    <col min="1" max="1" width="7.375" style="1" customWidth="1"/>
    <col min="2" max="2" width="7.375" style="45" customWidth="1"/>
    <col min="3" max="3" width="12.75" style="38" customWidth="1"/>
    <col min="4" max="4" width="7.375" style="38" customWidth="1"/>
    <col min="5" max="5" width="21.75" style="38" customWidth="1"/>
    <col min="6" max="6" width="16.75" style="38" customWidth="1"/>
    <col min="7" max="7" width="7.375" style="39" customWidth="1"/>
    <col min="8" max="8" width="9.375" style="112" customWidth="1"/>
    <col min="9" max="9" width="17.375" style="38" customWidth="1"/>
    <col min="10" max="10" width="9.375" style="38" customWidth="1"/>
    <col min="11" max="11" width="7" style="58" bestFit="1" customWidth="1"/>
    <col min="12" max="16384" width="9" style="1"/>
  </cols>
  <sheetData>
    <row r="1" spans="1:11" s="3" customFormat="1" ht="19.899999999999999" customHeight="1" x14ac:dyDescent="0.15">
      <c r="A1" s="9"/>
      <c r="B1" s="51" t="s">
        <v>2</v>
      </c>
      <c r="C1" s="52" t="s">
        <v>20</v>
      </c>
      <c r="D1" s="193"/>
      <c r="E1" s="52"/>
      <c r="F1" s="194"/>
      <c r="G1" s="18"/>
      <c r="H1" s="195"/>
      <c r="I1" s="152"/>
      <c r="J1" s="19"/>
      <c r="K1" s="5"/>
    </row>
    <row r="2" spans="1:11" s="3" customFormat="1" ht="19.899999999999999" customHeight="1" x14ac:dyDescent="0.15">
      <c r="A2" s="9"/>
      <c r="B2" s="34" t="s">
        <v>4</v>
      </c>
      <c r="C2" s="34" t="s">
        <v>21</v>
      </c>
      <c r="D2" s="34" t="s">
        <v>5</v>
      </c>
      <c r="E2" s="34" t="s">
        <v>55</v>
      </c>
      <c r="F2" s="34" t="s">
        <v>22</v>
      </c>
      <c r="G2" s="36" t="s">
        <v>6</v>
      </c>
      <c r="H2" s="117" t="s">
        <v>7</v>
      </c>
      <c r="I2" s="34" t="s">
        <v>51</v>
      </c>
      <c r="J2" s="34" t="s">
        <v>58</v>
      </c>
      <c r="K2" s="100" t="s">
        <v>50</v>
      </c>
    </row>
    <row r="3" spans="1:11" ht="19.899999999999999" customHeight="1" x14ac:dyDescent="0.2">
      <c r="A3" s="2"/>
      <c r="B3" s="50">
        <v>1</v>
      </c>
      <c r="C3" s="137" t="s">
        <v>393</v>
      </c>
      <c r="D3" s="85" t="s">
        <v>127</v>
      </c>
      <c r="E3" s="85" t="s">
        <v>394</v>
      </c>
      <c r="F3" s="85" t="s">
        <v>386</v>
      </c>
      <c r="G3" s="30">
        <v>4</v>
      </c>
      <c r="H3" s="131" t="s">
        <v>171</v>
      </c>
      <c r="I3" s="85" t="s">
        <v>67</v>
      </c>
      <c r="J3" s="85" t="s">
        <v>45</v>
      </c>
      <c r="K3" s="44">
        <v>1</v>
      </c>
    </row>
    <row r="4" spans="1:11" ht="19.899999999999999" customHeight="1" x14ac:dyDescent="0.2">
      <c r="A4" s="2"/>
      <c r="B4" s="44">
        <v>2</v>
      </c>
      <c r="C4" s="143" t="s">
        <v>395</v>
      </c>
      <c r="D4" s="66" t="s">
        <v>127</v>
      </c>
      <c r="E4" s="66" t="s">
        <v>164</v>
      </c>
      <c r="F4" s="66" t="s">
        <v>37</v>
      </c>
      <c r="G4" s="31">
        <v>5</v>
      </c>
      <c r="H4" s="120" t="s">
        <v>171</v>
      </c>
      <c r="I4" s="66" t="s">
        <v>67</v>
      </c>
      <c r="J4" s="66" t="s">
        <v>45</v>
      </c>
      <c r="K4" s="44">
        <v>2</v>
      </c>
    </row>
    <row r="5" spans="1:11" s="3" customFormat="1" ht="19.899999999999999" customHeight="1" x14ac:dyDescent="0.15">
      <c r="A5" s="2"/>
      <c r="B5" s="44">
        <v>3</v>
      </c>
      <c r="C5" s="138" t="s">
        <v>396</v>
      </c>
      <c r="D5" s="66" t="s">
        <v>127</v>
      </c>
      <c r="E5" s="66" t="s">
        <v>309</v>
      </c>
      <c r="F5" s="87" t="s">
        <v>10</v>
      </c>
      <c r="G5" s="31">
        <v>6</v>
      </c>
      <c r="H5" s="120" t="s">
        <v>397</v>
      </c>
      <c r="I5" s="66" t="s">
        <v>64</v>
      </c>
      <c r="J5" s="66" t="s">
        <v>45</v>
      </c>
      <c r="K5" s="44">
        <v>2</v>
      </c>
    </row>
    <row r="6" spans="1:11" ht="19.899999999999999" customHeight="1" x14ac:dyDescent="0.2">
      <c r="A6" s="2"/>
      <c r="B6" s="44">
        <v>4</v>
      </c>
      <c r="C6" s="138" t="s">
        <v>398</v>
      </c>
      <c r="D6" s="66" t="s">
        <v>127</v>
      </c>
      <c r="E6" s="66" t="s">
        <v>198</v>
      </c>
      <c r="F6" s="66" t="s">
        <v>199</v>
      </c>
      <c r="G6" s="31">
        <v>5</v>
      </c>
      <c r="H6" s="120" t="s">
        <v>171</v>
      </c>
      <c r="I6" s="66" t="s">
        <v>67</v>
      </c>
      <c r="J6" s="66" t="s">
        <v>45</v>
      </c>
      <c r="K6" s="44">
        <v>2</v>
      </c>
    </row>
    <row r="7" spans="1:11" ht="19.899999999999999" customHeight="1" x14ac:dyDescent="0.2">
      <c r="A7" s="2"/>
      <c r="B7" s="44">
        <v>5</v>
      </c>
      <c r="C7" s="138" t="s">
        <v>399</v>
      </c>
      <c r="D7" s="66" t="s">
        <v>127</v>
      </c>
      <c r="E7" s="66" t="s">
        <v>338</v>
      </c>
      <c r="F7" s="66" t="s">
        <v>339</v>
      </c>
      <c r="G7" s="31">
        <v>6</v>
      </c>
      <c r="H7" s="120" t="s">
        <v>154</v>
      </c>
      <c r="I7" s="66" t="s">
        <v>400</v>
      </c>
      <c r="J7" s="66" t="s">
        <v>401</v>
      </c>
      <c r="K7" s="44"/>
    </row>
    <row r="8" spans="1:11" ht="19.899999999999999" customHeight="1" x14ac:dyDescent="0.2">
      <c r="A8" s="2"/>
      <c r="B8" s="44">
        <v>6</v>
      </c>
      <c r="C8" s="138" t="s">
        <v>402</v>
      </c>
      <c r="D8" s="66" t="s">
        <v>127</v>
      </c>
      <c r="E8" s="66" t="s">
        <v>194</v>
      </c>
      <c r="F8" s="66" t="s">
        <v>83</v>
      </c>
      <c r="G8" s="31">
        <v>3</v>
      </c>
      <c r="H8" s="120" t="s">
        <v>403</v>
      </c>
      <c r="I8" s="66" t="s">
        <v>73</v>
      </c>
      <c r="J8" s="66" t="s">
        <v>325</v>
      </c>
      <c r="K8" s="44"/>
    </row>
    <row r="9" spans="1:11" ht="19.899999999999999" customHeight="1" x14ac:dyDescent="0.2">
      <c r="A9" s="2"/>
      <c r="B9" s="44">
        <v>7</v>
      </c>
      <c r="C9" s="138" t="s">
        <v>404</v>
      </c>
      <c r="D9" s="66" t="s">
        <v>127</v>
      </c>
      <c r="E9" s="66" t="s">
        <v>405</v>
      </c>
      <c r="F9" s="66" t="s">
        <v>8</v>
      </c>
      <c r="G9" s="31">
        <v>2</v>
      </c>
      <c r="H9" s="120" t="s">
        <v>406</v>
      </c>
      <c r="I9" s="66" t="s">
        <v>311</v>
      </c>
      <c r="J9" s="66" t="s">
        <v>45</v>
      </c>
      <c r="K9" s="44"/>
    </row>
    <row r="10" spans="1:11" ht="19.899999999999999" customHeight="1" x14ac:dyDescent="0.2">
      <c r="A10" s="2"/>
      <c r="B10" s="44">
        <v>8</v>
      </c>
      <c r="C10" s="138" t="s">
        <v>407</v>
      </c>
      <c r="D10" s="66" t="s">
        <v>127</v>
      </c>
      <c r="E10" s="66" t="s">
        <v>322</v>
      </c>
      <c r="F10" s="66" t="s">
        <v>66</v>
      </c>
      <c r="G10" s="31">
        <v>3</v>
      </c>
      <c r="H10" s="120" t="s">
        <v>397</v>
      </c>
      <c r="I10" s="66" t="s">
        <v>64</v>
      </c>
      <c r="J10" s="66" t="s">
        <v>45</v>
      </c>
      <c r="K10" s="44"/>
    </row>
    <row r="11" spans="1:11" ht="19.899999999999999" customHeight="1" x14ac:dyDescent="0.2">
      <c r="A11" s="2"/>
      <c r="B11" s="44">
        <v>9</v>
      </c>
      <c r="C11" s="123" t="s">
        <v>408</v>
      </c>
      <c r="D11" s="70" t="s">
        <v>127</v>
      </c>
      <c r="E11" s="70" t="s">
        <v>270</v>
      </c>
      <c r="F11" s="70" t="s">
        <v>10</v>
      </c>
      <c r="G11" s="44">
        <v>6</v>
      </c>
      <c r="H11" s="80" t="s">
        <v>210</v>
      </c>
      <c r="I11" s="70" t="s">
        <v>115</v>
      </c>
      <c r="J11" s="70" t="s">
        <v>43</v>
      </c>
      <c r="K11" s="44"/>
    </row>
    <row r="12" spans="1:11" ht="19.899999999999999" customHeight="1" x14ac:dyDescent="0.2">
      <c r="A12" s="2"/>
      <c r="B12" s="44">
        <v>10</v>
      </c>
      <c r="C12" s="123" t="s">
        <v>409</v>
      </c>
      <c r="D12" s="70" t="s">
        <v>127</v>
      </c>
      <c r="E12" s="70" t="s">
        <v>170</v>
      </c>
      <c r="F12" s="70" t="s">
        <v>41</v>
      </c>
      <c r="G12" s="44">
        <v>3</v>
      </c>
      <c r="H12" s="80" t="s">
        <v>125</v>
      </c>
      <c r="I12" s="70" t="s">
        <v>143</v>
      </c>
      <c r="J12" s="70" t="s">
        <v>48</v>
      </c>
      <c r="K12" s="44"/>
    </row>
    <row r="13" spans="1:11" ht="19.899999999999999" customHeight="1" x14ac:dyDescent="0.2">
      <c r="A13" s="2"/>
      <c r="B13" s="44">
        <v>11</v>
      </c>
      <c r="C13" s="123" t="s">
        <v>410</v>
      </c>
      <c r="D13" s="70" t="s">
        <v>127</v>
      </c>
      <c r="E13" s="70" t="s">
        <v>411</v>
      </c>
      <c r="F13" s="70" t="s">
        <v>412</v>
      </c>
      <c r="G13" s="44">
        <v>4</v>
      </c>
      <c r="H13" s="80" t="s">
        <v>397</v>
      </c>
      <c r="I13" s="70" t="s">
        <v>64</v>
      </c>
      <c r="J13" s="70" t="s">
        <v>45</v>
      </c>
      <c r="K13" s="44"/>
    </row>
    <row r="14" spans="1:11" ht="19.899999999999999" customHeight="1" x14ac:dyDescent="0.2">
      <c r="A14" s="2"/>
      <c r="B14" s="44">
        <v>12</v>
      </c>
      <c r="C14" s="123" t="s">
        <v>413</v>
      </c>
      <c r="D14" s="70" t="s">
        <v>127</v>
      </c>
      <c r="E14" s="70" t="s">
        <v>283</v>
      </c>
      <c r="F14" s="70" t="s">
        <v>284</v>
      </c>
      <c r="G14" s="44">
        <v>4</v>
      </c>
      <c r="H14" s="80" t="s">
        <v>414</v>
      </c>
      <c r="I14" s="70" t="s">
        <v>49</v>
      </c>
      <c r="J14" s="70" t="s">
        <v>45</v>
      </c>
      <c r="K14" s="44"/>
    </row>
    <row r="15" spans="1:11" ht="19.899999999999999" customHeight="1" x14ac:dyDescent="0.2">
      <c r="A15" s="2"/>
      <c r="B15" s="44">
        <v>13</v>
      </c>
      <c r="C15" s="123" t="s">
        <v>415</v>
      </c>
      <c r="D15" s="70" t="s">
        <v>127</v>
      </c>
      <c r="E15" s="70" t="s">
        <v>416</v>
      </c>
      <c r="F15" s="70" t="s">
        <v>83</v>
      </c>
      <c r="G15" s="44">
        <v>3</v>
      </c>
      <c r="H15" s="80" t="s">
        <v>414</v>
      </c>
      <c r="I15" s="66" t="s">
        <v>49</v>
      </c>
      <c r="J15" s="70" t="s">
        <v>45</v>
      </c>
      <c r="K15" s="44"/>
    </row>
    <row r="16" spans="1:11" ht="19.899999999999999" customHeight="1" x14ac:dyDescent="0.2">
      <c r="A16" s="2"/>
      <c r="B16" s="44">
        <v>14</v>
      </c>
      <c r="C16" s="144" t="s">
        <v>417</v>
      </c>
      <c r="D16" s="70" t="s">
        <v>127</v>
      </c>
      <c r="E16" s="70" t="s">
        <v>418</v>
      </c>
      <c r="F16" s="70" t="s">
        <v>72</v>
      </c>
      <c r="G16" s="44">
        <v>2</v>
      </c>
      <c r="H16" s="80" t="s">
        <v>419</v>
      </c>
      <c r="I16" s="66" t="s">
        <v>115</v>
      </c>
      <c r="J16" s="70" t="s">
        <v>47</v>
      </c>
      <c r="K16" s="44"/>
    </row>
    <row r="17" spans="1:11" ht="19.899999999999999" customHeight="1" x14ac:dyDescent="0.2">
      <c r="A17" s="2"/>
      <c r="B17" s="44">
        <v>15</v>
      </c>
      <c r="C17" s="123" t="s">
        <v>420</v>
      </c>
      <c r="D17" s="70" t="s">
        <v>127</v>
      </c>
      <c r="E17" s="70" t="s">
        <v>421</v>
      </c>
      <c r="F17" s="70" t="s">
        <v>422</v>
      </c>
      <c r="G17" s="44">
        <v>3</v>
      </c>
      <c r="H17" s="80" t="s">
        <v>397</v>
      </c>
      <c r="I17" s="70" t="s">
        <v>64</v>
      </c>
      <c r="J17" s="70" t="s">
        <v>45</v>
      </c>
      <c r="K17" s="44"/>
    </row>
    <row r="18" spans="1:11" ht="19.899999999999999" customHeight="1" x14ac:dyDescent="0.2">
      <c r="A18" s="2"/>
      <c r="B18" s="44">
        <v>16</v>
      </c>
      <c r="C18" s="144" t="s">
        <v>423</v>
      </c>
      <c r="D18" s="70" t="s">
        <v>127</v>
      </c>
      <c r="E18" s="70" t="s">
        <v>424</v>
      </c>
      <c r="F18" s="70" t="s">
        <v>70</v>
      </c>
      <c r="G18" s="44">
        <v>1</v>
      </c>
      <c r="H18" s="80" t="s">
        <v>397</v>
      </c>
      <c r="I18" s="70" t="s">
        <v>64</v>
      </c>
      <c r="J18" s="71" t="s">
        <v>45</v>
      </c>
      <c r="K18" s="44"/>
    </row>
    <row r="19" spans="1:11" ht="19.899999999999999" customHeight="1" x14ac:dyDescent="0.2">
      <c r="A19" s="2"/>
      <c r="B19" s="44">
        <v>17</v>
      </c>
      <c r="C19" s="123" t="s">
        <v>425</v>
      </c>
      <c r="D19" s="70" t="s">
        <v>127</v>
      </c>
      <c r="E19" s="70" t="s">
        <v>288</v>
      </c>
      <c r="F19" s="70" t="s">
        <v>77</v>
      </c>
      <c r="G19" s="44">
        <v>5</v>
      </c>
      <c r="H19" s="80" t="s">
        <v>171</v>
      </c>
      <c r="I19" s="70" t="s">
        <v>67</v>
      </c>
      <c r="J19" s="70" t="s">
        <v>45</v>
      </c>
      <c r="K19" s="44"/>
    </row>
    <row r="20" spans="1:11" ht="19.899999999999999" customHeight="1" x14ac:dyDescent="0.2">
      <c r="A20" s="2"/>
      <c r="B20" s="44">
        <v>18</v>
      </c>
      <c r="C20" s="123" t="s">
        <v>426</v>
      </c>
      <c r="D20" s="70" t="s">
        <v>127</v>
      </c>
      <c r="E20" s="70" t="s">
        <v>263</v>
      </c>
      <c r="F20" s="70" t="s">
        <v>109</v>
      </c>
      <c r="G20" s="44">
        <v>1</v>
      </c>
      <c r="H20" s="80" t="s">
        <v>114</v>
      </c>
      <c r="I20" s="70" t="s">
        <v>115</v>
      </c>
      <c r="J20" s="70" t="s">
        <v>15</v>
      </c>
      <c r="K20" s="44"/>
    </row>
    <row r="21" spans="1:11" ht="19.899999999999999" customHeight="1" x14ac:dyDescent="0.2">
      <c r="A21" s="2"/>
      <c r="B21" s="44">
        <v>19</v>
      </c>
      <c r="C21" s="144" t="s">
        <v>427</v>
      </c>
      <c r="D21" s="70" t="s">
        <v>127</v>
      </c>
      <c r="E21" s="70" t="s">
        <v>428</v>
      </c>
      <c r="F21" s="70" t="s">
        <v>76</v>
      </c>
      <c r="G21" s="44">
        <v>4</v>
      </c>
      <c r="H21" s="80" t="s">
        <v>171</v>
      </c>
      <c r="I21" s="70" t="s">
        <v>67</v>
      </c>
      <c r="J21" s="70" t="s">
        <v>45</v>
      </c>
      <c r="K21" s="44"/>
    </row>
    <row r="22" spans="1:11" ht="19.899999999999999" customHeight="1" x14ac:dyDescent="0.2">
      <c r="A22" s="2"/>
      <c r="B22" s="44">
        <v>20</v>
      </c>
      <c r="C22" s="123" t="s">
        <v>429</v>
      </c>
      <c r="D22" s="70" t="s">
        <v>127</v>
      </c>
      <c r="E22" s="70" t="s">
        <v>430</v>
      </c>
      <c r="F22" s="70" t="s">
        <v>13</v>
      </c>
      <c r="G22" s="44">
        <v>1</v>
      </c>
      <c r="H22" s="80" t="s">
        <v>114</v>
      </c>
      <c r="I22" s="66" t="s">
        <v>115</v>
      </c>
      <c r="J22" s="70" t="s">
        <v>15</v>
      </c>
      <c r="K22" s="44"/>
    </row>
    <row r="23" spans="1:11" ht="19.899999999999999" customHeight="1" x14ac:dyDescent="0.2">
      <c r="A23" s="2"/>
      <c r="B23" s="44">
        <v>21</v>
      </c>
      <c r="C23" s="138" t="s">
        <v>431</v>
      </c>
      <c r="D23" s="66" t="s">
        <v>127</v>
      </c>
      <c r="E23" s="66" t="s">
        <v>432</v>
      </c>
      <c r="F23" s="66" t="s">
        <v>433</v>
      </c>
      <c r="G23" s="31">
        <v>5</v>
      </c>
      <c r="H23" s="120" t="s">
        <v>148</v>
      </c>
      <c r="I23" s="66" t="s">
        <v>100</v>
      </c>
      <c r="J23" s="66" t="s">
        <v>43</v>
      </c>
      <c r="K23" s="44"/>
    </row>
    <row r="24" spans="1:11" ht="19.899999999999999" customHeight="1" x14ac:dyDescent="0.2">
      <c r="A24" s="2"/>
      <c r="B24" s="44">
        <v>22</v>
      </c>
      <c r="C24" s="138" t="s">
        <v>434</v>
      </c>
      <c r="D24" s="66" t="s">
        <v>127</v>
      </c>
      <c r="E24" s="66" t="s">
        <v>357</v>
      </c>
      <c r="F24" s="66" t="s">
        <v>57</v>
      </c>
      <c r="G24" s="31">
        <v>4</v>
      </c>
      <c r="H24" s="120" t="s">
        <v>171</v>
      </c>
      <c r="I24" s="66" t="s">
        <v>67</v>
      </c>
      <c r="J24" s="66" t="s">
        <v>45</v>
      </c>
      <c r="K24" s="44"/>
    </row>
    <row r="25" spans="1:11" ht="19.899999999999999" customHeight="1" x14ac:dyDescent="0.2">
      <c r="A25" s="2"/>
      <c r="B25" s="44">
        <v>23</v>
      </c>
      <c r="C25" s="138" t="s">
        <v>435</v>
      </c>
      <c r="D25" s="66" t="s">
        <v>127</v>
      </c>
      <c r="E25" s="66" t="s">
        <v>436</v>
      </c>
      <c r="F25" s="66" t="s">
        <v>35</v>
      </c>
      <c r="G25" s="31">
        <v>5</v>
      </c>
      <c r="H25" s="120" t="s">
        <v>63</v>
      </c>
      <c r="I25" s="66" t="s">
        <v>115</v>
      </c>
      <c r="J25" s="66" t="s">
        <v>43</v>
      </c>
      <c r="K25" s="44"/>
    </row>
    <row r="26" spans="1:11" ht="19.899999999999999" customHeight="1" x14ac:dyDescent="0.2">
      <c r="A26" s="2"/>
      <c r="B26" s="44">
        <v>24</v>
      </c>
      <c r="C26" s="138" t="s">
        <v>437</v>
      </c>
      <c r="D26" s="66" t="s">
        <v>127</v>
      </c>
      <c r="E26" s="66" t="s">
        <v>438</v>
      </c>
      <c r="F26" s="87" t="s">
        <v>439</v>
      </c>
      <c r="G26" s="31">
        <v>2</v>
      </c>
      <c r="H26" s="120" t="s">
        <v>171</v>
      </c>
      <c r="I26" s="66" t="s">
        <v>67</v>
      </c>
      <c r="J26" s="66" t="s">
        <v>45</v>
      </c>
      <c r="K26" s="44"/>
    </row>
    <row r="27" spans="1:11" ht="19.899999999999999" customHeight="1" x14ac:dyDescent="0.2">
      <c r="A27" s="2"/>
      <c r="B27" s="44">
        <v>25</v>
      </c>
      <c r="C27" s="138" t="s">
        <v>440</v>
      </c>
      <c r="D27" s="66" t="s">
        <v>127</v>
      </c>
      <c r="E27" s="66" t="s">
        <v>441</v>
      </c>
      <c r="F27" s="66" t="s">
        <v>68</v>
      </c>
      <c r="G27" s="31">
        <v>6</v>
      </c>
      <c r="H27" s="120" t="s">
        <v>171</v>
      </c>
      <c r="I27" s="66" t="s">
        <v>67</v>
      </c>
      <c r="J27" s="66" t="s">
        <v>45</v>
      </c>
      <c r="K27" s="44"/>
    </row>
    <row r="28" spans="1:11" ht="19.899999999999999" customHeight="1" x14ac:dyDescent="0.2">
      <c r="A28" s="2"/>
      <c r="B28" s="44">
        <v>26</v>
      </c>
      <c r="C28" s="138" t="s">
        <v>442</v>
      </c>
      <c r="D28" s="66" t="s">
        <v>127</v>
      </c>
      <c r="E28" s="66" t="s">
        <v>261</v>
      </c>
      <c r="F28" s="66" t="s">
        <v>78</v>
      </c>
      <c r="G28" s="31">
        <v>3</v>
      </c>
      <c r="H28" s="120" t="s">
        <v>397</v>
      </c>
      <c r="I28" s="66" t="s">
        <v>64</v>
      </c>
      <c r="J28" s="66" t="s">
        <v>45</v>
      </c>
      <c r="K28" s="44"/>
    </row>
    <row r="29" spans="1:11" ht="19.899999999999999" customHeight="1" x14ac:dyDescent="0.2">
      <c r="A29" s="2"/>
      <c r="B29" s="44">
        <v>26</v>
      </c>
      <c r="C29" s="138" t="s">
        <v>442</v>
      </c>
      <c r="D29" s="66" t="s">
        <v>127</v>
      </c>
      <c r="E29" s="66" t="s">
        <v>443</v>
      </c>
      <c r="F29" s="66" t="s">
        <v>444</v>
      </c>
      <c r="G29" s="31">
        <v>4</v>
      </c>
      <c r="H29" s="120" t="s">
        <v>96</v>
      </c>
      <c r="I29" s="66" t="s">
        <v>115</v>
      </c>
      <c r="J29" s="66" t="s">
        <v>33</v>
      </c>
      <c r="K29" s="44"/>
    </row>
    <row r="30" spans="1:11" ht="19.899999999999999" customHeight="1" x14ac:dyDescent="0.2">
      <c r="A30" s="2"/>
      <c r="B30" s="44">
        <v>28</v>
      </c>
      <c r="C30" s="138" t="s">
        <v>445</v>
      </c>
      <c r="D30" s="66" t="s">
        <v>127</v>
      </c>
      <c r="E30" s="66" t="s">
        <v>446</v>
      </c>
      <c r="F30" s="87" t="s">
        <v>103</v>
      </c>
      <c r="G30" s="31">
        <v>1</v>
      </c>
      <c r="H30" s="120" t="s">
        <v>71</v>
      </c>
      <c r="I30" s="66" t="s">
        <v>115</v>
      </c>
      <c r="J30" s="66" t="s">
        <v>15</v>
      </c>
      <c r="K30" s="44"/>
    </row>
    <row r="31" spans="1:11" ht="19.899999999999999" customHeight="1" x14ac:dyDescent="0.2">
      <c r="A31" s="2"/>
      <c r="B31" s="44">
        <v>29</v>
      </c>
      <c r="C31" s="138" t="s">
        <v>447</v>
      </c>
      <c r="D31" s="66" t="s">
        <v>127</v>
      </c>
      <c r="E31" s="66" t="s">
        <v>363</v>
      </c>
      <c r="F31" s="66" t="s">
        <v>364</v>
      </c>
      <c r="G31" s="31">
        <v>2</v>
      </c>
      <c r="H31" s="120" t="s">
        <v>148</v>
      </c>
      <c r="I31" s="66" t="s">
        <v>100</v>
      </c>
      <c r="J31" s="66" t="s">
        <v>48</v>
      </c>
      <c r="K31" s="44"/>
    </row>
    <row r="32" spans="1:11" ht="19.899999999999999" customHeight="1" x14ac:dyDescent="0.2">
      <c r="A32" s="2"/>
      <c r="B32" s="44">
        <v>30</v>
      </c>
      <c r="C32" s="138" t="s">
        <v>448</v>
      </c>
      <c r="D32" s="66" t="s">
        <v>127</v>
      </c>
      <c r="E32" s="66" t="s">
        <v>449</v>
      </c>
      <c r="F32" s="66" t="s">
        <v>123</v>
      </c>
      <c r="G32" s="31">
        <v>6</v>
      </c>
      <c r="H32" s="120" t="s">
        <v>148</v>
      </c>
      <c r="I32" s="66" t="s">
        <v>100</v>
      </c>
      <c r="J32" s="66" t="s">
        <v>43</v>
      </c>
      <c r="K32" s="44"/>
    </row>
    <row r="33" spans="1:11" ht="19.899999999999999" customHeight="1" x14ac:dyDescent="0.2">
      <c r="A33" s="2"/>
      <c r="B33" s="44">
        <v>31</v>
      </c>
      <c r="C33" s="138" t="s">
        <v>450</v>
      </c>
      <c r="D33" s="66" t="s">
        <v>127</v>
      </c>
      <c r="E33" s="66" t="s">
        <v>451</v>
      </c>
      <c r="F33" s="87" t="s">
        <v>42</v>
      </c>
      <c r="G33" s="31">
        <v>6</v>
      </c>
      <c r="H33" s="120" t="s">
        <v>397</v>
      </c>
      <c r="I33" s="66" t="s">
        <v>64</v>
      </c>
      <c r="J33" s="66" t="s">
        <v>45</v>
      </c>
      <c r="K33" s="44"/>
    </row>
    <row r="34" spans="1:11" ht="19.899999999999999" customHeight="1" x14ac:dyDescent="0.2">
      <c r="A34" s="2"/>
      <c r="B34" s="44">
        <v>32</v>
      </c>
      <c r="C34" s="138" t="s">
        <v>452</v>
      </c>
      <c r="D34" s="66" t="s">
        <v>127</v>
      </c>
      <c r="E34" s="66" t="s">
        <v>453</v>
      </c>
      <c r="F34" s="66" t="s">
        <v>231</v>
      </c>
      <c r="G34" s="31">
        <v>5</v>
      </c>
      <c r="H34" s="120" t="s">
        <v>397</v>
      </c>
      <c r="I34" s="66" t="s">
        <v>64</v>
      </c>
      <c r="J34" s="66" t="s">
        <v>45</v>
      </c>
      <c r="K34" s="44"/>
    </row>
    <row r="35" spans="1:11" ht="19.899999999999999" customHeight="1" x14ac:dyDescent="0.2">
      <c r="A35" s="2"/>
      <c r="B35" s="44">
        <v>33</v>
      </c>
      <c r="C35" s="138" t="s">
        <v>454</v>
      </c>
      <c r="D35" s="66" t="s">
        <v>127</v>
      </c>
      <c r="E35" s="66" t="s">
        <v>455</v>
      </c>
      <c r="F35" s="66" t="s">
        <v>456</v>
      </c>
      <c r="G35" s="31">
        <v>2</v>
      </c>
      <c r="H35" s="120" t="s">
        <v>414</v>
      </c>
      <c r="I35" s="66" t="s">
        <v>49</v>
      </c>
      <c r="J35" s="66" t="s">
        <v>45</v>
      </c>
      <c r="K35" s="44"/>
    </row>
    <row r="36" spans="1:11" ht="19.899999999999999" customHeight="1" x14ac:dyDescent="0.2">
      <c r="A36" s="2"/>
      <c r="B36" s="44">
        <v>34</v>
      </c>
      <c r="C36" s="138" t="s">
        <v>457</v>
      </c>
      <c r="D36" s="66" t="s">
        <v>127</v>
      </c>
      <c r="E36" s="66" t="s">
        <v>278</v>
      </c>
      <c r="F36" s="66" t="s">
        <v>13</v>
      </c>
      <c r="G36" s="31">
        <v>1</v>
      </c>
      <c r="H36" s="120" t="s">
        <v>279</v>
      </c>
      <c r="I36" s="66" t="s">
        <v>84</v>
      </c>
      <c r="J36" s="66" t="s">
        <v>140</v>
      </c>
      <c r="K36" s="44"/>
    </row>
    <row r="37" spans="1:11" ht="19.899999999999999" customHeight="1" x14ac:dyDescent="0.2">
      <c r="A37" s="2"/>
      <c r="B37" s="44">
        <v>35</v>
      </c>
      <c r="C37" s="123" t="s">
        <v>458</v>
      </c>
      <c r="D37" s="70" t="s">
        <v>127</v>
      </c>
      <c r="E37" s="70" t="s">
        <v>459</v>
      </c>
      <c r="F37" s="70" t="s">
        <v>386</v>
      </c>
      <c r="G37" s="44">
        <v>4</v>
      </c>
      <c r="H37" s="80" t="s">
        <v>397</v>
      </c>
      <c r="I37" s="66" t="s">
        <v>64</v>
      </c>
      <c r="J37" s="70" t="s">
        <v>45</v>
      </c>
      <c r="K37" s="44"/>
    </row>
    <row r="38" spans="1:11" ht="19.899999999999999" customHeight="1" x14ac:dyDescent="0.2">
      <c r="A38" s="2"/>
      <c r="B38" s="44">
        <v>36</v>
      </c>
      <c r="C38" s="138" t="s">
        <v>460</v>
      </c>
      <c r="D38" s="66" t="s">
        <v>127</v>
      </c>
      <c r="E38" s="66" t="s">
        <v>461</v>
      </c>
      <c r="F38" s="66" t="s">
        <v>462</v>
      </c>
      <c r="G38" s="31">
        <v>1</v>
      </c>
      <c r="H38" s="120" t="s">
        <v>114</v>
      </c>
      <c r="I38" s="66" t="s">
        <v>115</v>
      </c>
      <c r="J38" s="66" t="s">
        <v>15</v>
      </c>
      <c r="K38" s="44"/>
    </row>
    <row r="39" spans="1:11" ht="19.899999999999999" customHeight="1" x14ac:dyDescent="0.2">
      <c r="A39" s="2"/>
      <c r="B39" s="44">
        <v>37</v>
      </c>
      <c r="C39" s="138" t="s">
        <v>463</v>
      </c>
      <c r="D39" s="66" t="s">
        <v>127</v>
      </c>
      <c r="E39" s="66" t="s">
        <v>464</v>
      </c>
      <c r="F39" s="66" t="s">
        <v>243</v>
      </c>
      <c r="G39" s="31">
        <v>6</v>
      </c>
      <c r="H39" s="120" t="s">
        <v>175</v>
      </c>
      <c r="I39" s="66" t="s">
        <v>143</v>
      </c>
      <c r="J39" s="66" t="s">
        <v>43</v>
      </c>
      <c r="K39" s="44"/>
    </row>
    <row r="40" spans="1:11" ht="19.899999999999999" customHeight="1" x14ac:dyDescent="0.2">
      <c r="A40" s="2"/>
      <c r="B40" s="44">
        <v>38</v>
      </c>
      <c r="C40" s="138" t="s">
        <v>465</v>
      </c>
      <c r="D40" s="66" t="s">
        <v>127</v>
      </c>
      <c r="E40" s="66" t="s">
        <v>361</v>
      </c>
      <c r="F40" s="66" t="s">
        <v>72</v>
      </c>
      <c r="G40" s="31">
        <v>2</v>
      </c>
      <c r="H40" s="120" t="s">
        <v>277</v>
      </c>
      <c r="I40" s="66" t="s">
        <v>115</v>
      </c>
      <c r="J40" s="66" t="s">
        <v>47</v>
      </c>
      <c r="K40" s="44"/>
    </row>
    <row r="41" spans="1:11" ht="19.899999999999999" customHeight="1" x14ac:dyDescent="0.2">
      <c r="A41" s="2"/>
      <c r="B41" s="44">
        <v>39</v>
      </c>
      <c r="C41" s="138" t="s">
        <v>466</v>
      </c>
      <c r="D41" s="66" t="s">
        <v>127</v>
      </c>
      <c r="E41" s="66" t="s">
        <v>467</v>
      </c>
      <c r="F41" s="87" t="s">
        <v>10</v>
      </c>
      <c r="G41" s="31">
        <v>6</v>
      </c>
      <c r="H41" s="120" t="s">
        <v>397</v>
      </c>
      <c r="I41" s="66" t="s">
        <v>64</v>
      </c>
      <c r="J41" s="66" t="s">
        <v>45</v>
      </c>
      <c r="K41" s="44"/>
    </row>
    <row r="42" spans="1:11" ht="19.899999999999999" customHeight="1" x14ac:dyDescent="0.2">
      <c r="A42" s="2"/>
      <c r="B42" s="44">
        <v>40</v>
      </c>
      <c r="C42" s="138" t="s">
        <v>468</v>
      </c>
      <c r="D42" s="66" t="s">
        <v>127</v>
      </c>
      <c r="E42" s="66" t="s">
        <v>469</v>
      </c>
      <c r="F42" s="66" t="s">
        <v>77</v>
      </c>
      <c r="G42" s="31">
        <v>5</v>
      </c>
      <c r="H42" s="120" t="s">
        <v>171</v>
      </c>
      <c r="I42" s="66" t="s">
        <v>67</v>
      </c>
      <c r="J42" s="66" t="s">
        <v>45</v>
      </c>
      <c r="K42" s="44"/>
    </row>
    <row r="43" spans="1:11" ht="19.899999999999999" customHeight="1" x14ac:dyDescent="0.2">
      <c r="A43" s="2"/>
      <c r="B43" s="44">
        <v>41</v>
      </c>
      <c r="C43" s="138" t="s">
        <v>470</v>
      </c>
      <c r="D43" s="66" t="s">
        <v>127</v>
      </c>
      <c r="E43" s="66" t="s">
        <v>471</v>
      </c>
      <c r="F43" s="66" t="s">
        <v>439</v>
      </c>
      <c r="G43" s="31">
        <v>2</v>
      </c>
      <c r="H43" s="120" t="s">
        <v>352</v>
      </c>
      <c r="I43" s="66" t="s">
        <v>472</v>
      </c>
      <c r="J43" s="66" t="s">
        <v>48</v>
      </c>
      <c r="K43" s="44"/>
    </row>
    <row r="44" spans="1:11" ht="19.899999999999999" customHeight="1" x14ac:dyDescent="0.2">
      <c r="A44" s="2"/>
      <c r="B44" s="44">
        <v>42</v>
      </c>
      <c r="C44" s="138" t="s">
        <v>473</v>
      </c>
      <c r="D44" s="66" t="s">
        <v>127</v>
      </c>
      <c r="E44" s="66" t="s">
        <v>474</v>
      </c>
      <c r="F44" s="66" t="s">
        <v>17</v>
      </c>
      <c r="G44" s="31">
        <v>5</v>
      </c>
      <c r="H44" s="120" t="s">
        <v>148</v>
      </c>
      <c r="I44" s="66" t="s">
        <v>100</v>
      </c>
      <c r="J44" s="66" t="s">
        <v>43</v>
      </c>
      <c r="K44" s="44"/>
    </row>
    <row r="45" spans="1:11" ht="19.899999999999999" customHeight="1" x14ac:dyDescent="0.2">
      <c r="A45" s="2"/>
      <c r="B45" s="44">
        <v>43</v>
      </c>
      <c r="C45" s="138" t="s">
        <v>475</v>
      </c>
      <c r="D45" s="66" t="s">
        <v>127</v>
      </c>
      <c r="E45" s="66" t="s">
        <v>476</v>
      </c>
      <c r="F45" s="87" t="s">
        <v>56</v>
      </c>
      <c r="G45" s="31">
        <v>6</v>
      </c>
      <c r="H45" s="120" t="s">
        <v>414</v>
      </c>
      <c r="I45" s="66" t="s">
        <v>49</v>
      </c>
      <c r="J45" s="66" t="s">
        <v>45</v>
      </c>
      <c r="K45" s="44"/>
    </row>
    <row r="46" spans="1:11" ht="19.899999999999999" customHeight="1" x14ac:dyDescent="0.2">
      <c r="A46" s="2"/>
      <c r="B46" s="44">
        <v>43</v>
      </c>
      <c r="C46" s="138" t="s">
        <v>475</v>
      </c>
      <c r="D46" s="66" t="s">
        <v>127</v>
      </c>
      <c r="E46" s="66" t="s">
        <v>477</v>
      </c>
      <c r="F46" s="66" t="s">
        <v>83</v>
      </c>
      <c r="G46" s="31">
        <v>3</v>
      </c>
      <c r="H46" s="120" t="s">
        <v>403</v>
      </c>
      <c r="I46" s="66" t="s">
        <v>73</v>
      </c>
      <c r="J46" s="87" t="s">
        <v>325</v>
      </c>
      <c r="K46" s="44"/>
    </row>
    <row r="47" spans="1:11" ht="19.899999999999999" customHeight="1" x14ac:dyDescent="0.2">
      <c r="A47" s="2"/>
      <c r="B47" s="44">
        <v>45</v>
      </c>
      <c r="C47" s="143" t="s">
        <v>478</v>
      </c>
      <c r="D47" s="66" t="s">
        <v>127</v>
      </c>
      <c r="E47" s="66" t="s">
        <v>479</v>
      </c>
      <c r="F47" s="66" t="s">
        <v>480</v>
      </c>
      <c r="G47" s="31">
        <v>5</v>
      </c>
      <c r="H47" s="120" t="s">
        <v>397</v>
      </c>
      <c r="I47" s="66" t="s">
        <v>64</v>
      </c>
      <c r="J47" s="66" t="s">
        <v>45</v>
      </c>
      <c r="K47" s="44"/>
    </row>
    <row r="48" spans="1:11" ht="19.899999999999999" customHeight="1" x14ac:dyDescent="0.2">
      <c r="A48" s="2"/>
      <c r="B48" s="44">
        <v>46</v>
      </c>
      <c r="C48" s="138" t="s">
        <v>481</v>
      </c>
      <c r="D48" s="66" t="s">
        <v>127</v>
      </c>
      <c r="E48" s="66" t="s">
        <v>366</v>
      </c>
      <c r="F48" s="66" t="s">
        <v>19</v>
      </c>
      <c r="G48" s="31">
        <v>6</v>
      </c>
      <c r="H48" s="120" t="s">
        <v>148</v>
      </c>
      <c r="I48" s="66" t="s">
        <v>100</v>
      </c>
      <c r="J48" s="66" t="s">
        <v>43</v>
      </c>
      <c r="K48" s="44"/>
    </row>
    <row r="49" spans="1:11" ht="19.899999999999999" customHeight="1" x14ac:dyDescent="0.2">
      <c r="A49" s="2"/>
      <c r="B49" s="44">
        <v>47</v>
      </c>
      <c r="C49" s="138" t="s">
        <v>482</v>
      </c>
      <c r="D49" s="66" t="s">
        <v>127</v>
      </c>
      <c r="E49" s="66" t="s">
        <v>483</v>
      </c>
      <c r="F49" s="87" t="s">
        <v>484</v>
      </c>
      <c r="G49" s="31">
        <v>6</v>
      </c>
      <c r="H49" s="120" t="s">
        <v>397</v>
      </c>
      <c r="I49" s="66" t="s">
        <v>64</v>
      </c>
      <c r="J49" s="66" t="s">
        <v>45</v>
      </c>
      <c r="K49" s="44"/>
    </row>
    <row r="50" spans="1:11" ht="19.899999999999999" customHeight="1" x14ac:dyDescent="0.2">
      <c r="A50" s="2"/>
      <c r="B50" s="44">
        <v>48</v>
      </c>
      <c r="C50" s="138" t="s">
        <v>485</v>
      </c>
      <c r="D50" s="66" t="s">
        <v>127</v>
      </c>
      <c r="E50" s="66" t="s">
        <v>486</v>
      </c>
      <c r="F50" s="66" t="s">
        <v>76</v>
      </c>
      <c r="G50" s="31">
        <v>4</v>
      </c>
      <c r="H50" s="120" t="s">
        <v>150</v>
      </c>
      <c r="I50" s="66" t="s">
        <v>65</v>
      </c>
      <c r="J50" s="66" t="s">
        <v>45</v>
      </c>
      <c r="K50" s="44"/>
    </row>
    <row r="51" spans="1:11" ht="19.899999999999999" customHeight="1" x14ac:dyDescent="0.2">
      <c r="A51" s="2"/>
      <c r="B51" s="44">
        <v>48</v>
      </c>
      <c r="C51" s="138" t="s">
        <v>485</v>
      </c>
      <c r="D51" s="66" t="s">
        <v>127</v>
      </c>
      <c r="E51" s="66" t="s">
        <v>487</v>
      </c>
      <c r="F51" s="66" t="s">
        <v>8</v>
      </c>
      <c r="G51" s="31">
        <v>2</v>
      </c>
      <c r="H51" s="120" t="s">
        <v>125</v>
      </c>
      <c r="I51" s="66" t="s">
        <v>143</v>
      </c>
      <c r="J51" s="66" t="s">
        <v>48</v>
      </c>
      <c r="K51" s="44"/>
    </row>
    <row r="52" spans="1:11" ht="19.899999999999999" customHeight="1" x14ac:dyDescent="0.2">
      <c r="A52" s="2"/>
      <c r="B52" s="44">
        <v>50</v>
      </c>
      <c r="C52" s="138" t="s">
        <v>488</v>
      </c>
      <c r="D52" s="66" t="s">
        <v>127</v>
      </c>
      <c r="E52" s="66" t="s">
        <v>489</v>
      </c>
      <c r="F52" s="66" t="s">
        <v>83</v>
      </c>
      <c r="G52" s="31">
        <v>3</v>
      </c>
      <c r="H52" s="120" t="s">
        <v>125</v>
      </c>
      <c r="I52" s="66" t="s">
        <v>143</v>
      </c>
      <c r="J52" s="66" t="s">
        <v>48</v>
      </c>
      <c r="K52" s="44"/>
    </row>
    <row r="53" spans="1:11" ht="19.899999999999999" customHeight="1" x14ac:dyDescent="0.2">
      <c r="A53" s="145"/>
      <c r="B53" s="161">
        <v>51</v>
      </c>
      <c r="C53" s="197" t="s">
        <v>490</v>
      </c>
      <c r="D53" s="162"/>
      <c r="E53" s="162" t="s">
        <v>491</v>
      </c>
      <c r="F53" s="162" t="s">
        <v>439</v>
      </c>
      <c r="G53" s="161">
        <v>2</v>
      </c>
      <c r="H53" s="163" t="s">
        <v>419</v>
      </c>
      <c r="I53" s="162" t="s">
        <v>492</v>
      </c>
      <c r="J53" s="162" t="s">
        <v>47</v>
      </c>
      <c r="K53" s="198"/>
    </row>
    <row r="54" spans="1:11" ht="19.899999999999999" customHeight="1" x14ac:dyDescent="0.2">
      <c r="A54" s="145"/>
      <c r="B54" s="164">
        <v>52</v>
      </c>
      <c r="C54" s="183" t="s">
        <v>493</v>
      </c>
      <c r="D54" s="165" t="s">
        <v>127</v>
      </c>
      <c r="E54" s="165" t="s">
        <v>494</v>
      </c>
      <c r="F54" s="165" t="s">
        <v>31</v>
      </c>
      <c r="G54" s="164">
        <v>2</v>
      </c>
      <c r="H54" s="166" t="s">
        <v>148</v>
      </c>
      <c r="I54" s="165" t="s">
        <v>100</v>
      </c>
      <c r="J54" s="165" t="s">
        <v>48</v>
      </c>
      <c r="K54" s="184"/>
    </row>
    <row r="55" spans="1:11" ht="19.899999999999999" customHeight="1" x14ac:dyDescent="0.2">
      <c r="A55" s="182"/>
      <c r="B55" s="164">
        <v>53</v>
      </c>
      <c r="C55" s="183" t="s">
        <v>495</v>
      </c>
      <c r="D55" s="165" t="s">
        <v>127</v>
      </c>
      <c r="E55" s="165" t="s">
        <v>496</v>
      </c>
      <c r="F55" s="165" t="s">
        <v>497</v>
      </c>
      <c r="G55" s="164">
        <v>1</v>
      </c>
      <c r="H55" s="166" t="s">
        <v>397</v>
      </c>
      <c r="I55" s="165" t="s">
        <v>64</v>
      </c>
      <c r="J55" s="165" t="s">
        <v>45</v>
      </c>
      <c r="K55" s="184"/>
    </row>
    <row r="56" spans="1:11" ht="19.899999999999999" customHeight="1" x14ac:dyDescent="0.2">
      <c r="A56" s="182"/>
      <c r="B56" s="164">
        <v>53</v>
      </c>
      <c r="C56" s="183" t="s">
        <v>495</v>
      </c>
      <c r="D56" s="165" t="s">
        <v>127</v>
      </c>
      <c r="E56" s="165" t="s">
        <v>498</v>
      </c>
      <c r="F56" s="165" t="s">
        <v>13</v>
      </c>
      <c r="G56" s="164">
        <v>1</v>
      </c>
      <c r="H56" s="166" t="s">
        <v>499</v>
      </c>
      <c r="I56" s="165" t="s">
        <v>143</v>
      </c>
      <c r="J56" s="165" t="s">
        <v>15</v>
      </c>
      <c r="K56" s="184"/>
    </row>
    <row r="57" spans="1:11" ht="19.899999999999999" customHeight="1" x14ac:dyDescent="0.2">
      <c r="A57" s="182"/>
      <c r="B57" s="164">
        <v>55</v>
      </c>
      <c r="C57" s="183" t="s">
        <v>500</v>
      </c>
      <c r="D57" s="165" t="s">
        <v>127</v>
      </c>
      <c r="E57" s="165" t="s">
        <v>501</v>
      </c>
      <c r="F57" s="165" t="s">
        <v>72</v>
      </c>
      <c r="G57" s="164">
        <v>2</v>
      </c>
      <c r="H57" s="166" t="s">
        <v>148</v>
      </c>
      <c r="I57" s="165" t="s">
        <v>100</v>
      </c>
      <c r="J57" s="165" t="s">
        <v>48</v>
      </c>
      <c r="K57" s="184"/>
    </row>
    <row r="58" spans="1:11" ht="19.899999999999999" customHeight="1" x14ac:dyDescent="0.2">
      <c r="A58" s="182"/>
      <c r="B58" s="164">
        <v>56</v>
      </c>
      <c r="C58" s="183" t="s">
        <v>502</v>
      </c>
      <c r="D58" s="165" t="s">
        <v>127</v>
      </c>
      <c r="E58" s="165" t="s">
        <v>503</v>
      </c>
      <c r="F58" s="165" t="s">
        <v>37</v>
      </c>
      <c r="G58" s="164">
        <v>5</v>
      </c>
      <c r="H58" s="166" t="s">
        <v>148</v>
      </c>
      <c r="I58" s="165" t="s">
        <v>100</v>
      </c>
      <c r="J58" s="165" t="s">
        <v>43</v>
      </c>
      <c r="K58" s="184"/>
    </row>
    <row r="59" spans="1:11" ht="19.899999999999999" customHeight="1" x14ac:dyDescent="0.2">
      <c r="A59" s="182"/>
      <c r="B59" s="164">
        <v>56</v>
      </c>
      <c r="C59" s="183" t="s">
        <v>502</v>
      </c>
      <c r="D59" s="165" t="s">
        <v>127</v>
      </c>
      <c r="E59" s="165" t="s">
        <v>504</v>
      </c>
      <c r="F59" s="165" t="s">
        <v>386</v>
      </c>
      <c r="G59" s="164">
        <v>4</v>
      </c>
      <c r="H59" s="166" t="s">
        <v>150</v>
      </c>
      <c r="I59" s="165" t="s">
        <v>65</v>
      </c>
      <c r="J59" s="165" t="s">
        <v>45</v>
      </c>
      <c r="K59" s="184"/>
    </row>
    <row r="60" spans="1:11" ht="19.899999999999999" customHeight="1" x14ac:dyDescent="0.2">
      <c r="A60" s="182"/>
      <c r="B60" s="164">
        <v>56</v>
      </c>
      <c r="C60" s="183" t="s">
        <v>502</v>
      </c>
      <c r="D60" s="165" t="s">
        <v>127</v>
      </c>
      <c r="E60" s="165" t="s">
        <v>505</v>
      </c>
      <c r="F60" s="165" t="s">
        <v>506</v>
      </c>
      <c r="G60" s="164">
        <v>2</v>
      </c>
      <c r="H60" s="166" t="s">
        <v>125</v>
      </c>
      <c r="I60" s="165" t="s">
        <v>143</v>
      </c>
      <c r="J60" s="165" t="s">
        <v>48</v>
      </c>
      <c r="K60" s="184"/>
    </row>
    <row r="61" spans="1:11" ht="19.899999999999999" customHeight="1" x14ac:dyDescent="0.2">
      <c r="A61" s="182"/>
      <c r="B61" s="164">
        <v>59</v>
      </c>
      <c r="C61" s="183" t="s">
        <v>507</v>
      </c>
      <c r="D61" s="165" t="s">
        <v>127</v>
      </c>
      <c r="E61" s="165" t="s">
        <v>508</v>
      </c>
      <c r="F61" s="165" t="s">
        <v>72</v>
      </c>
      <c r="G61" s="164">
        <v>2</v>
      </c>
      <c r="H61" s="166" t="s">
        <v>148</v>
      </c>
      <c r="I61" s="165" t="s">
        <v>100</v>
      </c>
      <c r="J61" s="165" t="s">
        <v>48</v>
      </c>
      <c r="K61" s="184"/>
    </row>
    <row r="62" spans="1:11" ht="19.899999999999999" customHeight="1" x14ac:dyDescent="0.2">
      <c r="A62" s="182"/>
      <c r="B62" s="164">
        <v>59</v>
      </c>
      <c r="C62" s="183" t="s">
        <v>507</v>
      </c>
      <c r="D62" s="165" t="s">
        <v>127</v>
      </c>
      <c r="E62" s="165" t="s">
        <v>509</v>
      </c>
      <c r="F62" s="165" t="s">
        <v>510</v>
      </c>
      <c r="G62" s="164">
        <v>4</v>
      </c>
      <c r="H62" s="166" t="s">
        <v>150</v>
      </c>
      <c r="I62" s="165" t="s">
        <v>65</v>
      </c>
      <c r="J62" s="165" t="s">
        <v>45</v>
      </c>
      <c r="K62" s="184"/>
    </row>
    <row r="63" spans="1:11" ht="19.899999999999999" customHeight="1" x14ac:dyDescent="0.2">
      <c r="A63" s="182"/>
      <c r="B63" s="164">
        <v>61</v>
      </c>
      <c r="C63" s="183" t="s">
        <v>511</v>
      </c>
      <c r="D63" s="165" t="s">
        <v>127</v>
      </c>
      <c r="E63" s="165" t="s">
        <v>512</v>
      </c>
      <c r="F63" s="165" t="s">
        <v>42</v>
      </c>
      <c r="G63" s="164">
        <v>6</v>
      </c>
      <c r="H63" s="166" t="s">
        <v>125</v>
      </c>
      <c r="I63" s="165" t="s">
        <v>143</v>
      </c>
      <c r="J63" s="165" t="s">
        <v>43</v>
      </c>
      <c r="K63" s="184"/>
    </row>
    <row r="64" spans="1:11" ht="19.899999999999999" customHeight="1" x14ac:dyDescent="0.2">
      <c r="A64" s="182"/>
      <c r="B64" s="164">
        <v>62</v>
      </c>
      <c r="C64" s="183" t="s">
        <v>513</v>
      </c>
      <c r="D64" s="165" t="s">
        <v>127</v>
      </c>
      <c r="E64" s="165" t="s">
        <v>514</v>
      </c>
      <c r="F64" s="165" t="s">
        <v>13</v>
      </c>
      <c r="G64" s="164">
        <v>1</v>
      </c>
      <c r="H64" s="166" t="s">
        <v>403</v>
      </c>
      <c r="I64" s="165" t="s">
        <v>73</v>
      </c>
      <c r="J64" s="165" t="s">
        <v>325</v>
      </c>
      <c r="K64" s="184"/>
    </row>
    <row r="65" spans="1:11" ht="19.899999999999999" customHeight="1" x14ac:dyDescent="0.2">
      <c r="A65" s="182"/>
      <c r="B65" s="164">
        <v>63</v>
      </c>
      <c r="C65" s="183" t="s">
        <v>515</v>
      </c>
      <c r="D65" s="165" t="s">
        <v>127</v>
      </c>
      <c r="E65" s="165" t="s">
        <v>516</v>
      </c>
      <c r="F65" s="165" t="s">
        <v>72</v>
      </c>
      <c r="G65" s="164">
        <v>2</v>
      </c>
      <c r="H65" s="166" t="s">
        <v>397</v>
      </c>
      <c r="I65" s="165" t="s">
        <v>64</v>
      </c>
      <c r="J65" s="165" t="s">
        <v>45</v>
      </c>
      <c r="K65" s="184"/>
    </row>
    <row r="66" spans="1:11" ht="19.899999999999999" customHeight="1" x14ac:dyDescent="0.2">
      <c r="A66" s="182"/>
      <c r="B66" s="164">
        <v>64</v>
      </c>
      <c r="C66" s="183" t="s">
        <v>517</v>
      </c>
      <c r="D66" s="165" t="s">
        <v>127</v>
      </c>
      <c r="E66" s="165" t="s">
        <v>518</v>
      </c>
      <c r="F66" s="165" t="s">
        <v>519</v>
      </c>
      <c r="G66" s="164">
        <v>6</v>
      </c>
      <c r="H66" s="166" t="s">
        <v>125</v>
      </c>
      <c r="I66" s="165" t="s">
        <v>143</v>
      </c>
      <c r="J66" s="165" t="s">
        <v>43</v>
      </c>
      <c r="K66" s="184"/>
    </row>
    <row r="67" spans="1:11" ht="19.899999999999999" customHeight="1" x14ac:dyDescent="0.2">
      <c r="A67" s="182"/>
      <c r="B67" s="164">
        <v>65</v>
      </c>
      <c r="C67" s="183" t="s">
        <v>520</v>
      </c>
      <c r="D67" s="165" t="s">
        <v>127</v>
      </c>
      <c r="E67" s="165" t="s">
        <v>521</v>
      </c>
      <c r="F67" s="165" t="s">
        <v>70</v>
      </c>
      <c r="G67" s="164">
        <v>1</v>
      </c>
      <c r="H67" s="166" t="s">
        <v>277</v>
      </c>
      <c r="I67" s="165" t="s">
        <v>115</v>
      </c>
      <c r="J67" s="165" t="s">
        <v>15</v>
      </c>
      <c r="K67" s="184"/>
    </row>
    <row r="68" spans="1:11" ht="19.899999999999999" customHeight="1" x14ac:dyDescent="0.2">
      <c r="A68" s="182"/>
      <c r="B68" s="164">
        <v>66</v>
      </c>
      <c r="C68" s="183" t="s">
        <v>522</v>
      </c>
      <c r="D68" s="165" t="s">
        <v>127</v>
      </c>
      <c r="E68" s="165" t="s">
        <v>523</v>
      </c>
      <c r="F68" s="165" t="s">
        <v>54</v>
      </c>
      <c r="G68" s="164">
        <v>4</v>
      </c>
      <c r="H68" s="166" t="s">
        <v>63</v>
      </c>
      <c r="I68" s="165" t="s">
        <v>115</v>
      </c>
      <c r="J68" s="165" t="s">
        <v>45</v>
      </c>
      <c r="K68" s="184"/>
    </row>
    <row r="69" spans="1:11" ht="19.899999999999999" customHeight="1" x14ac:dyDescent="0.2">
      <c r="A69" s="182"/>
      <c r="B69" s="164">
        <v>67</v>
      </c>
      <c r="C69" s="183" t="s">
        <v>524</v>
      </c>
      <c r="D69" s="165" t="s">
        <v>127</v>
      </c>
      <c r="E69" s="165" t="s">
        <v>525</v>
      </c>
      <c r="F69" s="165" t="s">
        <v>526</v>
      </c>
      <c r="G69" s="164">
        <v>4</v>
      </c>
      <c r="H69" s="166" t="s">
        <v>171</v>
      </c>
      <c r="I69" s="165" t="s">
        <v>67</v>
      </c>
      <c r="J69" s="165" t="s">
        <v>45</v>
      </c>
      <c r="K69" s="184"/>
    </row>
    <row r="70" spans="1:11" ht="19.899999999999999" customHeight="1" x14ac:dyDescent="0.2">
      <c r="A70" s="182"/>
      <c r="B70" s="164">
        <v>68</v>
      </c>
      <c r="C70" s="183" t="s">
        <v>527</v>
      </c>
      <c r="D70" s="165" t="s">
        <v>127</v>
      </c>
      <c r="E70" s="165" t="s">
        <v>224</v>
      </c>
      <c r="F70" s="165" t="s">
        <v>31</v>
      </c>
      <c r="G70" s="164">
        <v>2</v>
      </c>
      <c r="H70" s="166" t="s">
        <v>528</v>
      </c>
      <c r="I70" s="165" t="s">
        <v>126</v>
      </c>
      <c r="J70" s="165" t="s">
        <v>45</v>
      </c>
      <c r="K70" s="184"/>
    </row>
    <row r="71" spans="1:11" ht="19.899999999999999" customHeight="1" x14ac:dyDescent="0.2">
      <c r="A71" s="182"/>
      <c r="B71" s="164"/>
      <c r="C71" s="183"/>
      <c r="D71" s="165"/>
      <c r="E71" s="165"/>
      <c r="F71" s="165"/>
      <c r="G71" s="164"/>
      <c r="H71" s="166"/>
      <c r="I71" s="165"/>
      <c r="J71" s="165"/>
      <c r="K71" s="184"/>
    </row>
    <row r="72" spans="1:11" ht="19.899999999999999" customHeight="1" x14ac:dyDescent="0.2">
      <c r="A72" s="182"/>
      <c r="B72" s="164"/>
      <c r="C72" s="183"/>
      <c r="D72" s="165"/>
      <c r="E72" s="165"/>
      <c r="F72" s="165"/>
      <c r="G72" s="164"/>
      <c r="H72" s="166"/>
      <c r="I72" s="165"/>
      <c r="J72" s="165"/>
      <c r="K72" s="184"/>
    </row>
    <row r="73" spans="1:11" ht="19.899999999999999" customHeight="1" x14ac:dyDescent="0.2">
      <c r="A73" s="182"/>
      <c r="B73" s="164"/>
      <c r="C73" s="183"/>
      <c r="D73" s="165"/>
      <c r="E73" s="165"/>
      <c r="F73" s="165"/>
      <c r="G73" s="164"/>
      <c r="H73" s="166"/>
      <c r="I73" s="165"/>
      <c r="J73" s="165"/>
      <c r="K73" s="184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6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81"/>
  <sheetViews>
    <sheetView zoomScaleNormal="100" workbookViewId="0">
      <selection activeCell="C1" sqref="C1"/>
    </sheetView>
  </sheetViews>
  <sheetFormatPr defaultColWidth="9" defaultRowHeight="17.25" x14ac:dyDescent="0.15"/>
  <cols>
    <col min="1" max="1" width="7.375" style="3" customWidth="1"/>
    <col min="2" max="2" width="7.375" style="25" customWidth="1"/>
    <col min="3" max="3" width="12.75" style="26" customWidth="1"/>
    <col min="4" max="4" width="7.375" style="26" customWidth="1"/>
    <col min="5" max="5" width="21.75" style="26" customWidth="1"/>
    <col min="6" max="6" width="16.75" style="26" customWidth="1"/>
    <col min="7" max="7" width="7.375" style="27" customWidth="1"/>
    <col min="8" max="8" width="9.375" style="111" customWidth="1"/>
    <col min="9" max="9" width="17.375" style="26" customWidth="1"/>
    <col min="10" max="10" width="9.375" style="26" customWidth="1"/>
    <col min="11" max="11" width="7" style="5" bestFit="1" customWidth="1"/>
    <col min="12" max="12" width="9" style="3"/>
    <col min="13" max="13" width="15.5" style="3" customWidth="1"/>
    <col min="14" max="16384" width="9" style="3"/>
  </cols>
  <sheetData>
    <row r="1" spans="1:15" ht="19.899999999999999" customHeight="1" x14ac:dyDescent="0.15">
      <c r="A1" s="9"/>
      <c r="B1" s="51" t="s">
        <v>2</v>
      </c>
      <c r="C1" s="52" t="s">
        <v>24</v>
      </c>
      <c r="D1" s="17"/>
      <c r="E1" s="17"/>
      <c r="F1" s="17"/>
      <c r="G1" s="18"/>
      <c r="H1" s="113"/>
      <c r="I1" s="33"/>
      <c r="J1" s="19"/>
    </row>
    <row r="2" spans="1:15" ht="19.899999999999999" customHeight="1" x14ac:dyDescent="0.15">
      <c r="A2" s="9"/>
      <c r="B2" s="21" t="s">
        <v>4</v>
      </c>
      <c r="C2" s="21" t="s">
        <v>21</v>
      </c>
      <c r="D2" s="21" t="s">
        <v>40</v>
      </c>
      <c r="E2" s="21" t="s">
        <v>55</v>
      </c>
      <c r="F2" s="21" t="s">
        <v>22</v>
      </c>
      <c r="G2" s="22" t="s">
        <v>6</v>
      </c>
      <c r="H2" s="110" t="s">
        <v>7</v>
      </c>
      <c r="I2" s="21" t="s">
        <v>51</v>
      </c>
      <c r="J2" s="21" t="s">
        <v>58</v>
      </c>
      <c r="K2" s="68" t="s">
        <v>50</v>
      </c>
    </row>
    <row r="3" spans="1:15" ht="19.899999999999999" customHeight="1" x14ac:dyDescent="0.15">
      <c r="A3" s="2"/>
      <c r="B3" s="50">
        <v>1</v>
      </c>
      <c r="C3" s="130" t="s">
        <v>529</v>
      </c>
      <c r="D3" s="85" t="s">
        <v>127</v>
      </c>
      <c r="E3" s="129" t="s">
        <v>428</v>
      </c>
      <c r="F3" s="86" t="s">
        <v>76</v>
      </c>
      <c r="G3" s="30">
        <v>4</v>
      </c>
      <c r="H3" s="131" t="s">
        <v>414</v>
      </c>
      <c r="I3" s="86" t="s">
        <v>530</v>
      </c>
      <c r="J3" s="86" t="s">
        <v>79</v>
      </c>
      <c r="K3" s="132" t="s">
        <v>1357</v>
      </c>
      <c r="M3" s="3" t="str">
        <f>MID(C3,3,5)</f>
        <v>51.25</v>
      </c>
      <c r="N3" s="3">
        <f>VALUE(M3)</f>
        <v>51.25</v>
      </c>
      <c r="O3" s="3" t="e">
        <f>RANK(N3,$N$3:$N$76,1)</f>
        <v>#VALUE!</v>
      </c>
    </row>
    <row r="4" spans="1:15" ht="19.899999999999999" customHeight="1" x14ac:dyDescent="0.15">
      <c r="A4" s="2"/>
      <c r="B4" s="44">
        <v>2</v>
      </c>
      <c r="C4" s="132" t="s">
        <v>531</v>
      </c>
      <c r="D4" s="66" t="s">
        <v>127</v>
      </c>
      <c r="E4" s="87" t="s">
        <v>418</v>
      </c>
      <c r="F4" s="87" t="s">
        <v>72</v>
      </c>
      <c r="G4" s="31">
        <v>2</v>
      </c>
      <c r="H4" s="120" t="s">
        <v>89</v>
      </c>
      <c r="I4" s="88" t="s">
        <v>73</v>
      </c>
      <c r="J4" s="88" t="s">
        <v>325</v>
      </c>
      <c r="K4" s="132">
        <v>1</v>
      </c>
      <c r="M4" s="3" t="str">
        <f t="shared" ref="M4:M67" si="0">MID(C4,3,5)</f>
        <v>52.80</v>
      </c>
      <c r="N4" s="3">
        <f t="shared" ref="N4:N67" si="1">VALUE(M4)</f>
        <v>52.8</v>
      </c>
      <c r="O4" s="3" t="e">
        <f>RANK(N4,$N$3:$N$76,1)</f>
        <v>#VALUE!</v>
      </c>
    </row>
    <row r="5" spans="1:15" ht="19.899999999999999" customHeight="1" x14ac:dyDescent="0.15">
      <c r="A5" s="2"/>
      <c r="B5" s="44">
        <v>3</v>
      </c>
      <c r="C5" s="132" t="s">
        <v>532</v>
      </c>
      <c r="D5" s="66" t="s">
        <v>127</v>
      </c>
      <c r="E5" s="87" t="s">
        <v>441</v>
      </c>
      <c r="F5" s="87" t="s">
        <v>68</v>
      </c>
      <c r="G5" s="31">
        <v>6</v>
      </c>
      <c r="H5" s="120" t="s">
        <v>128</v>
      </c>
      <c r="I5" s="87" t="s">
        <v>67</v>
      </c>
      <c r="J5" s="88" t="s">
        <v>45</v>
      </c>
      <c r="K5" s="31"/>
      <c r="M5" s="3" t="str">
        <f t="shared" si="0"/>
        <v>54.00</v>
      </c>
      <c r="N5" s="3">
        <f t="shared" si="1"/>
        <v>54</v>
      </c>
      <c r="O5" s="3" t="e">
        <f>RANK(N5,$N$3:$N$76,1)</f>
        <v>#VALUE!</v>
      </c>
    </row>
    <row r="6" spans="1:15" ht="19.899999999999999" customHeight="1" x14ac:dyDescent="0.15">
      <c r="A6" s="2"/>
      <c r="B6" s="44">
        <v>4</v>
      </c>
      <c r="C6" s="132" t="s">
        <v>533</v>
      </c>
      <c r="D6" s="66" t="s">
        <v>127</v>
      </c>
      <c r="E6" s="87" t="s">
        <v>534</v>
      </c>
      <c r="F6" s="87" t="s">
        <v>83</v>
      </c>
      <c r="G6" s="31">
        <v>3</v>
      </c>
      <c r="H6" s="120" t="s">
        <v>307</v>
      </c>
      <c r="I6" s="87" t="s">
        <v>64</v>
      </c>
      <c r="J6" s="87" t="s">
        <v>45</v>
      </c>
      <c r="K6" s="31"/>
      <c r="M6" s="3" t="str">
        <f t="shared" si="0"/>
        <v>54.06</v>
      </c>
      <c r="N6" s="3">
        <f t="shared" si="1"/>
        <v>54.06</v>
      </c>
      <c r="O6" s="3" t="e">
        <f>RANK(N6,$N$3:$N$76,1)</f>
        <v>#VALUE!</v>
      </c>
    </row>
    <row r="7" spans="1:15" ht="19.899999999999999" customHeight="1" x14ac:dyDescent="0.15">
      <c r="A7" s="2"/>
      <c r="B7" s="44">
        <v>5</v>
      </c>
      <c r="C7" s="132" t="s">
        <v>535</v>
      </c>
      <c r="D7" s="66" t="s">
        <v>127</v>
      </c>
      <c r="E7" s="87" t="s">
        <v>469</v>
      </c>
      <c r="F7" s="88" t="s">
        <v>77</v>
      </c>
      <c r="G7" s="31">
        <v>5</v>
      </c>
      <c r="H7" s="120" t="s">
        <v>154</v>
      </c>
      <c r="I7" s="87" t="s">
        <v>530</v>
      </c>
      <c r="J7" s="88" t="s">
        <v>79</v>
      </c>
      <c r="K7" s="31"/>
      <c r="M7" s="3" t="str">
        <f t="shared" si="0"/>
        <v>54.45</v>
      </c>
      <c r="N7" s="3">
        <f t="shared" si="1"/>
        <v>54.45</v>
      </c>
      <c r="O7" s="3" t="e">
        <f>RANK(N7,$N$3:$N$76,1)</f>
        <v>#VALUE!</v>
      </c>
    </row>
    <row r="8" spans="1:15" ht="19.899999999999999" customHeight="1" x14ac:dyDescent="0.15">
      <c r="A8" s="2"/>
      <c r="B8" s="44">
        <v>6</v>
      </c>
      <c r="C8" s="132" t="s">
        <v>536</v>
      </c>
      <c r="D8" s="66" t="s">
        <v>127</v>
      </c>
      <c r="E8" s="87" t="s">
        <v>537</v>
      </c>
      <c r="F8" s="88" t="s">
        <v>34</v>
      </c>
      <c r="G8" s="31">
        <v>1</v>
      </c>
      <c r="H8" s="120" t="s">
        <v>89</v>
      </c>
      <c r="I8" s="87" t="s">
        <v>73</v>
      </c>
      <c r="J8" s="87" t="s">
        <v>325</v>
      </c>
      <c r="K8" s="31"/>
      <c r="M8" s="3" t="str">
        <f t="shared" si="0"/>
        <v>54.53</v>
      </c>
      <c r="N8" s="3">
        <f t="shared" si="1"/>
        <v>54.53</v>
      </c>
      <c r="O8" s="3" t="e">
        <f>RANK(N8,$N$3:$N$76,1)</f>
        <v>#VALUE!</v>
      </c>
    </row>
    <row r="9" spans="1:15" ht="19.899999999999999" customHeight="1" x14ac:dyDescent="0.15">
      <c r="A9" s="2"/>
      <c r="B9" s="44">
        <v>7</v>
      </c>
      <c r="C9" s="132" t="s">
        <v>538</v>
      </c>
      <c r="D9" s="66" t="s">
        <v>127</v>
      </c>
      <c r="E9" s="87" t="s">
        <v>539</v>
      </c>
      <c r="F9" s="88" t="s">
        <v>19</v>
      </c>
      <c r="G9" s="31">
        <v>6</v>
      </c>
      <c r="H9" s="120" t="s">
        <v>307</v>
      </c>
      <c r="I9" s="87" t="s">
        <v>64</v>
      </c>
      <c r="J9" s="87" t="s">
        <v>45</v>
      </c>
      <c r="K9" s="31"/>
      <c r="M9" s="3" t="str">
        <f t="shared" si="0"/>
        <v>54.67</v>
      </c>
      <c r="N9" s="3">
        <f t="shared" si="1"/>
        <v>54.67</v>
      </c>
      <c r="O9" s="3" t="e">
        <f>RANK(N9,$N$3:$N$76,1)</f>
        <v>#VALUE!</v>
      </c>
    </row>
    <row r="10" spans="1:15" ht="19.899999999999999" customHeight="1" x14ac:dyDescent="0.15">
      <c r="A10" s="2"/>
      <c r="B10" s="44">
        <v>8</v>
      </c>
      <c r="C10" s="132" t="s">
        <v>540</v>
      </c>
      <c r="D10" s="66" t="s">
        <v>127</v>
      </c>
      <c r="E10" s="87" t="s">
        <v>521</v>
      </c>
      <c r="F10" s="88" t="s">
        <v>70</v>
      </c>
      <c r="G10" s="31">
        <v>1</v>
      </c>
      <c r="H10" s="120" t="s">
        <v>307</v>
      </c>
      <c r="I10" s="87" t="s">
        <v>64</v>
      </c>
      <c r="J10" s="87" t="s">
        <v>45</v>
      </c>
      <c r="K10" s="31"/>
      <c r="M10" s="3" t="str">
        <f t="shared" si="0"/>
        <v>55.09</v>
      </c>
      <c r="N10" s="3">
        <f t="shared" si="1"/>
        <v>55.09</v>
      </c>
      <c r="O10" s="3" t="e">
        <f>RANK(N10,$N$3:$N$76,1)</f>
        <v>#VALUE!</v>
      </c>
    </row>
    <row r="11" spans="1:15" ht="19.899999999999999" customHeight="1" x14ac:dyDescent="0.15">
      <c r="A11" s="2"/>
      <c r="B11" s="44">
        <v>9</v>
      </c>
      <c r="C11" s="132" t="s">
        <v>541</v>
      </c>
      <c r="D11" s="66" t="s">
        <v>127</v>
      </c>
      <c r="E11" s="87" t="s">
        <v>432</v>
      </c>
      <c r="F11" s="88" t="s">
        <v>433</v>
      </c>
      <c r="G11" s="31">
        <v>5</v>
      </c>
      <c r="H11" s="120" t="s">
        <v>307</v>
      </c>
      <c r="I11" s="87" t="s">
        <v>64</v>
      </c>
      <c r="J11" s="88" t="s">
        <v>45</v>
      </c>
      <c r="K11" s="31"/>
      <c r="M11" s="3" t="str">
        <f t="shared" si="0"/>
        <v>55.12</v>
      </c>
      <c r="N11" s="3">
        <f t="shared" si="1"/>
        <v>55.12</v>
      </c>
      <c r="O11" s="3" t="e">
        <f>RANK(N11,$N$3:$N$76,1)</f>
        <v>#VALUE!</v>
      </c>
    </row>
    <row r="12" spans="1:15" ht="19.899999999999999" customHeight="1" x14ac:dyDescent="0.15">
      <c r="A12" s="2"/>
      <c r="B12" s="44">
        <v>10</v>
      </c>
      <c r="C12" s="132" t="s">
        <v>542</v>
      </c>
      <c r="D12" s="66" t="s">
        <v>127</v>
      </c>
      <c r="E12" s="87" t="s">
        <v>543</v>
      </c>
      <c r="F12" s="87" t="s">
        <v>54</v>
      </c>
      <c r="G12" s="31">
        <v>4</v>
      </c>
      <c r="H12" s="120" t="s">
        <v>307</v>
      </c>
      <c r="I12" s="87" t="s">
        <v>64</v>
      </c>
      <c r="J12" s="88" t="s">
        <v>45</v>
      </c>
      <c r="K12" s="31"/>
      <c r="M12" s="3" t="str">
        <f t="shared" si="0"/>
        <v>55.13</v>
      </c>
      <c r="N12" s="3">
        <f t="shared" si="1"/>
        <v>55.13</v>
      </c>
      <c r="O12" s="3" t="e">
        <f>RANK(N12,$N$3:$N$76,1)</f>
        <v>#VALUE!</v>
      </c>
    </row>
    <row r="13" spans="1:15" ht="19.899999999999999" customHeight="1" x14ac:dyDescent="0.15">
      <c r="A13" s="2"/>
      <c r="B13" s="44">
        <v>11</v>
      </c>
      <c r="C13" s="132" t="s">
        <v>544</v>
      </c>
      <c r="D13" s="66" t="s">
        <v>127</v>
      </c>
      <c r="E13" s="87" t="s">
        <v>545</v>
      </c>
      <c r="F13" s="88" t="s">
        <v>243</v>
      </c>
      <c r="G13" s="31">
        <v>6</v>
      </c>
      <c r="H13" s="120" t="s">
        <v>307</v>
      </c>
      <c r="I13" s="87" t="s">
        <v>64</v>
      </c>
      <c r="J13" s="88" t="s">
        <v>45</v>
      </c>
      <c r="K13" s="31"/>
      <c r="M13" s="3" t="str">
        <f t="shared" si="0"/>
        <v>55.22</v>
      </c>
      <c r="N13" s="3">
        <f t="shared" si="1"/>
        <v>55.22</v>
      </c>
      <c r="O13" s="3" t="e">
        <f>RANK(N13,$N$3:$N$76,1)</f>
        <v>#VALUE!</v>
      </c>
    </row>
    <row r="14" spans="1:15" ht="19.899999999999999" customHeight="1" x14ac:dyDescent="0.15">
      <c r="A14" s="2"/>
      <c r="B14" s="44">
        <v>12</v>
      </c>
      <c r="C14" s="132" t="s">
        <v>546</v>
      </c>
      <c r="D14" s="66" t="s">
        <v>127</v>
      </c>
      <c r="E14" s="87" t="s">
        <v>424</v>
      </c>
      <c r="F14" s="88" t="s">
        <v>70</v>
      </c>
      <c r="G14" s="31">
        <v>1</v>
      </c>
      <c r="H14" s="120" t="s">
        <v>307</v>
      </c>
      <c r="I14" s="87" t="s">
        <v>64</v>
      </c>
      <c r="J14" s="88" t="s">
        <v>45</v>
      </c>
      <c r="K14" s="31"/>
      <c r="M14" s="3" t="str">
        <f t="shared" si="0"/>
        <v>55.34</v>
      </c>
      <c r="N14" s="3">
        <f t="shared" si="1"/>
        <v>55.34</v>
      </c>
      <c r="O14" s="3" t="e">
        <f>RANK(N14,$N$3:$N$76,1)</f>
        <v>#VALUE!</v>
      </c>
    </row>
    <row r="15" spans="1:15" ht="19.899999999999999" customHeight="1" x14ac:dyDescent="0.15">
      <c r="A15" s="2"/>
      <c r="B15" s="44">
        <v>13</v>
      </c>
      <c r="C15" s="132" t="s">
        <v>547</v>
      </c>
      <c r="D15" s="66" t="s">
        <v>127</v>
      </c>
      <c r="E15" s="87" t="s">
        <v>487</v>
      </c>
      <c r="F15" s="87" t="s">
        <v>8</v>
      </c>
      <c r="G15" s="31">
        <v>2</v>
      </c>
      <c r="H15" s="120" t="s">
        <v>307</v>
      </c>
      <c r="I15" s="87" t="s">
        <v>64</v>
      </c>
      <c r="J15" s="88" t="s">
        <v>45</v>
      </c>
      <c r="K15" s="31"/>
      <c r="M15" s="3" t="str">
        <f t="shared" si="0"/>
        <v>55.65</v>
      </c>
      <c r="N15" s="3">
        <f t="shared" si="1"/>
        <v>55.65</v>
      </c>
      <c r="O15" s="3" t="e">
        <f>RANK(N15,$N$3:$N$76,1)</f>
        <v>#VALUE!</v>
      </c>
    </row>
    <row r="16" spans="1:15" ht="19.899999999999999" customHeight="1" x14ac:dyDescent="0.15">
      <c r="A16" s="2"/>
      <c r="B16" s="44">
        <v>14</v>
      </c>
      <c r="C16" s="132" t="s">
        <v>548</v>
      </c>
      <c r="D16" s="66" t="s">
        <v>127</v>
      </c>
      <c r="E16" s="87" t="s">
        <v>549</v>
      </c>
      <c r="F16" s="88" t="s">
        <v>550</v>
      </c>
      <c r="G16" s="31">
        <v>5</v>
      </c>
      <c r="H16" s="120" t="s">
        <v>307</v>
      </c>
      <c r="I16" s="87" t="s">
        <v>64</v>
      </c>
      <c r="J16" s="87" t="s">
        <v>45</v>
      </c>
      <c r="K16" s="31"/>
      <c r="M16" s="3" t="str">
        <f t="shared" si="0"/>
        <v>55.79</v>
      </c>
      <c r="N16" s="3">
        <f t="shared" si="1"/>
        <v>55.79</v>
      </c>
      <c r="O16" s="3" t="e">
        <f>RANK(N16,$N$3:$N$76,1)</f>
        <v>#VALUE!</v>
      </c>
    </row>
    <row r="17" spans="1:15" ht="19.899999999999999" customHeight="1" x14ac:dyDescent="0.15">
      <c r="A17" s="2"/>
      <c r="B17" s="44">
        <v>15</v>
      </c>
      <c r="C17" s="132" t="s">
        <v>551</v>
      </c>
      <c r="D17" s="66" t="s">
        <v>127</v>
      </c>
      <c r="E17" s="87" t="s">
        <v>552</v>
      </c>
      <c r="F17" s="88" t="s">
        <v>83</v>
      </c>
      <c r="G17" s="31">
        <v>3</v>
      </c>
      <c r="H17" s="120" t="s">
        <v>299</v>
      </c>
      <c r="I17" s="87" t="s">
        <v>400</v>
      </c>
      <c r="J17" s="88" t="s">
        <v>401</v>
      </c>
      <c r="K17" s="31"/>
      <c r="M17" s="3" t="str">
        <f t="shared" si="0"/>
        <v>55.81</v>
      </c>
      <c r="N17" s="3">
        <f t="shared" si="1"/>
        <v>55.81</v>
      </c>
      <c r="O17" s="3" t="e">
        <f>RANK(N17,$N$3:$N$76,1)</f>
        <v>#VALUE!</v>
      </c>
    </row>
    <row r="18" spans="1:15" ht="19.899999999999999" customHeight="1" x14ac:dyDescent="0.15">
      <c r="A18" s="2"/>
      <c r="B18" s="44">
        <v>16</v>
      </c>
      <c r="C18" s="132" t="s">
        <v>553</v>
      </c>
      <c r="D18" s="66" t="s">
        <v>127</v>
      </c>
      <c r="E18" s="87" t="s">
        <v>554</v>
      </c>
      <c r="F18" s="87" t="s">
        <v>555</v>
      </c>
      <c r="G18" s="31">
        <v>6</v>
      </c>
      <c r="H18" s="120" t="s">
        <v>307</v>
      </c>
      <c r="I18" s="87" t="s">
        <v>64</v>
      </c>
      <c r="J18" s="87" t="s">
        <v>45</v>
      </c>
      <c r="K18" s="31"/>
      <c r="M18" s="3" t="str">
        <f t="shared" si="0"/>
        <v>56.15</v>
      </c>
      <c r="N18" s="3">
        <f t="shared" si="1"/>
        <v>56.15</v>
      </c>
      <c r="O18" s="3" t="e">
        <f>RANK(N18,$N$3:$N$76,1)</f>
        <v>#VALUE!</v>
      </c>
    </row>
    <row r="19" spans="1:15" ht="19.899999999999999" customHeight="1" x14ac:dyDescent="0.15">
      <c r="A19" s="2"/>
      <c r="B19" s="44">
        <v>17</v>
      </c>
      <c r="C19" s="132" t="s">
        <v>556</v>
      </c>
      <c r="D19" s="66" t="s">
        <v>127</v>
      </c>
      <c r="E19" s="87" t="s">
        <v>557</v>
      </c>
      <c r="F19" s="88" t="s">
        <v>555</v>
      </c>
      <c r="G19" s="31">
        <v>6</v>
      </c>
      <c r="H19" s="120" t="s">
        <v>299</v>
      </c>
      <c r="I19" s="87" t="s">
        <v>400</v>
      </c>
      <c r="J19" s="87" t="s">
        <v>401</v>
      </c>
      <c r="K19" s="31"/>
      <c r="M19" s="3" t="str">
        <f t="shared" si="0"/>
        <v>56.23</v>
      </c>
      <c r="N19" s="3">
        <f t="shared" si="1"/>
        <v>56.23</v>
      </c>
      <c r="O19" s="3" t="e">
        <f>RANK(N19,$N$3:$N$76,1)</f>
        <v>#VALUE!</v>
      </c>
    </row>
    <row r="20" spans="1:15" ht="19.899999999999999" customHeight="1" x14ac:dyDescent="0.15">
      <c r="A20" s="2"/>
      <c r="B20" s="44">
        <v>18</v>
      </c>
      <c r="C20" s="132" t="s">
        <v>558</v>
      </c>
      <c r="D20" s="66" t="s">
        <v>127</v>
      </c>
      <c r="E20" s="87" t="s">
        <v>559</v>
      </c>
      <c r="F20" s="88" t="s">
        <v>412</v>
      </c>
      <c r="G20" s="31">
        <v>4</v>
      </c>
      <c r="H20" s="120" t="s">
        <v>307</v>
      </c>
      <c r="I20" s="87" t="s">
        <v>64</v>
      </c>
      <c r="J20" s="88" t="s">
        <v>45</v>
      </c>
      <c r="K20" s="31"/>
      <c r="M20" s="3" t="str">
        <f t="shared" si="0"/>
        <v>56.31</v>
      </c>
      <c r="N20" s="3">
        <f t="shared" si="1"/>
        <v>56.31</v>
      </c>
      <c r="O20" s="3" t="e">
        <f>RANK(N20,$N$3:$N$76,1)</f>
        <v>#VALUE!</v>
      </c>
    </row>
    <row r="21" spans="1:15" ht="19.899999999999999" customHeight="1" x14ac:dyDescent="0.15">
      <c r="A21" s="2"/>
      <c r="B21" s="44">
        <v>19</v>
      </c>
      <c r="C21" s="132" t="s">
        <v>560</v>
      </c>
      <c r="D21" s="66" t="s">
        <v>127</v>
      </c>
      <c r="E21" s="87" t="s">
        <v>561</v>
      </c>
      <c r="F21" s="87" t="s">
        <v>31</v>
      </c>
      <c r="G21" s="31">
        <v>2</v>
      </c>
      <c r="H21" s="120" t="s">
        <v>307</v>
      </c>
      <c r="I21" s="87" t="s">
        <v>64</v>
      </c>
      <c r="J21" s="88" t="s">
        <v>45</v>
      </c>
      <c r="K21" s="31"/>
      <c r="M21" s="3" t="str">
        <f t="shared" si="0"/>
        <v>56.38</v>
      </c>
      <c r="N21" s="3">
        <f t="shared" si="1"/>
        <v>56.38</v>
      </c>
      <c r="O21" s="3" t="e">
        <f>RANK(N21,$N$3:$N$76,1)</f>
        <v>#VALUE!</v>
      </c>
    </row>
    <row r="22" spans="1:15" ht="19.899999999999999" customHeight="1" x14ac:dyDescent="0.15">
      <c r="A22" s="2"/>
      <c r="B22" s="44">
        <v>20</v>
      </c>
      <c r="C22" s="132" t="s">
        <v>562</v>
      </c>
      <c r="D22" s="66" t="s">
        <v>127</v>
      </c>
      <c r="E22" s="87" t="s">
        <v>563</v>
      </c>
      <c r="F22" s="87" t="s">
        <v>34</v>
      </c>
      <c r="G22" s="31">
        <v>1</v>
      </c>
      <c r="H22" s="120" t="s">
        <v>307</v>
      </c>
      <c r="I22" s="87" t="s">
        <v>64</v>
      </c>
      <c r="J22" s="88" t="s">
        <v>45</v>
      </c>
      <c r="K22" s="31"/>
      <c r="M22" s="3" t="str">
        <f t="shared" si="0"/>
        <v>56.47</v>
      </c>
      <c r="N22" s="3">
        <f t="shared" si="1"/>
        <v>56.47</v>
      </c>
      <c r="O22" s="3" t="e">
        <f>RANK(N22,$N$3:$N$76,1)</f>
        <v>#VALUE!</v>
      </c>
    </row>
    <row r="23" spans="1:15" ht="19.899999999999999" customHeight="1" x14ac:dyDescent="0.15">
      <c r="A23" s="2"/>
      <c r="B23" s="44">
        <v>21</v>
      </c>
      <c r="C23" s="132" t="s">
        <v>564</v>
      </c>
      <c r="D23" s="66" t="s">
        <v>127</v>
      </c>
      <c r="E23" s="87" t="s">
        <v>565</v>
      </c>
      <c r="F23" s="87" t="s">
        <v>41</v>
      </c>
      <c r="G23" s="31">
        <v>3</v>
      </c>
      <c r="H23" s="120" t="s">
        <v>60</v>
      </c>
      <c r="I23" s="87" t="s">
        <v>49</v>
      </c>
      <c r="J23" s="88" t="s">
        <v>45</v>
      </c>
      <c r="K23" s="31"/>
      <c r="M23" s="3" t="str">
        <f t="shared" si="0"/>
        <v>56.67</v>
      </c>
      <c r="N23" s="3">
        <f t="shared" si="1"/>
        <v>56.67</v>
      </c>
      <c r="O23" s="3" t="e">
        <f>RANK(N23,$N$3:$N$76,1)</f>
        <v>#VALUE!</v>
      </c>
    </row>
    <row r="24" spans="1:15" ht="19.899999999999999" customHeight="1" x14ac:dyDescent="0.15">
      <c r="A24" s="2"/>
      <c r="B24" s="44">
        <v>22</v>
      </c>
      <c r="C24" s="132" t="s">
        <v>566</v>
      </c>
      <c r="D24" s="66" t="s">
        <v>127</v>
      </c>
      <c r="E24" s="87" t="s">
        <v>567</v>
      </c>
      <c r="F24" s="88" t="s">
        <v>568</v>
      </c>
      <c r="G24" s="31">
        <v>6</v>
      </c>
      <c r="H24" s="120" t="s">
        <v>87</v>
      </c>
      <c r="I24" s="87" t="s">
        <v>49</v>
      </c>
      <c r="J24" s="88" t="s">
        <v>45</v>
      </c>
      <c r="K24" s="31"/>
      <c r="M24" s="3" t="str">
        <f t="shared" si="0"/>
        <v>56.81</v>
      </c>
      <c r="N24" s="3">
        <f t="shared" si="1"/>
        <v>56.81</v>
      </c>
      <c r="O24" s="3" t="e">
        <f>RANK(N24,$N$3:$N$76,1)</f>
        <v>#VALUE!</v>
      </c>
    </row>
    <row r="25" spans="1:15" ht="19.899999999999999" customHeight="1" x14ac:dyDescent="0.15">
      <c r="A25" s="2"/>
      <c r="B25" s="44">
        <v>23</v>
      </c>
      <c r="C25" s="132" t="s">
        <v>569</v>
      </c>
      <c r="D25" s="66" t="s">
        <v>127</v>
      </c>
      <c r="E25" s="87" t="s">
        <v>570</v>
      </c>
      <c r="F25" s="88" t="s">
        <v>78</v>
      </c>
      <c r="G25" s="31">
        <v>3</v>
      </c>
      <c r="H25" s="120" t="s">
        <v>125</v>
      </c>
      <c r="I25" s="87" t="s">
        <v>143</v>
      </c>
      <c r="J25" s="87" t="s">
        <v>48</v>
      </c>
      <c r="K25" s="31"/>
      <c r="M25" s="3" t="str">
        <f t="shared" si="0"/>
        <v>56.96</v>
      </c>
      <c r="N25" s="3">
        <f t="shared" si="1"/>
        <v>56.96</v>
      </c>
      <c r="O25" s="3" t="e">
        <f>RANK(N25,$N$3:$N$76,1)</f>
        <v>#VALUE!</v>
      </c>
    </row>
    <row r="26" spans="1:15" ht="19.899999999999999" customHeight="1" x14ac:dyDescent="0.15">
      <c r="A26" s="2"/>
      <c r="B26" s="44">
        <v>24</v>
      </c>
      <c r="C26" s="132" t="s">
        <v>571</v>
      </c>
      <c r="D26" s="66" t="s">
        <v>127</v>
      </c>
      <c r="E26" s="87" t="s">
        <v>572</v>
      </c>
      <c r="F26" s="87" t="s">
        <v>39</v>
      </c>
      <c r="G26" s="31">
        <v>3</v>
      </c>
      <c r="H26" s="120" t="s">
        <v>307</v>
      </c>
      <c r="I26" s="87" t="s">
        <v>64</v>
      </c>
      <c r="J26" s="88" t="s">
        <v>45</v>
      </c>
      <c r="K26" s="31"/>
      <c r="M26" s="3" t="str">
        <f t="shared" si="0"/>
        <v>56.98</v>
      </c>
      <c r="N26" s="3">
        <f t="shared" si="1"/>
        <v>56.98</v>
      </c>
      <c r="O26" s="3" t="e">
        <f>RANK(N26,$N$3:$N$76,1)</f>
        <v>#VALUE!</v>
      </c>
    </row>
    <row r="27" spans="1:15" ht="19.899999999999999" customHeight="1" x14ac:dyDescent="0.15">
      <c r="A27" s="2"/>
      <c r="B27" s="44">
        <v>25</v>
      </c>
      <c r="C27" s="132" t="s">
        <v>573</v>
      </c>
      <c r="D27" s="66" t="s">
        <v>127</v>
      </c>
      <c r="E27" s="87" t="s">
        <v>574</v>
      </c>
      <c r="F27" s="87" t="s">
        <v>17</v>
      </c>
      <c r="G27" s="31">
        <v>5</v>
      </c>
      <c r="H27" s="120" t="s">
        <v>60</v>
      </c>
      <c r="I27" s="87" t="s">
        <v>49</v>
      </c>
      <c r="J27" s="88" t="s">
        <v>45</v>
      </c>
      <c r="K27" s="31"/>
      <c r="M27" s="3" t="str">
        <f t="shared" si="0"/>
        <v>57.32</v>
      </c>
      <c r="N27" s="3">
        <f t="shared" si="1"/>
        <v>57.32</v>
      </c>
      <c r="O27" s="3" t="e">
        <f>RANK(N27,$N$3:$N$76,1)</f>
        <v>#VALUE!</v>
      </c>
    </row>
    <row r="28" spans="1:15" ht="19.899999999999999" customHeight="1" x14ac:dyDescent="0.15">
      <c r="A28" s="2"/>
      <c r="B28" s="44">
        <v>26</v>
      </c>
      <c r="C28" s="132" t="s">
        <v>575</v>
      </c>
      <c r="D28" s="66" t="s">
        <v>127</v>
      </c>
      <c r="E28" s="87" t="s">
        <v>576</v>
      </c>
      <c r="F28" s="87" t="s">
        <v>31</v>
      </c>
      <c r="G28" s="31">
        <v>2</v>
      </c>
      <c r="H28" s="120" t="s">
        <v>60</v>
      </c>
      <c r="I28" s="87" t="s">
        <v>49</v>
      </c>
      <c r="J28" s="88" t="s">
        <v>45</v>
      </c>
      <c r="K28" s="31"/>
      <c r="M28" s="3" t="str">
        <f t="shared" si="0"/>
        <v>57.38</v>
      </c>
      <c r="N28" s="3">
        <f t="shared" si="1"/>
        <v>57.38</v>
      </c>
      <c r="O28" s="3" t="e">
        <f>RANK(N28,$N$3:$N$76,1)</f>
        <v>#VALUE!</v>
      </c>
    </row>
    <row r="29" spans="1:15" ht="19.899999999999999" customHeight="1" x14ac:dyDescent="0.15">
      <c r="A29" s="2"/>
      <c r="B29" s="44">
        <v>27</v>
      </c>
      <c r="C29" s="132" t="s">
        <v>577</v>
      </c>
      <c r="D29" s="66" t="s">
        <v>127</v>
      </c>
      <c r="E29" s="87" t="s">
        <v>578</v>
      </c>
      <c r="F29" s="88" t="s">
        <v>386</v>
      </c>
      <c r="G29" s="31">
        <v>4</v>
      </c>
      <c r="H29" s="120" t="s">
        <v>307</v>
      </c>
      <c r="I29" s="87" t="s">
        <v>64</v>
      </c>
      <c r="J29" s="88" t="s">
        <v>45</v>
      </c>
      <c r="K29" s="31"/>
      <c r="M29" s="3" t="str">
        <f t="shared" si="0"/>
        <v>57.41</v>
      </c>
      <c r="N29" s="3">
        <f t="shared" si="1"/>
        <v>57.41</v>
      </c>
      <c r="O29" s="3" t="e">
        <f>RANK(N29,$N$3:$N$76,1)</f>
        <v>#VALUE!</v>
      </c>
    </row>
    <row r="30" spans="1:15" ht="19.899999999999999" customHeight="1" x14ac:dyDescent="0.15">
      <c r="A30" s="2"/>
      <c r="B30" s="44">
        <v>28</v>
      </c>
      <c r="C30" s="132" t="s">
        <v>579</v>
      </c>
      <c r="D30" s="66" t="s">
        <v>127</v>
      </c>
      <c r="E30" s="87" t="s">
        <v>580</v>
      </c>
      <c r="F30" s="88" t="s">
        <v>82</v>
      </c>
      <c r="G30" s="31">
        <v>5</v>
      </c>
      <c r="H30" s="120" t="s">
        <v>307</v>
      </c>
      <c r="I30" s="87" t="s">
        <v>64</v>
      </c>
      <c r="J30" s="88" t="s">
        <v>45</v>
      </c>
      <c r="K30" s="31"/>
      <c r="M30" s="3" t="str">
        <f t="shared" si="0"/>
        <v>57.47</v>
      </c>
      <c r="N30" s="3">
        <f t="shared" si="1"/>
        <v>57.47</v>
      </c>
      <c r="O30" s="3" t="e">
        <f>RANK(N30,$N$3:$N$76,1)</f>
        <v>#VALUE!</v>
      </c>
    </row>
    <row r="31" spans="1:15" ht="19.899999999999999" customHeight="1" x14ac:dyDescent="0.15">
      <c r="A31" s="2"/>
      <c r="B31" s="44">
        <v>29</v>
      </c>
      <c r="C31" s="132" t="s">
        <v>581</v>
      </c>
      <c r="D31" s="66" t="s">
        <v>127</v>
      </c>
      <c r="E31" s="87" t="s">
        <v>582</v>
      </c>
      <c r="F31" s="87" t="s">
        <v>284</v>
      </c>
      <c r="G31" s="31">
        <v>4</v>
      </c>
      <c r="H31" s="120" t="s">
        <v>307</v>
      </c>
      <c r="I31" s="87" t="s">
        <v>64</v>
      </c>
      <c r="J31" s="88" t="s">
        <v>45</v>
      </c>
      <c r="K31" s="31"/>
      <c r="M31" s="3" t="str">
        <f t="shared" si="0"/>
        <v>57.51</v>
      </c>
      <c r="N31" s="3">
        <f t="shared" si="1"/>
        <v>57.51</v>
      </c>
      <c r="O31" s="3" t="e">
        <f>RANK(N31,$N$3:$N$76,1)</f>
        <v>#VALUE!</v>
      </c>
    </row>
    <row r="32" spans="1:15" ht="19.899999999999999" customHeight="1" x14ac:dyDescent="0.15">
      <c r="A32" s="2"/>
      <c r="B32" s="44">
        <v>30</v>
      </c>
      <c r="C32" s="132" t="s">
        <v>583</v>
      </c>
      <c r="D32" s="66" t="s">
        <v>127</v>
      </c>
      <c r="E32" s="87" t="s">
        <v>584</v>
      </c>
      <c r="F32" s="87" t="s">
        <v>77</v>
      </c>
      <c r="G32" s="31">
        <v>5</v>
      </c>
      <c r="H32" s="120" t="s">
        <v>291</v>
      </c>
      <c r="I32" s="87" t="s">
        <v>530</v>
      </c>
      <c r="J32" s="88" t="s">
        <v>79</v>
      </c>
      <c r="K32" s="31"/>
      <c r="M32" s="3" t="str">
        <f t="shared" si="0"/>
        <v>57.53</v>
      </c>
      <c r="N32" s="3">
        <f t="shared" si="1"/>
        <v>57.53</v>
      </c>
      <c r="O32" s="3" t="e">
        <f>RANK(N32,$N$3:$N$76,1)</f>
        <v>#VALUE!</v>
      </c>
    </row>
    <row r="33" spans="1:15" ht="19.899999999999999" customHeight="1" x14ac:dyDescent="0.15">
      <c r="A33" s="2"/>
      <c r="B33" s="44">
        <v>31</v>
      </c>
      <c r="C33" s="132" t="s">
        <v>585</v>
      </c>
      <c r="D33" s="66" t="s">
        <v>127</v>
      </c>
      <c r="E33" s="87" t="s">
        <v>586</v>
      </c>
      <c r="F33" s="87" t="s">
        <v>19</v>
      </c>
      <c r="G33" s="31">
        <v>6</v>
      </c>
      <c r="H33" s="120" t="s">
        <v>99</v>
      </c>
      <c r="I33" s="87" t="s">
        <v>100</v>
      </c>
      <c r="J33" s="87" t="s">
        <v>43</v>
      </c>
      <c r="K33" s="31"/>
      <c r="M33" s="3" t="str">
        <f t="shared" si="0"/>
        <v>57.61</v>
      </c>
      <c r="N33" s="3">
        <f t="shared" si="1"/>
        <v>57.61</v>
      </c>
      <c r="O33" s="3" t="e">
        <f>RANK(N33,$N$3:$N$76,1)</f>
        <v>#VALUE!</v>
      </c>
    </row>
    <row r="34" spans="1:15" ht="19.899999999999999" customHeight="1" x14ac:dyDescent="0.15">
      <c r="A34" s="2"/>
      <c r="B34" s="44">
        <v>32</v>
      </c>
      <c r="C34" s="132" t="s">
        <v>587</v>
      </c>
      <c r="D34" s="66" t="s">
        <v>127</v>
      </c>
      <c r="E34" s="87" t="s">
        <v>588</v>
      </c>
      <c r="F34" s="88" t="s">
        <v>412</v>
      </c>
      <c r="G34" s="31">
        <v>4</v>
      </c>
      <c r="H34" s="120" t="s">
        <v>60</v>
      </c>
      <c r="I34" s="87" t="s">
        <v>49</v>
      </c>
      <c r="J34" s="88" t="s">
        <v>45</v>
      </c>
      <c r="K34" s="31"/>
      <c r="M34" s="3" t="str">
        <f t="shared" si="0"/>
        <v>57.67</v>
      </c>
      <c r="N34" s="3">
        <f t="shared" si="1"/>
        <v>57.67</v>
      </c>
      <c r="O34" s="3" t="e">
        <f>RANK(N34,$N$3:$N$76,1)</f>
        <v>#VALUE!</v>
      </c>
    </row>
    <row r="35" spans="1:15" ht="19.899999999999999" customHeight="1" x14ac:dyDescent="0.15">
      <c r="A35" s="2"/>
      <c r="B35" s="44">
        <v>33</v>
      </c>
      <c r="C35" s="132" t="s">
        <v>589</v>
      </c>
      <c r="D35" s="66" t="s">
        <v>127</v>
      </c>
      <c r="E35" s="87" t="s">
        <v>590</v>
      </c>
      <c r="F35" s="87" t="s">
        <v>34</v>
      </c>
      <c r="G35" s="31">
        <v>1</v>
      </c>
      <c r="H35" s="120" t="s">
        <v>414</v>
      </c>
      <c r="I35" s="87" t="s">
        <v>530</v>
      </c>
      <c r="J35" s="88" t="s">
        <v>79</v>
      </c>
      <c r="K35" s="31"/>
      <c r="M35" s="3" t="str">
        <f t="shared" si="0"/>
        <v>57.86</v>
      </c>
      <c r="N35" s="3">
        <f t="shared" si="1"/>
        <v>57.86</v>
      </c>
      <c r="O35" s="3" t="e">
        <f>RANK(N35,$N$3:$N$76,1)</f>
        <v>#VALUE!</v>
      </c>
    </row>
    <row r="36" spans="1:15" ht="19.899999999999999" customHeight="1" x14ac:dyDescent="0.15">
      <c r="A36" s="2"/>
      <c r="B36" s="44">
        <v>34</v>
      </c>
      <c r="C36" s="132" t="s">
        <v>591</v>
      </c>
      <c r="D36" s="66" t="s">
        <v>127</v>
      </c>
      <c r="E36" s="87" t="s">
        <v>592</v>
      </c>
      <c r="F36" s="87" t="s">
        <v>70</v>
      </c>
      <c r="G36" s="31">
        <v>1</v>
      </c>
      <c r="H36" s="120" t="s">
        <v>264</v>
      </c>
      <c r="I36" s="87" t="s">
        <v>143</v>
      </c>
      <c r="J36" s="87" t="s">
        <v>15</v>
      </c>
      <c r="K36" s="31"/>
      <c r="M36" s="3" t="str">
        <f t="shared" si="0"/>
        <v>57.97</v>
      </c>
      <c r="N36" s="3">
        <f t="shared" si="1"/>
        <v>57.97</v>
      </c>
      <c r="O36" s="3" t="e">
        <f>RANK(N36,$N$3:$N$76,1)</f>
        <v>#VALUE!</v>
      </c>
    </row>
    <row r="37" spans="1:15" ht="19.899999999999999" customHeight="1" x14ac:dyDescent="0.15">
      <c r="A37" s="2"/>
      <c r="B37" s="44">
        <v>35</v>
      </c>
      <c r="C37" s="132" t="s">
        <v>593</v>
      </c>
      <c r="D37" s="66" t="s">
        <v>127</v>
      </c>
      <c r="E37" s="87" t="s">
        <v>594</v>
      </c>
      <c r="F37" s="88" t="s">
        <v>78</v>
      </c>
      <c r="G37" s="31">
        <v>3</v>
      </c>
      <c r="H37" s="120" t="s">
        <v>125</v>
      </c>
      <c r="I37" s="87" t="s">
        <v>143</v>
      </c>
      <c r="J37" s="87" t="s">
        <v>48</v>
      </c>
      <c r="K37" s="31"/>
      <c r="M37" s="3" t="str">
        <f t="shared" si="0"/>
        <v>58.19</v>
      </c>
      <c r="N37" s="3">
        <f t="shared" si="1"/>
        <v>58.19</v>
      </c>
      <c r="O37" s="3" t="e">
        <f>RANK(N37,$N$3:$N$76,1)</f>
        <v>#VALUE!</v>
      </c>
    </row>
    <row r="38" spans="1:15" ht="19.899999999999999" customHeight="1" x14ac:dyDescent="0.15">
      <c r="A38" s="2"/>
      <c r="B38" s="44">
        <v>36</v>
      </c>
      <c r="C38" s="132" t="s">
        <v>595</v>
      </c>
      <c r="D38" s="66" t="s">
        <v>127</v>
      </c>
      <c r="E38" s="87" t="s">
        <v>596</v>
      </c>
      <c r="F38" s="88" t="s">
        <v>35</v>
      </c>
      <c r="G38" s="31">
        <v>5</v>
      </c>
      <c r="H38" s="120" t="s">
        <v>128</v>
      </c>
      <c r="I38" s="87" t="s">
        <v>67</v>
      </c>
      <c r="J38" s="87" t="s">
        <v>45</v>
      </c>
      <c r="K38" s="31"/>
      <c r="M38" s="3" t="str">
        <f t="shared" si="0"/>
        <v>58.43</v>
      </c>
      <c r="N38" s="3">
        <f t="shared" si="1"/>
        <v>58.43</v>
      </c>
      <c r="O38" s="3" t="e">
        <f>RANK(N38,$N$3:$N$76,1)</f>
        <v>#VALUE!</v>
      </c>
    </row>
    <row r="39" spans="1:15" ht="19.899999999999999" customHeight="1" x14ac:dyDescent="0.15">
      <c r="A39" s="2"/>
      <c r="B39" s="44">
        <v>37</v>
      </c>
      <c r="C39" s="132" t="s">
        <v>597</v>
      </c>
      <c r="D39" s="66" t="s">
        <v>127</v>
      </c>
      <c r="E39" s="87" t="s">
        <v>598</v>
      </c>
      <c r="F39" s="88" t="s">
        <v>599</v>
      </c>
      <c r="G39" s="31">
        <v>1</v>
      </c>
      <c r="H39" s="120" t="s">
        <v>99</v>
      </c>
      <c r="I39" s="87" t="s">
        <v>100</v>
      </c>
      <c r="J39" s="87" t="s">
        <v>15</v>
      </c>
      <c r="K39" s="31"/>
      <c r="M39" s="3" t="str">
        <f t="shared" si="0"/>
        <v>58.50</v>
      </c>
      <c r="N39" s="3">
        <f t="shared" si="1"/>
        <v>58.5</v>
      </c>
      <c r="O39" s="3" t="e">
        <f>RANK(N39,$N$3:$N$76,1)</f>
        <v>#VALUE!</v>
      </c>
    </row>
    <row r="40" spans="1:15" ht="19.899999999999999" customHeight="1" x14ac:dyDescent="0.15">
      <c r="A40" s="2"/>
      <c r="B40" s="44">
        <v>38</v>
      </c>
      <c r="C40" s="132" t="s">
        <v>600</v>
      </c>
      <c r="D40" s="66" t="s">
        <v>127</v>
      </c>
      <c r="E40" s="87" t="s">
        <v>601</v>
      </c>
      <c r="F40" s="87" t="s">
        <v>14</v>
      </c>
      <c r="G40" s="31">
        <v>1</v>
      </c>
      <c r="H40" s="120" t="s">
        <v>328</v>
      </c>
      <c r="I40" s="87" t="s">
        <v>115</v>
      </c>
      <c r="J40" s="87" t="s">
        <v>15</v>
      </c>
      <c r="K40" s="31"/>
      <c r="M40" s="3" t="str">
        <f t="shared" si="0"/>
        <v>58.57</v>
      </c>
      <c r="N40" s="3">
        <f t="shared" si="1"/>
        <v>58.57</v>
      </c>
      <c r="O40" s="3" t="e">
        <f>RANK(N40,$N$3:$N$76,1)</f>
        <v>#VALUE!</v>
      </c>
    </row>
    <row r="41" spans="1:15" ht="19.899999999999999" customHeight="1" x14ac:dyDescent="0.15">
      <c r="A41" s="2"/>
      <c r="B41" s="44">
        <v>40</v>
      </c>
      <c r="C41" s="132" t="s">
        <v>602</v>
      </c>
      <c r="D41" s="66" t="s">
        <v>127</v>
      </c>
      <c r="E41" s="87" t="s">
        <v>603</v>
      </c>
      <c r="F41" s="87" t="s">
        <v>35</v>
      </c>
      <c r="G41" s="31">
        <v>5</v>
      </c>
      <c r="H41" s="120" t="s">
        <v>246</v>
      </c>
      <c r="I41" s="87" t="s">
        <v>604</v>
      </c>
      <c r="J41" s="88" t="s">
        <v>605</v>
      </c>
      <c r="K41" s="31"/>
      <c r="M41" s="3" t="str">
        <f t="shared" si="0"/>
        <v>58.62</v>
      </c>
      <c r="N41" s="3">
        <f t="shared" si="1"/>
        <v>58.62</v>
      </c>
      <c r="O41" s="3" t="e">
        <f>RANK(N41,$N$3:$N$76,1)</f>
        <v>#VALUE!</v>
      </c>
    </row>
    <row r="42" spans="1:15" ht="19.899999999999999" customHeight="1" x14ac:dyDescent="0.15">
      <c r="A42" s="2"/>
      <c r="B42" s="44">
        <v>39</v>
      </c>
      <c r="C42" s="132" t="s">
        <v>606</v>
      </c>
      <c r="D42" s="66" t="s">
        <v>127</v>
      </c>
      <c r="E42" s="87" t="s">
        <v>607</v>
      </c>
      <c r="F42" s="88" t="s">
        <v>123</v>
      </c>
      <c r="G42" s="31">
        <v>6</v>
      </c>
      <c r="H42" s="120" t="s">
        <v>99</v>
      </c>
      <c r="I42" s="87" t="s">
        <v>100</v>
      </c>
      <c r="J42" s="88" t="s">
        <v>43</v>
      </c>
      <c r="K42" s="31"/>
      <c r="M42" s="3" t="str">
        <f t="shared" si="0"/>
        <v>58.65</v>
      </c>
      <c r="N42" s="3">
        <f t="shared" si="1"/>
        <v>58.65</v>
      </c>
      <c r="O42" s="3" t="e">
        <f>RANK(N42,$N$3:$N$76,1)</f>
        <v>#VALUE!</v>
      </c>
    </row>
    <row r="43" spans="1:15" ht="19.899999999999999" customHeight="1" x14ac:dyDescent="0.15">
      <c r="A43" s="2"/>
      <c r="B43" s="44">
        <v>41</v>
      </c>
      <c r="C43" s="132" t="s">
        <v>608</v>
      </c>
      <c r="D43" s="66" t="s">
        <v>127</v>
      </c>
      <c r="E43" s="87" t="s">
        <v>609</v>
      </c>
      <c r="F43" s="87" t="s">
        <v>19</v>
      </c>
      <c r="G43" s="31">
        <v>6</v>
      </c>
      <c r="H43" s="120" t="s">
        <v>99</v>
      </c>
      <c r="I43" s="87" t="s">
        <v>100</v>
      </c>
      <c r="J43" s="87" t="s">
        <v>43</v>
      </c>
      <c r="K43" s="31"/>
      <c r="M43" s="3" t="str">
        <f t="shared" si="0"/>
        <v>58.80</v>
      </c>
      <c r="N43" s="3">
        <f t="shared" si="1"/>
        <v>58.8</v>
      </c>
      <c r="O43" s="3" t="e">
        <f>RANK(N43,$N$3:$N$76,1)</f>
        <v>#VALUE!</v>
      </c>
    </row>
    <row r="44" spans="1:15" ht="19.899999999999999" customHeight="1" x14ac:dyDescent="0.15">
      <c r="A44" s="2"/>
      <c r="B44" s="44">
        <v>42</v>
      </c>
      <c r="C44" s="132" t="s">
        <v>610</v>
      </c>
      <c r="D44" s="66" t="s">
        <v>127</v>
      </c>
      <c r="E44" s="87" t="s">
        <v>611</v>
      </c>
      <c r="F44" s="88" t="s">
        <v>612</v>
      </c>
      <c r="G44" s="31">
        <v>2</v>
      </c>
      <c r="H44" s="120" t="s">
        <v>125</v>
      </c>
      <c r="I44" s="87" t="s">
        <v>143</v>
      </c>
      <c r="J44" s="88" t="s">
        <v>48</v>
      </c>
      <c r="K44" s="31"/>
      <c r="M44" s="3" t="str">
        <f t="shared" si="0"/>
        <v>58.99</v>
      </c>
      <c r="N44" s="3">
        <f t="shared" si="1"/>
        <v>58.99</v>
      </c>
      <c r="O44" s="3" t="e">
        <f>RANK(N44,$N$3:$N$76,1)</f>
        <v>#VALUE!</v>
      </c>
    </row>
    <row r="45" spans="1:15" ht="19.899999999999999" customHeight="1" x14ac:dyDescent="0.15">
      <c r="A45" s="2"/>
      <c r="B45" s="44">
        <v>43</v>
      </c>
      <c r="C45" s="132" t="s">
        <v>613</v>
      </c>
      <c r="D45" s="66" t="s">
        <v>127</v>
      </c>
      <c r="E45" s="87" t="s">
        <v>614</v>
      </c>
      <c r="F45" s="87" t="s">
        <v>615</v>
      </c>
      <c r="G45" s="31">
        <v>5</v>
      </c>
      <c r="H45" s="120" t="s">
        <v>128</v>
      </c>
      <c r="I45" s="87" t="s">
        <v>67</v>
      </c>
      <c r="J45" s="88" t="s">
        <v>45</v>
      </c>
      <c r="K45" s="31"/>
      <c r="M45" s="3" t="str">
        <f t="shared" si="0"/>
        <v>59.00</v>
      </c>
      <c r="N45" s="3">
        <f t="shared" si="1"/>
        <v>59</v>
      </c>
      <c r="O45" s="3" t="e">
        <f>RANK(N45,$N$3:$N$76,1)</f>
        <v>#VALUE!</v>
      </c>
    </row>
    <row r="46" spans="1:15" ht="19.899999999999999" customHeight="1" x14ac:dyDescent="0.15">
      <c r="A46" s="2"/>
      <c r="B46" s="44">
        <v>44</v>
      </c>
      <c r="C46" s="132" t="s">
        <v>616</v>
      </c>
      <c r="D46" s="66" t="s">
        <v>127</v>
      </c>
      <c r="E46" s="87" t="s">
        <v>617</v>
      </c>
      <c r="F46" s="88" t="s">
        <v>618</v>
      </c>
      <c r="G46" s="31">
        <v>1</v>
      </c>
      <c r="H46" s="120" t="s">
        <v>264</v>
      </c>
      <c r="I46" s="87" t="s">
        <v>143</v>
      </c>
      <c r="J46" s="87" t="s">
        <v>15</v>
      </c>
      <c r="K46" s="31"/>
      <c r="M46" s="3" t="str">
        <f t="shared" si="0"/>
        <v>59.06</v>
      </c>
      <c r="N46" s="3">
        <f t="shared" si="1"/>
        <v>59.06</v>
      </c>
      <c r="O46" s="3" t="e">
        <f>RANK(N46,$N$3:$N$76,1)</f>
        <v>#VALUE!</v>
      </c>
    </row>
    <row r="47" spans="1:15" ht="19.899999999999999" customHeight="1" x14ac:dyDescent="0.15">
      <c r="A47" s="2"/>
      <c r="B47" s="44">
        <v>45</v>
      </c>
      <c r="C47" s="200" t="s">
        <v>1364</v>
      </c>
      <c r="D47" s="201" t="s">
        <v>127</v>
      </c>
      <c r="E47" s="202" t="s">
        <v>619</v>
      </c>
      <c r="F47" s="207" t="s">
        <v>19</v>
      </c>
      <c r="G47" s="203">
        <v>6</v>
      </c>
      <c r="H47" s="204">
        <v>43758</v>
      </c>
      <c r="I47" s="202" t="s">
        <v>604</v>
      </c>
      <c r="J47" s="202" t="s">
        <v>605</v>
      </c>
      <c r="K47" s="203"/>
      <c r="M47" s="3" t="str">
        <f t="shared" si="0"/>
        <v>59.07</v>
      </c>
      <c r="N47" s="3">
        <f t="shared" si="1"/>
        <v>59.07</v>
      </c>
      <c r="O47" s="3" t="e">
        <f>RANK(N47,$N$3:$N$76,1)</f>
        <v>#VALUE!</v>
      </c>
    </row>
    <row r="48" spans="1:15" ht="19.899999999999999" customHeight="1" x14ac:dyDescent="0.15">
      <c r="A48" s="2"/>
      <c r="B48" s="44">
        <v>46</v>
      </c>
      <c r="C48" s="132" t="s">
        <v>620</v>
      </c>
      <c r="D48" s="66" t="s">
        <v>127</v>
      </c>
      <c r="E48" s="87" t="s">
        <v>621</v>
      </c>
      <c r="F48" s="87" t="s">
        <v>439</v>
      </c>
      <c r="G48" s="31">
        <v>2</v>
      </c>
      <c r="H48" s="120" t="s">
        <v>128</v>
      </c>
      <c r="I48" s="87" t="s">
        <v>67</v>
      </c>
      <c r="J48" s="87" t="s">
        <v>45</v>
      </c>
      <c r="K48" s="31"/>
      <c r="M48" s="3" t="str">
        <f t="shared" si="0"/>
        <v>59.18</v>
      </c>
      <c r="N48" s="3">
        <f t="shared" si="1"/>
        <v>59.18</v>
      </c>
      <c r="O48" s="3" t="e">
        <f>RANK(N48,$N$3:$N$76,1)</f>
        <v>#VALUE!</v>
      </c>
    </row>
    <row r="49" spans="1:15" ht="19.899999999999999" customHeight="1" x14ac:dyDescent="0.15">
      <c r="A49" s="2"/>
      <c r="B49" s="44">
        <v>47</v>
      </c>
      <c r="C49" s="132" t="s">
        <v>622</v>
      </c>
      <c r="D49" s="66" t="s">
        <v>127</v>
      </c>
      <c r="E49" s="87" t="s">
        <v>623</v>
      </c>
      <c r="F49" s="88" t="s">
        <v>19</v>
      </c>
      <c r="G49" s="31">
        <v>6</v>
      </c>
      <c r="H49" s="120" t="s">
        <v>60</v>
      </c>
      <c r="I49" s="87" t="s">
        <v>49</v>
      </c>
      <c r="J49" s="87" t="s">
        <v>45</v>
      </c>
      <c r="K49" s="31"/>
      <c r="M49" s="3" t="str">
        <f t="shared" si="0"/>
        <v>59.24</v>
      </c>
      <c r="N49" s="3">
        <f t="shared" si="1"/>
        <v>59.24</v>
      </c>
      <c r="O49" s="3" t="e">
        <f>RANK(N49,$N$3:$N$76,1)</f>
        <v>#VALUE!</v>
      </c>
    </row>
    <row r="50" spans="1:15" ht="19.899999999999999" customHeight="1" x14ac:dyDescent="0.15">
      <c r="A50" s="2"/>
      <c r="B50" s="44">
        <v>48</v>
      </c>
      <c r="C50" s="132" t="s">
        <v>624</v>
      </c>
      <c r="D50" s="66" t="s">
        <v>127</v>
      </c>
      <c r="E50" s="87" t="s">
        <v>625</v>
      </c>
      <c r="F50" s="88" t="s">
        <v>1</v>
      </c>
      <c r="G50" s="31">
        <v>1</v>
      </c>
      <c r="H50" s="120" t="s">
        <v>264</v>
      </c>
      <c r="I50" s="87" t="s">
        <v>143</v>
      </c>
      <c r="J50" s="87" t="s">
        <v>15</v>
      </c>
      <c r="K50" s="31"/>
      <c r="M50" s="3" t="str">
        <f t="shared" si="0"/>
        <v>59.27</v>
      </c>
      <c r="N50" s="3">
        <f t="shared" si="1"/>
        <v>59.27</v>
      </c>
      <c r="O50" s="3" t="e">
        <f>RANK(N50,$N$3:$N$76,1)</f>
        <v>#VALUE!</v>
      </c>
    </row>
    <row r="51" spans="1:15" ht="19.899999999999999" customHeight="1" x14ac:dyDescent="0.15">
      <c r="A51" s="2"/>
      <c r="B51" s="44">
        <v>49</v>
      </c>
      <c r="C51" s="132" t="s">
        <v>626</v>
      </c>
      <c r="D51" s="66" t="s">
        <v>127</v>
      </c>
      <c r="E51" s="87" t="s">
        <v>627</v>
      </c>
      <c r="F51" s="87" t="s">
        <v>628</v>
      </c>
      <c r="G51" s="31">
        <v>2</v>
      </c>
      <c r="H51" s="120" t="s">
        <v>125</v>
      </c>
      <c r="I51" s="87" t="s">
        <v>143</v>
      </c>
      <c r="J51" s="87" t="s">
        <v>48</v>
      </c>
      <c r="K51" s="31"/>
      <c r="M51" s="3" t="str">
        <f t="shared" si="0"/>
        <v>59.30</v>
      </c>
      <c r="N51" s="3">
        <f t="shared" si="1"/>
        <v>59.3</v>
      </c>
      <c r="O51" s="3" t="e">
        <f>RANK(N51,$N$3:$N$76,1)</f>
        <v>#VALUE!</v>
      </c>
    </row>
    <row r="52" spans="1:15" ht="19.899999999999999" customHeight="1" x14ac:dyDescent="0.15">
      <c r="A52" s="2"/>
      <c r="B52" s="37">
        <v>50</v>
      </c>
      <c r="C52" s="133" t="s">
        <v>629</v>
      </c>
      <c r="D52" s="67" t="s">
        <v>127</v>
      </c>
      <c r="E52" s="89" t="s">
        <v>630</v>
      </c>
      <c r="F52" s="90" t="s">
        <v>631</v>
      </c>
      <c r="G52" s="32">
        <v>3</v>
      </c>
      <c r="H52" s="121" t="s">
        <v>110</v>
      </c>
      <c r="I52" s="89" t="s">
        <v>65</v>
      </c>
      <c r="J52" s="90" t="s">
        <v>48</v>
      </c>
      <c r="K52" s="32"/>
      <c r="M52" s="3" t="str">
        <f t="shared" si="0"/>
        <v>59.47</v>
      </c>
      <c r="N52" s="3">
        <f t="shared" si="1"/>
        <v>59.47</v>
      </c>
      <c r="O52" s="3" t="e">
        <f>RANK(N52,$N$3:$N$76,1)</f>
        <v>#VALUE!</v>
      </c>
    </row>
    <row r="53" spans="1:15" ht="19.899999999999999" customHeight="1" x14ac:dyDescent="0.15">
      <c r="A53" s="2"/>
      <c r="B53" s="142">
        <v>51</v>
      </c>
      <c r="C53" s="185" t="s">
        <v>632</v>
      </c>
      <c r="D53" s="165" t="s">
        <v>127</v>
      </c>
      <c r="E53" s="186" t="s">
        <v>512</v>
      </c>
      <c r="F53" s="186" t="s">
        <v>42</v>
      </c>
      <c r="G53" s="164">
        <v>6</v>
      </c>
      <c r="H53" s="166" t="s">
        <v>99</v>
      </c>
      <c r="I53" s="186" t="s">
        <v>100</v>
      </c>
      <c r="J53" s="186" t="s">
        <v>43</v>
      </c>
      <c r="K53" s="164"/>
      <c r="M53" s="3" t="str">
        <f t="shared" si="0"/>
        <v>59.69</v>
      </c>
      <c r="N53" s="3">
        <f t="shared" si="1"/>
        <v>59.69</v>
      </c>
      <c r="O53" s="3" t="e">
        <f>RANK(N53,$N$3:$N$76,1)</f>
        <v>#VALUE!</v>
      </c>
    </row>
    <row r="54" spans="1:15" ht="19.899999999999999" customHeight="1" x14ac:dyDescent="0.15">
      <c r="A54" s="2"/>
      <c r="B54" s="142">
        <v>52</v>
      </c>
      <c r="C54" s="185" t="s">
        <v>633</v>
      </c>
      <c r="D54" s="165" t="s">
        <v>127</v>
      </c>
      <c r="E54" s="186" t="s">
        <v>634</v>
      </c>
      <c r="F54" s="186" t="s">
        <v>56</v>
      </c>
      <c r="G54" s="164">
        <v>6</v>
      </c>
      <c r="H54" s="166" t="s">
        <v>343</v>
      </c>
      <c r="I54" s="186" t="s">
        <v>115</v>
      </c>
      <c r="J54" s="186" t="s">
        <v>43</v>
      </c>
      <c r="K54" s="164"/>
      <c r="M54" s="3" t="str">
        <f t="shared" si="0"/>
        <v>59.73</v>
      </c>
      <c r="N54" s="3">
        <f t="shared" si="1"/>
        <v>59.73</v>
      </c>
      <c r="O54" s="3" t="e">
        <f>RANK(N54,$N$3:$N$76,1)</f>
        <v>#VALUE!</v>
      </c>
    </row>
    <row r="55" spans="1:15" ht="19.899999999999999" customHeight="1" x14ac:dyDescent="0.15">
      <c r="A55" s="2"/>
      <c r="B55" s="142">
        <v>53</v>
      </c>
      <c r="C55" s="185" t="s">
        <v>635</v>
      </c>
      <c r="D55" s="165" t="s">
        <v>127</v>
      </c>
      <c r="E55" s="186" t="s">
        <v>636</v>
      </c>
      <c r="F55" s="186" t="s">
        <v>14</v>
      </c>
      <c r="G55" s="164">
        <v>1</v>
      </c>
      <c r="H55" s="166" t="s">
        <v>99</v>
      </c>
      <c r="I55" s="186" t="s">
        <v>100</v>
      </c>
      <c r="J55" s="186" t="s">
        <v>15</v>
      </c>
      <c r="K55" s="164"/>
      <c r="M55" s="3" t="str">
        <f t="shared" si="0"/>
        <v>59.74</v>
      </c>
      <c r="N55" s="3">
        <f t="shared" si="1"/>
        <v>59.74</v>
      </c>
      <c r="O55" s="3" t="e">
        <f>RANK(N55,$N$3:$N$76,1)</f>
        <v>#VALUE!</v>
      </c>
    </row>
    <row r="56" spans="1:15" ht="19.899999999999999" customHeight="1" x14ac:dyDescent="0.15">
      <c r="A56" s="2"/>
      <c r="B56" s="142">
        <v>53</v>
      </c>
      <c r="C56" s="185" t="s">
        <v>635</v>
      </c>
      <c r="D56" s="165" t="s">
        <v>127</v>
      </c>
      <c r="E56" s="186" t="s">
        <v>637</v>
      </c>
      <c r="F56" s="186" t="s">
        <v>19</v>
      </c>
      <c r="G56" s="164">
        <v>6</v>
      </c>
      <c r="H56" s="166" t="s">
        <v>62</v>
      </c>
      <c r="I56" s="186" t="s">
        <v>115</v>
      </c>
      <c r="J56" s="186" t="s">
        <v>43</v>
      </c>
      <c r="K56" s="164"/>
      <c r="M56" s="3" t="str">
        <f t="shared" si="0"/>
        <v>59.74</v>
      </c>
      <c r="N56" s="3">
        <f t="shared" si="1"/>
        <v>59.74</v>
      </c>
      <c r="O56" s="3" t="e">
        <f>RANK(N56,$N$3:$N$76,1)</f>
        <v>#VALUE!</v>
      </c>
    </row>
    <row r="57" spans="1:15" ht="19.899999999999999" customHeight="1" x14ac:dyDescent="0.15">
      <c r="A57" s="2"/>
      <c r="B57" s="142">
        <v>55</v>
      </c>
      <c r="C57" s="185" t="s">
        <v>638</v>
      </c>
      <c r="D57" s="165" t="s">
        <v>127</v>
      </c>
      <c r="E57" s="186" t="s">
        <v>639</v>
      </c>
      <c r="F57" s="186" t="s">
        <v>42</v>
      </c>
      <c r="G57" s="164">
        <v>6</v>
      </c>
      <c r="H57" s="166" t="s">
        <v>343</v>
      </c>
      <c r="I57" s="186" t="s">
        <v>115</v>
      </c>
      <c r="J57" s="186" t="s">
        <v>43</v>
      </c>
      <c r="K57" s="164"/>
      <c r="M57" s="3" t="str">
        <f t="shared" si="0"/>
        <v>59.77</v>
      </c>
      <c r="N57" s="3">
        <f t="shared" si="1"/>
        <v>59.77</v>
      </c>
      <c r="O57" s="3" t="e">
        <f>RANK(N57,$N$3:$N$76,1)</f>
        <v>#VALUE!</v>
      </c>
    </row>
    <row r="58" spans="1:15" ht="19.899999999999999" customHeight="1" x14ac:dyDescent="0.15">
      <c r="A58" s="2"/>
      <c r="B58" s="142">
        <v>56</v>
      </c>
      <c r="C58" s="185" t="s">
        <v>640</v>
      </c>
      <c r="D58" s="165" t="s">
        <v>127</v>
      </c>
      <c r="E58" s="186" t="s">
        <v>641</v>
      </c>
      <c r="F58" s="186" t="s">
        <v>642</v>
      </c>
      <c r="G58" s="164">
        <v>2</v>
      </c>
      <c r="H58" s="166" t="s">
        <v>60</v>
      </c>
      <c r="I58" s="186" t="s">
        <v>49</v>
      </c>
      <c r="J58" s="186" t="s">
        <v>45</v>
      </c>
      <c r="K58" s="164"/>
      <c r="M58" s="3" t="str">
        <f t="shared" si="0"/>
        <v>59.79</v>
      </c>
      <c r="N58" s="3">
        <f t="shared" si="1"/>
        <v>59.79</v>
      </c>
      <c r="O58" s="3" t="e">
        <f>RANK(N58,$N$3:$N$76,1)</f>
        <v>#VALUE!</v>
      </c>
    </row>
    <row r="59" spans="1:15" ht="19.899999999999999" customHeight="1" x14ac:dyDescent="0.15">
      <c r="A59" s="2"/>
      <c r="B59" s="142">
        <v>56</v>
      </c>
      <c r="C59" s="185" t="s">
        <v>640</v>
      </c>
      <c r="D59" s="165" t="s">
        <v>127</v>
      </c>
      <c r="E59" s="186" t="s">
        <v>643</v>
      </c>
      <c r="F59" s="186" t="s">
        <v>23</v>
      </c>
      <c r="G59" s="164">
        <v>1</v>
      </c>
      <c r="H59" s="166" t="s">
        <v>264</v>
      </c>
      <c r="I59" s="186" t="s">
        <v>143</v>
      </c>
      <c r="J59" s="186" t="s">
        <v>15</v>
      </c>
      <c r="K59" s="164"/>
      <c r="M59" s="3" t="str">
        <f t="shared" si="0"/>
        <v>59.79</v>
      </c>
      <c r="N59" s="3">
        <f t="shared" si="1"/>
        <v>59.79</v>
      </c>
      <c r="O59" s="3" t="e">
        <f>RANK(N59,$N$3:$N$76,1)</f>
        <v>#VALUE!</v>
      </c>
    </row>
    <row r="60" spans="1:15" ht="19.899999999999999" customHeight="1" x14ac:dyDescent="0.15">
      <c r="A60" s="2"/>
      <c r="B60" s="142">
        <v>58</v>
      </c>
      <c r="C60" s="185" t="s">
        <v>644</v>
      </c>
      <c r="D60" s="165" t="s">
        <v>127</v>
      </c>
      <c r="E60" s="186" t="s">
        <v>645</v>
      </c>
      <c r="F60" s="186" t="s">
        <v>386</v>
      </c>
      <c r="G60" s="164">
        <v>4</v>
      </c>
      <c r="H60" s="166" t="s">
        <v>307</v>
      </c>
      <c r="I60" s="186" t="s">
        <v>64</v>
      </c>
      <c r="J60" s="186" t="s">
        <v>45</v>
      </c>
      <c r="K60" s="164"/>
      <c r="M60" s="3" t="str">
        <f t="shared" si="0"/>
        <v>59.80</v>
      </c>
      <c r="N60" s="3">
        <f t="shared" si="1"/>
        <v>59.8</v>
      </c>
      <c r="O60" s="3" t="e">
        <f>RANK(N60,$N$3:$N$76,1)</f>
        <v>#VALUE!</v>
      </c>
    </row>
    <row r="61" spans="1:15" ht="19.899999999999999" customHeight="1" x14ac:dyDescent="0.15">
      <c r="A61" s="2"/>
      <c r="B61" s="142">
        <v>59</v>
      </c>
      <c r="C61" s="185" t="s">
        <v>646</v>
      </c>
      <c r="D61" s="165" t="s">
        <v>127</v>
      </c>
      <c r="E61" s="186" t="s">
        <v>647</v>
      </c>
      <c r="F61" s="186" t="s">
        <v>648</v>
      </c>
      <c r="G61" s="164">
        <v>3</v>
      </c>
      <c r="H61" s="166" t="s">
        <v>125</v>
      </c>
      <c r="I61" s="186" t="s">
        <v>143</v>
      </c>
      <c r="J61" s="186" t="s">
        <v>48</v>
      </c>
      <c r="K61" s="164"/>
      <c r="M61" s="3" t="str">
        <f t="shared" si="0"/>
        <v>59.82</v>
      </c>
      <c r="N61" s="3">
        <f t="shared" si="1"/>
        <v>59.82</v>
      </c>
      <c r="O61" s="3" t="e">
        <f>RANK(N61,$N$3:$N$76,1)</f>
        <v>#VALUE!</v>
      </c>
    </row>
    <row r="62" spans="1:15" ht="19.899999999999999" customHeight="1" x14ac:dyDescent="0.15">
      <c r="A62" s="2"/>
      <c r="B62" s="142">
        <v>60</v>
      </c>
      <c r="C62" s="185" t="s">
        <v>649</v>
      </c>
      <c r="D62" s="165" t="s">
        <v>127</v>
      </c>
      <c r="E62" s="186" t="s">
        <v>650</v>
      </c>
      <c r="F62" s="186" t="s">
        <v>14</v>
      </c>
      <c r="G62" s="164">
        <v>1</v>
      </c>
      <c r="H62" s="166" t="s">
        <v>60</v>
      </c>
      <c r="I62" s="186" t="s">
        <v>49</v>
      </c>
      <c r="J62" s="186" t="s">
        <v>45</v>
      </c>
      <c r="K62" s="164"/>
      <c r="M62" s="3" t="str">
        <f t="shared" si="0"/>
        <v>59.84</v>
      </c>
      <c r="N62" s="3">
        <f t="shared" si="1"/>
        <v>59.84</v>
      </c>
      <c r="O62" s="3" t="e">
        <f>RANK(N62,$N$3:$N$76,1)</f>
        <v>#VALUE!</v>
      </c>
    </row>
    <row r="63" spans="1:15" ht="19.899999999999999" customHeight="1" x14ac:dyDescent="0.15">
      <c r="A63" s="2"/>
      <c r="B63" s="142">
        <v>61</v>
      </c>
      <c r="C63" s="185" t="s">
        <v>651</v>
      </c>
      <c r="D63" s="165" t="s">
        <v>127</v>
      </c>
      <c r="E63" s="186" t="s">
        <v>652</v>
      </c>
      <c r="F63" s="186" t="s">
        <v>484</v>
      </c>
      <c r="G63" s="164">
        <v>6</v>
      </c>
      <c r="H63" s="166" t="s">
        <v>99</v>
      </c>
      <c r="I63" s="186" t="s">
        <v>100</v>
      </c>
      <c r="J63" s="186" t="s">
        <v>43</v>
      </c>
      <c r="K63" s="164"/>
      <c r="M63" s="3" t="str">
        <f t="shared" si="0"/>
        <v>59.87</v>
      </c>
      <c r="N63" s="3">
        <f t="shared" si="1"/>
        <v>59.87</v>
      </c>
      <c r="O63" s="3" t="e">
        <f>RANK(N63,$N$3:$N$76,1)</f>
        <v>#VALUE!</v>
      </c>
    </row>
    <row r="64" spans="1:15" ht="19.899999999999999" customHeight="1" x14ac:dyDescent="0.15">
      <c r="A64" s="2"/>
      <c r="B64" s="142">
        <v>62</v>
      </c>
      <c r="C64" s="185" t="s">
        <v>653</v>
      </c>
      <c r="D64" s="165" t="s">
        <v>127</v>
      </c>
      <c r="E64" s="186" t="s">
        <v>654</v>
      </c>
      <c r="F64" s="186" t="s">
        <v>213</v>
      </c>
      <c r="G64" s="164">
        <v>5</v>
      </c>
      <c r="H64" s="166" t="s">
        <v>343</v>
      </c>
      <c r="I64" s="186" t="s">
        <v>115</v>
      </c>
      <c r="J64" s="186" t="s">
        <v>43</v>
      </c>
      <c r="K64" s="164"/>
      <c r="M64" s="3" t="str">
        <f t="shared" si="0"/>
        <v>00.05</v>
      </c>
      <c r="N64" s="3">
        <f t="shared" si="1"/>
        <v>0.05</v>
      </c>
      <c r="O64" s="3" t="e">
        <f>RANK(N64,$N$3:$N$76,1)</f>
        <v>#VALUE!</v>
      </c>
    </row>
    <row r="65" spans="1:15" ht="19.899999999999999" customHeight="1" x14ac:dyDescent="0.15">
      <c r="A65" s="2"/>
      <c r="B65" s="142">
        <v>63</v>
      </c>
      <c r="C65" s="185" t="s">
        <v>655</v>
      </c>
      <c r="D65" s="165" t="s">
        <v>127</v>
      </c>
      <c r="E65" s="186" t="s">
        <v>656</v>
      </c>
      <c r="F65" s="186" t="s">
        <v>57</v>
      </c>
      <c r="G65" s="164">
        <v>4</v>
      </c>
      <c r="H65" s="166" t="s">
        <v>291</v>
      </c>
      <c r="I65" s="186" t="s">
        <v>530</v>
      </c>
      <c r="J65" s="186" t="s">
        <v>79</v>
      </c>
      <c r="K65" s="164"/>
      <c r="M65" s="3" t="str">
        <f t="shared" si="0"/>
        <v>00.21</v>
      </c>
      <c r="N65" s="3">
        <f t="shared" si="1"/>
        <v>0.21</v>
      </c>
      <c r="O65" s="3" t="e">
        <f>RANK(N65,$N$3:$N$76,1)</f>
        <v>#VALUE!</v>
      </c>
    </row>
    <row r="66" spans="1:15" ht="19.899999999999999" customHeight="1" x14ac:dyDescent="0.15">
      <c r="A66" s="2"/>
      <c r="B66" s="142">
        <v>64</v>
      </c>
      <c r="C66" s="185" t="s">
        <v>657</v>
      </c>
      <c r="D66" s="165" t="s">
        <v>127</v>
      </c>
      <c r="E66" s="186" t="s">
        <v>658</v>
      </c>
      <c r="F66" s="186" t="s">
        <v>296</v>
      </c>
      <c r="G66" s="164">
        <v>1</v>
      </c>
      <c r="H66" s="166" t="s">
        <v>291</v>
      </c>
      <c r="I66" s="186" t="s">
        <v>530</v>
      </c>
      <c r="J66" s="186" t="s">
        <v>79</v>
      </c>
      <c r="K66" s="164"/>
      <c r="M66" s="3" t="str">
        <f t="shared" si="0"/>
        <v>00.22</v>
      </c>
      <c r="N66" s="3">
        <f t="shared" si="1"/>
        <v>0.22</v>
      </c>
      <c r="O66" s="3" t="e">
        <f>RANK(N66,$N$3:$N$76,1)</f>
        <v>#VALUE!</v>
      </c>
    </row>
    <row r="67" spans="1:15" ht="19.899999999999999" customHeight="1" x14ac:dyDescent="0.15">
      <c r="A67" s="2"/>
      <c r="B67" s="142">
        <v>65</v>
      </c>
      <c r="C67" s="185" t="s">
        <v>659</v>
      </c>
      <c r="D67" s="165" t="s">
        <v>127</v>
      </c>
      <c r="E67" s="186" t="s">
        <v>660</v>
      </c>
      <c r="F67" s="186" t="s">
        <v>17</v>
      </c>
      <c r="G67" s="164">
        <v>5</v>
      </c>
      <c r="H67" s="166" t="s">
        <v>307</v>
      </c>
      <c r="I67" s="186" t="s">
        <v>64</v>
      </c>
      <c r="J67" s="186" t="s">
        <v>45</v>
      </c>
      <c r="K67" s="164"/>
      <c r="M67" s="3" t="str">
        <f t="shared" si="0"/>
        <v>00.28</v>
      </c>
      <c r="N67" s="3">
        <f t="shared" si="1"/>
        <v>0.28000000000000003</v>
      </c>
      <c r="O67" s="3" t="e">
        <f>RANK(N67,$N$3:$N$76,1)</f>
        <v>#VALUE!</v>
      </c>
    </row>
    <row r="68" spans="1:15" ht="19.899999999999999" customHeight="1" x14ac:dyDescent="0.15">
      <c r="A68" s="2"/>
      <c r="B68" s="142"/>
      <c r="C68" s="185"/>
      <c r="D68" s="165"/>
      <c r="E68" s="186"/>
      <c r="F68" s="186"/>
      <c r="G68" s="164"/>
      <c r="H68" s="166"/>
      <c r="I68" s="186"/>
      <c r="J68" s="186"/>
      <c r="K68" s="164"/>
      <c r="M68" s="3" t="str">
        <f t="shared" ref="M68:M80" si="2">MID(C68,3,5)</f>
        <v/>
      </c>
      <c r="N68" s="3" t="e">
        <f t="shared" ref="N68:N80" si="3">VALUE(M68)</f>
        <v>#VALUE!</v>
      </c>
      <c r="O68" s="3" t="e">
        <f>RANK(N68,$N$3:$N$76,1)</f>
        <v>#VALUE!</v>
      </c>
    </row>
    <row r="69" spans="1:15" ht="19.899999999999999" customHeight="1" x14ac:dyDescent="0.15">
      <c r="A69" s="2"/>
      <c r="B69" s="142"/>
      <c r="C69" s="185"/>
      <c r="D69" s="165"/>
      <c r="E69" s="186"/>
      <c r="F69" s="186"/>
      <c r="G69" s="164"/>
      <c r="H69" s="166"/>
      <c r="I69" s="186"/>
      <c r="J69" s="186"/>
      <c r="K69" s="164"/>
      <c r="M69" s="3" t="str">
        <f t="shared" si="2"/>
        <v/>
      </c>
      <c r="N69" s="3" t="e">
        <f t="shared" si="3"/>
        <v>#VALUE!</v>
      </c>
      <c r="O69" s="3" t="e">
        <f>RANK(N69,$N$3:$N$76,1)</f>
        <v>#VALUE!</v>
      </c>
    </row>
    <row r="70" spans="1:15" ht="19.899999999999999" customHeight="1" x14ac:dyDescent="0.15">
      <c r="A70" s="2"/>
      <c r="B70" s="142"/>
      <c r="C70" s="185"/>
      <c r="D70" s="165"/>
      <c r="E70" s="186"/>
      <c r="F70" s="186"/>
      <c r="G70" s="164"/>
      <c r="H70" s="166"/>
      <c r="I70" s="186"/>
      <c r="J70" s="186"/>
      <c r="K70" s="164"/>
      <c r="M70" s="3" t="str">
        <f t="shared" si="2"/>
        <v/>
      </c>
      <c r="N70" s="3" t="e">
        <f t="shared" si="3"/>
        <v>#VALUE!</v>
      </c>
      <c r="O70" s="3" t="e">
        <f>RANK(N70,$N$3:$N$76,1)</f>
        <v>#VALUE!</v>
      </c>
    </row>
    <row r="71" spans="1:15" ht="19.899999999999999" customHeight="1" x14ac:dyDescent="0.15">
      <c r="A71" s="2"/>
      <c r="B71" s="142"/>
      <c r="C71" s="185"/>
      <c r="D71" s="165"/>
      <c r="E71" s="186"/>
      <c r="F71" s="186"/>
      <c r="G71" s="164"/>
      <c r="H71" s="166"/>
      <c r="I71" s="186"/>
      <c r="J71" s="186"/>
      <c r="K71" s="164"/>
      <c r="M71" s="3" t="str">
        <f t="shared" si="2"/>
        <v/>
      </c>
      <c r="N71" s="3" t="e">
        <f t="shared" si="3"/>
        <v>#VALUE!</v>
      </c>
      <c r="O71" s="3" t="e">
        <f>RANK(N71,$N$3:$N$76,1)</f>
        <v>#VALUE!</v>
      </c>
    </row>
    <row r="72" spans="1:15" ht="19.899999999999999" customHeight="1" x14ac:dyDescent="0.15">
      <c r="A72" s="2"/>
      <c r="B72" s="142"/>
      <c r="C72" s="185"/>
      <c r="D72" s="165"/>
      <c r="E72" s="186"/>
      <c r="F72" s="186"/>
      <c r="G72" s="164"/>
      <c r="H72" s="166"/>
      <c r="I72" s="186"/>
      <c r="J72" s="186"/>
      <c r="K72" s="164"/>
      <c r="M72" s="3" t="str">
        <f t="shared" si="2"/>
        <v/>
      </c>
      <c r="N72" s="3" t="e">
        <f t="shared" si="3"/>
        <v>#VALUE!</v>
      </c>
      <c r="O72" s="3" t="e">
        <f>RANK(N72,$N$3:$N$76,1)</f>
        <v>#VALUE!</v>
      </c>
    </row>
    <row r="73" spans="1:15" ht="19.899999999999999" customHeight="1" x14ac:dyDescent="0.15">
      <c r="A73" s="2"/>
      <c r="B73" s="142"/>
      <c r="C73" s="185"/>
      <c r="D73" s="165"/>
      <c r="E73" s="186"/>
      <c r="F73" s="186"/>
      <c r="G73" s="164"/>
      <c r="H73" s="166"/>
      <c r="I73" s="186"/>
      <c r="J73" s="186"/>
      <c r="K73" s="164"/>
      <c r="M73" s="3" t="str">
        <f t="shared" si="2"/>
        <v/>
      </c>
      <c r="N73" s="3" t="e">
        <f t="shared" si="3"/>
        <v>#VALUE!</v>
      </c>
      <c r="O73" s="3" t="e">
        <f>RANK(N73,$N$3:$N$76,1)</f>
        <v>#VALUE!</v>
      </c>
    </row>
    <row r="74" spans="1:15" ht="19.899999999999999" customHeight="1" x14ac:dyDescent="0.15">
      <c r="A74" s="2"/>
      <c r="B74" s="142"/>
      <c r="C74" s="185"/>
      <c r="D74" s="165"/>
      <c r="E74" s="186"/>
      <c r="F74" s="186"/>
      <c r="G74" s="164"/>
      <c r="H74" s="166"/>
      <c r="I74" s="186"/>
      <c r="J74" s="186"/>
      <c r="K74" s="164"/>
      <c r="M74" s="3" t="str">
        <f t="shared" si="2"/>
        <v/>
      </c>
      <c r="N74" s="3" t="e">
        <f t="shared" si="3"/>
        <v>#VALUE!</v>
      </c>
      <c r="O74" s="3" t="e">
        <f>RANK(N74,$N$3:$N$76,1)</f>
        <v>#VALUE!</v>
      </c>
    </row>
    <row r="75" spans="1:15" ht="19.899999999999999" customHeight="1" x14ac:dyDescent="0.15">
      <c r="A75" s="2"/>
      <c r="B75" s="142"/>
      <c r="C75" s="185"/>
      <c r="D75" s="165"/>
      <c r="E75" s="186"/>
      <c r="F75" s="186"/>
      <c r="G75" s="164"/>
      <c r="H75" s="166"/>
      <c r="I75" s="186"/>
      <c r="J75" s="186"/>
      <c r="K75" s="164"/>
      <c r="M75" s="3" t="str">
        <f t="shared" si="2"/>
        <v/>
      </c>
      <c r="N75" s="3" t="e">
        <f t="shared" si="3"/>
        <v>#VALUE!</v>
      </c>
      <c r="O75" s="3" t="e">
        <f>RANK(N75,$N$3:$N$76,1)</f>
        <v>#VALUE!</v>
      </c>
    </row>
    <row r="76" spans="1:15" ht="19.899999999999999" customHeight="1" x14ac:dyDescent="0.15">
      <c r="A76" s="2"/>
      <c r="B76" s="142"/>
      <c r="C76" s="185"/>
      <c r="D76" s="165"/>
      <c r="E76" s="186"/>
      <c r="F76" s="186"/>
      <c r="G76" s="164"/>
      <c r="H76" s="166"/>
      <c r="I76" s="186"/>
      <c r="J76" s="186"/>
      <c r="K76" s="164"/>
      <c r="M76" s="3" t="str">
        <f t="shared" si="2"/>
        <v/>
      </c>
      <c r="N76" s="3" t="e">
        <f t="shared" si="3"/>
        <v>#VALUE!</v>
      </c>
      <c r="O76" s="3" t="e">
        <f>RANK(N76,$N$3:$N$76,1)</f>
        <v>#VALUE!</v>
      </c>
    </row>
    <row r="77" spans="1:15" ht="19.899999999999999" customHeight="1" x14ac:dyDescent="0.15">
      <c r="A77" s="2"/>
      <c r="B77" s="142"/>
      <c r="C77" s="185"/>
      <c r="D77" s="165"/>
      <c r="E77" s="186"/>
      <c r="F77" s="186"/>
      <c r="G77" s="164"/>
      <c r="H77" s="166"/>
      <c r="I77" s="186"/>
      <c r="J77" s="186"/>
      <c r="K77" s="164"/>
      <c r="M77" s="3" t="str">
        <f t="shared" si="2"/>
        <v/>
      </c>
      <c r="N77" s="3" t="e">
        <f t="shared" si="3"/>
        <v>#VALUE!</v>
      </c>
      <c r="O77" s="3" t="e">
        <f>RANK(N77,$N$3:$N$76,1)</f>
        <v>#VALUE!</v>
      </c>
    </row>
    <row r="78" spans="1:15" ht="19.899999999999999" customHeight="1" x14ac:dyDescent="0.15">
      <c r="A78" s="2"/>
      <c r="B78" s="142"/>
      <c r="C78" s="185"/>
      <c r="D78" s="165"/>
      <c r="E78" s="186"/>
      <c r="F78" s="186"/>
      <c r="G78" s="164"/>
      <c r="H78" s="166"/>
      <c r="I78" s="186"/>
      <c r="J78" s="186"/>
      <c r="K78" s="164"/>
      <c r="M78" s="3" t="str">
        <f t="shared" si="2"/>
        <v/>
      </c>
      <c r="N78" s="3" t="e">
        <f t="shared" si="3"/>
        <v>#VALUE!</v>
      </c>
      <c r="O78" s="3" t="e">
        <f>RANK(N78,$N$3:$N$76,1)</f>
        <v>#VALUE!</v>
      </c>
    </row>
    <row r="79" spans="1:15" ht="19.899999999999999" customHeight="1" x14ac:dyDescent="0.15">
      <c r="A79" s="2"/>
      <c r="B79" s="142"/>
      <c r="C79" s="185"/>
      <c r="D79" s="165"/>
      <c r="E79" s="186"/>
      <c r="F79" s="186"/>
      <c r="G79" s="164"/>
      <c r="H79" s="166"/>
      <c r="I79" s="186"/>
      <c r="J79" s="186"/>
      <c r="K79" s="164"/>
      <c r="M79" s="3" t="str">
        <f t="shared" si="2"/>
        <v/>
      </c>
      <c r="N79" s="3" t="e">
        <f t="shared" si="3"/>
        <v>#VALUE!</v>
      </c>
      <c r="O79" s="3" t="e">
        <f>RANK(N79,$N$3:$N$76,1)</f>
        <v>#VALUE!</v>
      </c>
    </row>
    <row r="80" spans="1:15" ht="19.899999999999999" customHeight="1" x14ac:dyDescent="0.15">
      <c r="A80" s="2"/>
      <c r="B80" s="142"/>
      <c r="C80" s="185"/>
      <c r="D80" s="165"/>
      <c r="E80" s="186"/>
      <c r="F80" s="186"/>
      <c r="G80" s="164"/>
      <c r="H80" s="166"/>
      <c r="I80" s="186"/>
      <c r="J80" s="186"/>
      <c r="K80" s="164"/>
      <c r="M80" s="3" t="str">
        <f t="shared" si="2"/>
        <v/>
      </c>
      <c r="N80" s="3" t="e">
        <f t="shared" si="3"/>
        <v>#VALUE!</v>
      </c>
      <c r="O80" s="3" t="e">
        <f>RANK(N80,$N$3:$N$76,1)</f>
        <v>#VALUE!</v>
      </c>
    </row>
    <row r="81" spans="1:11" ht="19.899999999999999" customHeight="1" x14ac:dyDescent="0.15">
      <c r="A81" s="2"/>
      <c r="B81" s="142"/>
      <c r="C81" s="185"/>
      <c r="D81" s="165"/>
      <c r="E81" s="186"/>
      <c r="F81" s="186"/>
      <c r="G81" s="164"/>
      <c r="H81" s="166"/>
      <c r="I81" s="186"/>
      <c r="J81" s="186"/>
      <c r="K81" s="164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7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98"/>
  <sheetViews>
    <sheetView zoomScaleNormal="100" workbookViewId="0">
      <selection activeCell="C1" sqref="C1"/>
    </sheetView>
  </sheetViews>
  <sheetFormatPr defaultColWidth="9" defaultRowHeight="17.25" x14ac:dyDescent="0.15"/>
  <cols>
    <col min="1" max="1" width="7.375" style="92" customWidth="1"/>
    <col min="2" max="2" width="7.375" style="93" customWidth="1"/>
    <col min="3" max="3" width="12.75" style="94" customWidth="1"/>
    <col min="4" max="4" width="7.375" style="94" customWidth="1"/>
    <col min="5" max="5" width="21.75" style="94" customWidth="1"/>
    <col min="6" max="6" width="16.75" style="94" customWidth="1"/>
    <col min="7" max="7" width="7.375" style="93" customWidth="1"/>
    <col min="8" max="8" width="9.375" style="116" customWidth="1"/>
    <col min="9" max="9" width="17.375" style="94" customWidth="1"/>
    <col min="10" max="10" width="9.375" style="94" customWidth="1"/>
    <col min="11" max="11" width="7" style="91" bestFit="1" customWidth="1"/>
    <col min="12" max="12" width="9" style="92"/>
    <col min="13" max="13" width="11.875" style="92" bestFit="1" customWidth="1"/>
    <col min="14" max="16384" width="9" style="92"/>
  </cols>
  <sheetData>
    <row r="1" spans="1:16" ht="19.899999999999999" customHeight="1" x14ac:dyDescent="0.15">
      <c r="A1" s="10"/>
      <c r="B1" s="56" t="s">
        <v>2</v>
      </c>
      <c r="C1" s="96" t="s">
        <v>26</v>
      </c>
      <c r="D1" s="41"/>
      <c r="E1" s="41"/>
      <c r="F1" s="41"/>
      <c r="G1" s="40"/>
      <c r="H1" s="114"/>
      <c r="I1" s="42"/>
      <c r="J1" s="11"/>
    </row>
    <row r="2" spans="1:16" ht="19.899999999999999" customHeight="1" x14ac:dyDescent="0.15">
      <c r="A2" s="10"/>
      <c r="B2" s="12" t="s">
        <v>4</v>
      </c>
      <c r="C2" s="12" t="s">
        <v>21</v>
      </c>
      <c r="D2" s="12" t="s">
        <v>40</v>
      </c>
      <c r="E2" s="12" t="s">
        <v>55</v>
      </c>
      <c r="F2" s="12" t="s">
        <v>22</v>
      </c>
      <c r="G2" s="12" t="s">
        <v>6</v>
      </c>
      <c r="H2" s="119" t="s">
        <v>7</v>
      </c>
      <c r="I2" s="12" t="s">
        <v>51</v>
      </c>
      <c r="J2" s="12" t="s">
        <v>58</v>
      </c>
      <c r="K2" s="100" t="s">
        <v>50</v>
      </c>
    </row>
    <row r="3" spans="1:16" ht="19.899999999999999" customHeight="1" x14ac:dyDescent="0.15">
      <c r="A3" s="2"/>
      <c r="B3" s="50">
        <v>1</v>
      </c>
      <c r="C3" s="73" t="s">
        <v>661</v>
      </c>
      <c r="D3" s="69" t="s">
        <v>127</v>
      </c>
      <c r="E3" s="74" t="s">
        <v>637</v>
      </c>
      <c r="F3" s="74" t="s">
        <v>19</v>
      </c>
      <c r="G3" s="50">
        <v>6</v>
      </c>
      <c r="H3" s="76" t="s">
        <v>171</v>
      </c>
      <c r="I3" s="74" t="s">
        <v>67</v>
      </c>
      <c r="J3" s="74" t="s">
        <v>45</v>
      </c>
      <c r="K3" s="78"/>
    </row>
    <row r="4" spans="1:16" ht="19.899999999999999" customHeight="1" x14ac:dyDescent="0.15">
      <c r="A4" s="2"/>
      <c r="B4" s="44">
        <v>2</v>
      </c>
      <c r="C4" s="78" t="s">
        <v>662</v>
      </c>
      <c r="D4" s="70" t="s">
        <v>127</v>
      </c>
      <c r="E4" s="71" t="s">
        <v>534</v>
      </c>
      <c r="F4" s="79" t="s">
        <v>83</v>
      </c>
      <c r="G4" s="44">
        <v>3</v>
      </c>
      <c r="H4" s="80" t="s">
        <v>171</v>
      </c>
      <c r="I4" s="71" t="s">
        <v>67</v>
      </c>
      <c r="J4" s="71" t="s">
        <v>45</v>
      </c>
      <c r="K4" s="44"/>
    </row>
    <row r="5" spans="1:16" ht="19.899999999999999" customHeight="1" x14ac:dyDescent="0.15">
      <c r="A5" s="2"/>
      <c r="B5" s="44">
        <v>3</v>
      </c>
      <c r="C5" s="78" t="s">
        <v>663</v>
      </c>
      <c r="D5" s="70" t="s">
        <v>127</v>
      </c>
      <c r="E5" s="71" t="s">
        <v>664</v>
      </c>
      <c r="F5" s="79" t="s">
        <v>37</v>
      </c>
      <c r="G5" s="44">
        <v>5</v>
      </c>
      <c r="H5" s="80" t="s">
        <v>291</v>
      </c>
      <c r="I5" s="71" t="s">
        <v>530</v>
      </c>
      <c r="J5" s="79" t="s">
        <v>79</v>
      </c>
      <c r="K5" s="44"/>
    </row>
    <row r="6" spans="1:16" ht="19.899999999999999" customHeight="1" x14ac:dyDescent="0.15">
      <c r="A6" s="2"/>
      <c r="B6" s="44">
        <v>4</v>
      </c>
      <c r="C6" s="78" t="s">
        <v>665</v>
      </c>
      <c r="D6" s="70" t="s">
        <v>127</v>
      </c>
      <c r="E6" s="71" t="s">
        <v>666</v>
      </c>
      <c r="F6" s="79" t="s">
        <v>54</v>
      </c>
      <c r="G6" s="44">
        <v>4</v>
      </c>
      <c r="H6" s="80" t="s">
        <v>414</v>
      </c>
      <c r="I6" s="79" t="s">
        <v>49</v>
      </c>
      <c r="J6" s="79" t="s">
        <v>45</v>
      </c>
      <c r="K6" s="44"/>
    </row>
    <row r="7" spans="1:16" ht="19.899999999999999" customHeight="1" x14ac:dyDescent="0.15">
      <c r="A7" s="2"/>
      <c r="B7" s="44">
        <v>5</v>
      </c>
      <c r="C7" s="78" t="s">
        <v>667</v>
      </c>
      <c r="D7" s="70" t="s">
        <v>127</v>
      </c>
      <c r="E7" s="71" t="s">
        <v>668</v>
      </c>
      <c r="F7" s="79" t="s">
        <v>231</v>
      </c>
      <c r="G7" s="44">
        <v>5</v>
      </c>
      <c r="H7" s="80" t="s">
        <v>171</v>
      </c>
      <c r="I7" s="79" t="s">
        <v>67</v>
      </c>
      <c r="J7" s="79" t="s">
        <v>45</v>
      </c>
      <c r="K7" s="44"/>
    </row>
    <row r="8" spans="1:16" ht="19.899999999999999" customHeight="1" x14ac:dyDescent="0.15">
      <c r="A8" s="2"/>
      <c r="B8" s="44">
        <v>6</v>
      </c>
      <c r="C8" s="78" t="s">
        <v>669</v>
      </c>
      <c r="D8" s="70" t="s">
        <v>127</v>
      </c>
      <c r="E8" s="71" t="s">
        <v>537</v>
      </c>
      <c r="F8" s="79" t="s">
        <v>34</v>
      </c>
      <c r="G8" s="44">
        <v>1</v>
      </c>
      <c r="H8" s="80" t="s">
        <v>150</v>
      </c>
      <c r="I8" s="71" t="s">
        <v>65</v>
      </c>
      <c r="J8" s="71" t="s">
        <v>15</v>
      </c>
      <c r="K8" s="44"/>
    </row>
    <row r="9" spans="1:16" ht="19.899999999999999" customHeight="1" x14ac:dyDescent="0.15">
      <c r="A9" s="2"/>
      <c r="B9" s="44">
        <v>7</v>
      </c>
      <c r="C9" s="78" t="s">
        <v>670</v>
      </c>
      <c r="D9" s="70" t="s">
        <v>127</v>
      </c>
      <c r="E9" s="71" t="s">
        <v>671</v>
      </c>
      <c r="F9" s="71" t="s">
        <v>77</v>
      </c>
      <c r="G9" s="44">
        <v>5</v>
      </c>
      <c r="H9" s="80" t="s">
        <v>397</v>
      </c>
      <c r="I9" s="71" t="s">
        <v>64</v>
      </c>
      <c r="J9" s="79" t="s">
        <v>45</v>
      </c>
      <c r="K9" s="44"/>
      <c r="M9" s="92" t="str">
        <f>MID(C9,3,5)</f>
        <v>59.23</v>
      </c>
      <c r="N9" s="92">
        <f>VALUE(M9)</f>
        <v>59.23</v>
      </c>
      <c r="O9" s="92" t="e">
        <f>RANK(N9,$N$9:$N$98,1)</f>
        <v>#VALUE!</v>
      </c>
      <c r="P9" s="92" t="e">
        <f>O9+6</f>
        <v>#VALUE!</v>
      </c>
    </row>
    <row r="10" spans="1:16" ht="19.899999999999999" customHeight="1" x14ac:dyDescent="0.15">
      <c r="A10" s="2"/>
      <c r="B10" s="44">
        <v>8</v>
      </c>
      <c r="C10" s="78" t="s">
        <v>672</v>
      </c>
      <c r="D10" s="70" t="s">
        <v>127</v>
      </c>
      <c r="E10" s="71" t="s">
        <v>673</v>
      </c>
      <c r="F10" s="79" t="s">
        <v>19</v>
      </c>
      <c r="G10" s="44">
        <v>6</v>
      </c>
      <c r="H10" s="80" t="s">
        <v>414</v>
      </c>
      <c r="I10" s="71" t="s">
        <v>49</v>
      </c>
      <c r="J10" s="79" t="s">
        <v>45</v>
      </c>
      <c r="K10" s="44"/>
      <c r="M10" s="92" t="str">
        <f t="shared" ref="M10:M73" si="0">MID(C10,3,5)</f>
        <v>59.30</v>
      </c>
      <c r="N10" s="92">
        <f t="shared" ref="N10:N73" si="1">VALUE(M10)</f>
        <v>59.3</v>
      </c>
      <c r="O10" s="92" t="e">
        <f t="shared" ref="O10:O73" si="2">RANK(N10,$N$9:$N$98,1)</f>
        <v>#VALUE!</v>
      </c>
      <c r="P10" s="92" t="e">
        <f t="shared" ref="P10:P73" si="3">O10+6</f>
        <v>#VALUE!</v>
      </c>
    </row>
    <row r="11" spans="1:16" ht="19.899999999999999" customHeight="1" x14ac:dyDescent="0.15">
      <c r="A11" s="2"/>
      <c r="B11" s="44">
        <v>9</v>
      </c>
      <c r="C11" s="78" t="s">
        <v>674</v>
      </c>
      <c r="D11" s="70" t="s">
        <v>127</v>
      </c>
      <c r="E11" s="71" t="s">
        <v>561</v>
      </c>
      <c r="F11" s="71" t="s">
        <v>31</v>
      </c>
      <c r="G11" s="44">
        <v>2</v>
      </c>
      <c r="H11" s="80" t="s">
        <v>171</v>
      </c>
      <c r="I11" s="71" t="s">
        <v>67</v>
      </c>
      <c r="J11" s="79" t="s">
        <v>45</v>
      </c>
      <c r="K11" s="44"/>
      <c r="M11" s="92" t="str">
        <f t="shared" si="0"/>
        <v>59.35</v>
      </c>
      <c r="N11" s="92">
        <f t="shared" si="1"/>
        <v>59.35</v>
      </c>
      <c r="O11" s="92" t="e">
        <f t="shared" si="2"/>
        <v>#VALUE!</v>
      </c>
      <c r="P11" s="92" t="e">
        <f t="shared" si="3"/>
        <v>#VALUE!</v>
      </c>
    </row>
    <row r="12" spans="1:16" ht="19.899999999999999" customHeight="1" x14ac:dyDescent="0.15">
      <c r="A12" s="2"/>
      <c r="B12" s="44">
        <v>10</v>
      </c>
      <c r="C12" s="78" t="s">
        <v>675</v>
      </c>
      <c r="D12" s="70" t="s">
        <v>127</v>
      </c>
      <c r="E12" s="71" t="s">
        <v>676</v>
      </c>
      <c r="F12" s="71" t="s">
        <v>25</v>
      </c>
      <c r="G12" s="44">
        <v>6</v>
      </c>
      <c r="H12" s="80" t="s">
        <v>414</v>
      </c>
      <c r="I12" s="71" t="s">
        <v>49</v>
      </c>
      <c r="J12" s="79" t="s">
        <v>45</v>
      </c>
      <c r="K12" s="44"/>
      <c r="M12" s="92" t="str">
        <f t="shared" si="0"/>
        <v>59.53</v>
      </c>
      <c r="N12" s="92">
        <f t="shared" si="1"/>
        <v>59.53</v>
      </c>
      <c r="O12" s="92" t="e">
        <f t="shared" si="2"/>
        <v>#VALUE!</v>
      </c>
      <c r="P12" s="92" t="e">
        <f t="shared" si="3"/>
        <v>#VALUE!</v>
      </c>
    </row>
    <row r="13" spans="1:16" ht="19.899999999999999" customHeight="1" x14ac:dyDescent="0.15">
      <c r="A13" s="2"/>
      <c r="B13" s="44">
        <v>11</v>
      </c>
      <c r="C13" s="78" t="s">
        <v>677</v>
      </c>
      <c r="D13" s="70" t="s">
        <v>127</v>
      </c>
      <c r="E13" s="71" t="s">
        <v>584</v>
      </c>
      <c r="F13" s="79" t="s">
        <v>77</v>
      </c>
      <c r="G13" s="44">
        <v>5</v>
      </c>
      <c r="H13" s="80" t="s">
        <v>403</v>
      </c>
      <c r="I13" s="71" t="s">
        <v>73</v>
      </c>
      <c r="J13" s="79" t="s">
        <v>325</v>
      </c>
      <c r="K13" s="44"/>
      <c r="M13" s="92" t="str">
        <f t="shared" si="0"/>
        <v>59.55</v>
      </c>
      <c r="N13" s="92">
        <f t="shared" si="1"/>
        <v>59.55</v>
      </c>
      <c r="O13" s="92" t="e">
        <f t="shared" si="2"/>
        <v>#VALUE!</v>
      </c>
      <c r="P13" s="92" t="e">
        <f t="shared" si="3"/>
        <v>#VALUE!</v>
      </c>
    </row>
    <row r="14" spans="1:16" ht="19.899999999999999" customHeight="1" x14ac:dyDescent="0.15">
      <c r="A14" s="2"/>
      <c r="B14" s="44">
        <v>12</v>
      </c>
      <c r="C14" s="78" t="s">
        <v>678</v>
      </c>
      <c r="D14" s="70" t="s">
        <v>127</v>
      </c>
      <c r="E14" s="71" t="s">
        <v>679</v>
      </c>
      <c r="F14" s="79" t="s">
        <v>25</v>
      </c>
      <c r="G14" s="44">
        <v>6</v>
      </c>
      <c r="H14" s="80" t="s">
        <v>171</v>
      </c>
      <c r="I14" s="71" t="s">
        <v>67</v>
      </c>
      <c r="J14" s="79" t="s">
        <v>45</v>
      </c>
      <c r="K14" s="44"/>
      <c r="M14" s="92" t="str">
        <f t="shared" si="0"/>
        <v>59.60</v>
      </c>
      <c r="N14" s="92">
        <f t="shared" si="1"/>
        <v>59.6</v>
      </c>
      <c r="O14" s="92" t="e">
        <f t="shared" si="2"/>
        <v>#VALUE!</v>
      </c>
      <c r="P14" s="92" t="e">
        <f t="shared" si="3"/>
        <v>#VALUE!</v>
      </c>
    </row>
    <row r="15" spans="1:16" ht="19.899999999999999" customHeight="1" x14ac:dyDescent="0.15">
      <c r="A15" s="2"/>
      <c r="B15" s="44">
        <v>13</v>
      </c>
      <c r="C15" s="78" t="s">
        <v>680</v>
      </c>
      <c r="D15" s="70" t="s">
        <v>127</v>
      </c>
      <c r="E15" s="71" t="s">
        <v>681</v>
      </c>
      <c r="F15" s="71" t="s">
        <v>54</v>
      </c>
      <c r="G15" s="44">
        <v>4</v>
      </c>
      <c r="H15" s="80" t="s">
        <v>264</v>
      </c>
      <c r="I15" s="71" t="s">
        <v>132</v>
      </c>
      <c r="J15" s="79" t="s">
        <v>133</v>
      </c>
      <c r="K15" s="44"/>
      <c r="M15" s="92" t="str">
        <f t="shared" si="0"/>
        <v>00.13</v>
      </c>
      <c r="N15" s="92">
        <f t="shared" si="1"/>
        <v>0.13</v>
      </c>
      <c r="O15" s="92" t="e">
        <f t="shared" si="2"/>
        <v>#VALUE!</v>
      </c>
      <c r="P15" s="92" t="e">
        <f t="shared" si="3"/>
        <v>#VALUE!</v>
      </c>
    </row>
    <row r="16" spans="1:16" ht="19.899999999999999" customHeight="1" x14ac:dyDescent="0.15">
      <c r="A16" s="2"/>
      <c r="B16" s="44">
        <v>14</v>
      </c>
      <c r="C16" s="78" t="s">
        <v>682</v>
      </c>
      <c r="D16" s="70" t="s">
        <v>127</v>
      </c>
      <c r="E16" s="71" t="s">
        <v>683</v>
      </c>
      <c r="F16" s="79" t="s">
        <v>25</v>
      </c>
      <c r="G16" s="44">
        <v>6</v>
      </c>
      <c r="H16" s="80" t="s">
        <v>414</v>
      </c>
      <c r="I16" s="71" t="s">
        <v>49</v>
      </c>
      <c r="J16" s="71" t="s">
        <v>45</v>
      </c>
      <c r="K16" s="44"/>
      <c r="M16" s="92" t="str">
        <f t="shared" si="0"/>
        <v>00.69</v>
      </c>
      <c r="N16" s="92">
        <f t="shared" si="1"/>
        <v>0.69</v>
      </c>
      <c r="O16" s="92" t="e">
        <f t="shared" si="2"/>
        <v>#VALUE!</v>
      </c>
      <c r="P16" s="92" t="e">
        <f t="shared" si="3"/>
        <v>#VALUE!</v>
      </c>
    </row>
    <row r="17" spans="1:16" ht="19.899999999999999" customHeight="1" x14ac:dyDescent="0.15">
      <c r="A17" s="2"/>
      <c r="B17" s="44">
        <v>15</v>
      </c>
      <c r="C17" s="78" t="s">
        <v>684</v>
      </c>
      <c r="D17" s="70" t="s">
        <v>127</v>
      </c>
      <c r="E17" s="71" t="s">
        <v>685</v>
      </c>
      <c r="F17" s="79" t="s">
        <v>54</v>
      </c>
      <c r="G17" s="44">
        <v>4</v>
      </c>
      <c r="H17" s="80" t="s">
        <v>63</v>
      </c>
      <c r="I17" s="71" t="s">
        <v>115</v>
      </c>
      <c r="J17" s="71" t="s">
        <v>45</v>
      </c>
      <c r="K17" s="44"/>
      <c r="M17" s="92" t="str">
        <f t="shared" si="0"/>
        <v>00.92</v>
      </c>
      <c r="N17" s="92">
        <f t="shared" si="1"/>
        <v>0.92</v>
      </c>
      <c r="O17" s="92" t="e">
        <f t="shared" si="2"/>
        <v>#VALUE!</v>
      </c>
      <c r="P17" s="92" t="e">
        <f t="shared" si="3"/>
        <v>#VALUE!</v>
      </c>
    </row>
    <row r="18" spans="1:16" ht="19.899999999999999" customHeight="1" x14ac:dyDescent="0.15">
      <c r="A18" s="2"/>
      <c r="B18" s="44">
        <v>16</v>
      </c>
      <c r="C18" s="78" t="s">
        <v>686</v>
      </c>
      <c r="D18" s="70" t="s">
        <v>127</v>
      </c>
      <c r="E18" s="71" t="s">
        <v>687</v>
      </c>
      <c r="F18" s="79" t="s">
        <v>57</v>
      </c>
      <c r="G18" s="44">
        <v>4</v>
      </c>
      <c r="H18" s="80" t="s">
        <v>406</v>
      </c>
      <c r="I18" s="71" t="s">
        <v>311</v>
      </c>
      <c r="J18" s="79" t="s">
        <v>45</v>
      </c>
      <c r="K18" s="44"/>
      <c r="M18" s="92" t="str">
        <f t="shared" si="0"/>
        <v>01.01</v>
      </c>
      <c r="N18" s="92">
        <f t="shared" si="1"/>
        <v>1.01</v>
      </c>
      <c r="O18" s="92" t="e">
        <f t="shared" si="2"/>
        <v>#VALUE!</v>
      </c>
      <c r="P18" s="92" t="e">
        <f t="shared" si="3"/>
        <v>#VALUE!</v>
      </c>
    </row>
    <row r="19" spans="1:16" ht="19.899999999999999" customHeight="1" x14ac:dyDescent="0.15">
      <c r="A19" s="2"/>
      <c r="B19" s="44">
        <v>17</v>
      </c>
      <c r="C19" s="78" t="s">
        <v>688</v>
      </c>
      <c r="D19" s="70" t="s">
        <v>127</v>
      </c>
      <c r="E19" s="71" t="s">
        <v>689</v>
      </c>
      <c r="F19" s="79" t="s">
        <v>25</v>
      </c>
      <c r="G19" s="44">
        <v>6</v>
      </c>
      <c r="H19" s="80" t="s">
        <v>397</v>
      </c>
      <c r="I19" s="79" t="s">
        <v>64</v>
      </c>
      <c r="J19" s="79" t="s">
        <v>45</v>
      </c>
      <c r="K19" s="44"/>
      <c r="M19" s="92" t="str">
        <f t="shared" si="0"/>
        <v>01.18</v>
      </c>
      <c r="N19" s="92">
        <f t="shared" si="1"/>
        <v>1.18</v>
      </c>
      <c r="O19" s="92" t="e">
        <f t="shared" si="2"/>
        <v>#VALUE!</v>
      </c>
      <c r="P19" s="92" t="e">
        <f t="shared" si="3"/>
        <v>#VALUE!</v>
      </c>
    </row>
    <row r="20" spans="1:16" ht="19.899999999999999" customHeight="1" x14ac:dyDescent="0.15">
      <c r="A20" s="2"/>
      <c r="B20" s="44">
        <v>18</v>
      </c>
      <c r="C20" s="78" t="s">
        <v>690</v>
      </c>
      <c r="D20" s="70" t="s">
        <v>127</v>
      </c>
      <c r="E20" s="71" t="s">
        <v>574</v>
      </c>
      <c r="F20" s="71" t="s">
        <v>17</v>
      </c>
      <c r="G20" s="44">
        <v>5</v>
      </c>
      <c r="H20" s="80" t="s">
        <v>414</v>
      </c>
      <c r="I20" s="71" t="s">
        <v>49</v>
      </c>
      <c r="J20" s="79" t="s">
        <v>45</v>
      </c>
      <c r="K20" s="44"/>
      <c r="M20" s="92" t="str">
        <f t="shared" si="0"/>
        <v>01.22</v>
      </c>
      <c r="N20" s="92">
        <f t="shared" si="1"/>
        <v>1.22</v>
      </c>
      <c r="O20" s="92" t="e">
        <f t="shared" si="2"/>
        <v>#VALUE!</v>
      </c>
      <c r="P20" s="92" t="e">
        <f t="shared" si="3"/>
        <v>#VALUE!</v>
      </c>
    </row>
    <row r="21" spans="1:16" ht="19.899999999999999" customHeight="1" x14ac:dyDescent="0.15">
      <c r="A21" s="2"/>
      <c r="B21" s="44">
        <v>19</v>
      </c>
      <c r="C21" s="78" t="s">
        <v>691</v>
      </c>
      <c r="D21" s="70" t="s">
        <v>127</v>
      </c>
      <c r="E21" s="71" t="s">
        <v>692</v>
      </c>
      <c r="F21" s="71" t="s">
        <v>34</v>
      </c>
      <c r="G21" s="44">
        <v>1</v>
      </c>
      <c r="H21" s="80" t="s">
        <v>150</v>
      </c>
      <c r="I21" s="71" t="s">
        <v>65</v>
      </c>
      <c r="J21" s="79" t="s">
        <v>15</v>
      </c>
      <c r="K21" s="44"/>
      <c r="M21" s="92" t="str">
        <f t="shared" si="0"/>
        <v>01.32</v>
      </c>
      <c r="N21" s="92">
        <f t="shared" si="1"/>
        <v>1.32</v>
      </c>
      <c r="O21" s="92" t="e">
        <f t="shared" si="2"/>
        <v>#VALUE!</v>
      </c>
      <c r="P21" s="92" t="e">
        <f t="shared" si="3"/>
        <v>#VALUE!</v>
      </c>
    </row>
    <row r="22" spans="1:16" ht="19.899999999999999" customHeight="1" x14ac:dyDescent="0.15">
      <c r="A22" s="2"/>
      <c r="B22" s="44">
        <v>20</v>
      </c>
      <c r="C22" s="78" t="s">
        <v>693</v>
      </c>
      <c r="D22" s="70" t="s">
        <v>127</v>
      </c>
      <c r="E22" s="71" t="s">
        <v>557</v>
      </c>
      <c r="F22" s="71" t="s">
        <v>555</v>
      </c>
      <c r="G22" s="44">
        <v>6</v>
      </c>
      <c r="H22" s="80" t="s">
        <v>414</v>
      </c>
      <c r="I22" s="71" t="s">
        <v>49</v>
      </c>
      <c r="J22" s="79" t="s">
        <v>45</v>
      </c>
      <c r="K22" s="44"/>
      <c r="M22" s="92" t="str">
        <f t="shared" si="0"/>
        <v>01.38</v>
      </c>
      <c r="N22" s="92">
        <f t="shared" si="1"/>
        <v>1.38</v>
      </c>
      <c r="O22" s="92" t="e">
        <f t="shared" si="2"/>
        <v>#VALUE!</v>
      </c>
      <c r="P22" s="92" t="e">
        <f t="shared" si="3"/>
        <v>#VALUE!</v>
      </c>
    </row>
    <row r="23" spans="1:16" ht="19.899999999999999" customHeight="1" x14ac:dyDescent="0.15">
      <c r="A23" s="2"/>
      <c r="B23" s="44">
        <v>21</v>
      </c>
      <c r="C23" s="78" t="s">
        <v>694</v>
      </c>
      <c r="D23" s="70" t="s">
        <v>127</v>
      </c>
      <c r="E23" s="71" t="s">
        <v>441</v>
      </c>
      <c r="F23" s="71" t="s">
        <v>68</v>
      </c>
      <c r="G23" s="44">
        <v>6</v>
      </c>
      <c r="H23" s="80" t="s">
        <v>397</v>
      </c>
      <c r="I23" s="79" t="s">
        <v>64</v>
      </c>
      <c r="J23" s="79" t="s">
        <v>45</v>
      </c>
      <c r="K23" s="44"/>
      <c r="M23" s="92" t="str">
        <f t="shared" si="0"/>
        <v>01.60</v>
      </c>
      <c r="N23" s="92">
        <f t="shared" si="1"/>
        <v>1.6</v>
      </c>
      <c r="O23" s="92" t="e">
        <f t="shared" si="2"/>
        <v>#VALUE!</v>
      </c>
      <c r="P23" s="92" t="e">
        <f t="shared" si="3"/>
        <v>#VALUE!</v>
      </c>
    </row>
    <row r="24" spans="1:16" ht="19.899999999999999" customHeight="1" x14ac:dyDescent="0.15">
      <c r="A24" s="2"/>
      <c r="B24" s="44">
        <v>22</v>
      </c>
      <c r="C24" s="78" t="s">
        <v>695</v>
      </c>
      <c r="D24" s="70" t="s">
        <v>127</v>
      </c>
      <c r="E24" s="71" t="s">
        <v>543</v>
      </c>
      <c r="F24" s="71" t="s">
        <v>54</v>
      </c>
      <c r="G24" s="44">
        <v>4</v>
      </c>
      <c r="H24" s="80" t="s">
        <v>414</v>
      </c>
      <c r="I24" s="71" t="s">
        <v>49</v>
      </c>
      <c r="J24" s="71" t="s">
        <v>45</v>
      </c>
      <c r="K24" s="44"/>
      <c r="M24" s="92" t="str">
        <f t="shared" si="0"/>
        <v>01.63</v>
      </c>
      <c r="N24" s="92">
        <f t="shared" si="1"/>
        <v>1.63</v>
      </c>
      <c r="O24" s="92" t="e">
        <f t="shared" si="2"/>
        <v>#VALUE!</v>
      </c>
      <c r="P24" s="92" t="e">
        <f t="shared" si="3"/>
        <v>#VALUE!</v>
      </c>
    </row>
    <row r="25" spans="1:16" ht="19.899999999999999" customHeight="1" x14ac:dyDescent="0.15">
      <c r="A25" s="2"/>
      <c r="B25" s="44">
        <v>23</v>
      </c>
      <c r="C25" s="78" t="s">
        <v>696</v>
      </c>
      <c r="D25" s="70" t="s">
        <v>127</v>
      </c>
      <c r="E25" s="71" t="s">
        <v>697</v>
      </c>
      <c r="F25" s="71" t="s">
        <v>34</v>
      </c>
      <c r="G25" s="44">
        <v>1</v>
      </c>
      <c r="H25" s="80" t="s">
        <v>414</v>
      </c>
      <c r="I25" s="71" t="s">
        <v>49</v>
      </c>
      <c r="J25" s="79" t="s">
        <v>45</v>
      </c>
      <c r="K25" s="44"/>
      <c r="M25" s="92" t="str">
        <f t="shared" si="0"/>
        <v>01.69</v>
      </c>
      <c r="N25" s="92">
        <f t="shared" si="1"/>
        <v>1.69</v>
      </c>
      <c r="O25" s="92" t="e">
        <f t="shared" si="2"/>
        <v>#VALUE!</v>
      </c>
      <c r="P25" s="92" t="e">
        <f t="shared" si="3"/>
        <v>#VALUE!</v>
      </c>
    </row>
    <row r="26" spans="1:16" ht="19.899999999999999" customHeight="1" x14ac:dyDescent="0.15">
      <c r="A26" s="2"/>
      <c r="B26" s="44">
        <v>24</v>
      </c>
      <c r="C26" s="78" t="s">
        <v>698</v>
      </c>
      <c r="D26" s="70" t="s">
        <v>127</v>
      </c>
      <c r="E26" s="71" t="s">
        <v>699</v>
      </c>
      <c r="F26" s="79" t="s">
        <v>231</v>
      </c>
      <c r="G26" s="44">
        <v>5</v>
      </c>
      <c r="H26" s="80" t="s">
        <v>397</v>
      </c>
      <c r="I26" s="79" t="s">
        <v>64</v>
      </c>
      <c r="J26" s="79" t="s">
        <v>45</v>
      </c>
      <c r="K26" s="44"/>
      <c r="M26" s="92" t="str">
        <f t="shared" si="0"/>
        <v>01.93</v>
      </c>
      <c r="N26" s="92">
        <f t="shared" si="1"/>
        <v>1.93</v>
      </c>
      <c r="O26" s="92" t="e">
        <f t="shared" si="2"/>
        <v>#VALUE!</v>
      </c>
      <c r="P26" s="92" t="e">
        <f t="shared" si="3"/>
        <v>#VALUE!</v>
      </c>
    </row>
    <row r="27" spans="1:16" ht="19.899999999999999" customHeight="1" x14ac:dyDescent="0.15">
      <c r="A27" s="2"/>
      <c r="B27" s="44">
        <v>25</v>
      </c>
      <c r="C27" s="78" t="s">
        <v>700</v>
      </c>
      <c r="D27" s="70" t="s">
        <v>127</v>
      </c>
      <c r="E27" s="71" t="s">
        <v>701</v>
      </c>
      <c r="F27" s="71" t="s">
        <v>25</v>
      </c>
      <c r="G27" s="44">
        <v>6</v>
      </c>
      <c r="H27" s="80" t="s">
        <v>171</v>
      </c>
      <c r="I27" s="79" t="s">
        <v>67</v>
      </c>
      <c r="J27" s="79" t="s">
        <v>45</v>
      </c>
      <c r="K27" s="44"/>
      <c r="M27" s="92" t="str">
        <f t="shared" si="0"/>
        <v>02.00</v>
      </c>
      <c r="N27" s="92">
        <f t="shared" si="1"/>
        <v>2</v>
      </c>
      <c r="O27" s="92" t="e">
        <f t="shared" si="2"/>
        <v>#VALUE!</v>
      </c>
      <c r="P27" s="92" t="e">
        <f t="shared" si="3"/>
        <v>#VALUE!</v>
      </c>
    </row>
    <row r="28" spans="1:16" ht="19.899999999999999" customHeight="1" x14ac:dyDescent="0.15">
      <c r="A28" s="2"/>
      <c r="B28" s="44">
        <v>26</v>
      </c>
      <c r="C28" s="78" t="s">
        <v>702</v>
      </c>
      <c r="D28" s="70" t="s">
        <v>127</v>
      </c>
      <c r="E28" s="71" t="s">
        <v>545</v>
      </c>
      <c r="F28" s="71" t="s">
        <v>243</v>
      </c>
      <c r="G28" s="44">
        <v>6</v>
      </c>
      <c r="H28" s="80" t="s">
        <v>397</v>
      </c>
      <c r="I28" s="71" t="s">
        <v>64</v>
      </c>
      <c r="J28" s="79" t="s">
        <v>45</v>
      </c>
      <c r="K28" s="44"/>
      <c r="M28" s="92" t="str">
        <f t="shared" si="0"/>
        <v>02.10</v>
      </c>
      <c r="N28" s="92">
        <f t="shared" si="1"/>
        <v>2.1</v>
      </c>
      <c r="O28" s="92" t="e">
        <f t="shared" si="2"/>
        <v>#VALUE!</v>
      </c>
      <c r="P28" s="92" t="e">
        <f t="shared" si="3"/>
        <v>#VALUE!</v>
      </c>
    </row>
    <row r="29" spans="1:16" ht="19.899999999999999" customHeight="1" x14ac:dyDescent="0.15">
      <c r="A29" s="2"/>
      <c r="B29" s="44">
        <v>27</v>
      </c>
      <c r="C29" s="78" t="s">
        <v>703</v>
      </c>
      <c r="D29" s="70" t="s">
        <v>127</v>
      </c>
      <c r="E29" s="71" t="s">
        <v>704</v>
      </c>
      <c r="F29" s="71" t="s">
        <v>13</v>
      </c>
      <c r="G29" s="44">
        <v>1</v>
      </c>
      <c r="H29" s="80" t="s">
        <v>397</v>
      </c>
      <c r="I29" s="71" t="s">
        <v>64</v>
      </c>
      <c r="J29" s="79" t="s">
        <v>45</v>
      </c>
      <c r="K29" s="44"/>
      <c r="M29" s="92" t="str">
        <f t="shared" si="0"/>
        <v>02.23</v>
      </c>
      <c r="N29" s="92">
        <f t="shared" si="1"/>
        <v>2.23</v>
      </c>
      <c r="O29" s="92" t="e">
        <f t="shared" si="2"/>
        <v>#VALUE!</v>
      </c>
      <c r="P29" s="92" t="e">
        <f t="shared" si="3"/>
        <v>#VALUE!</v>
      </c>
    </row>
    <row r="30" spans="1:16" ht="19.899999999999999" customHeight="1" x14ac:dyDescent="0.15">
      <c r="A30" s="2"/>
      <c r="B30" s="44">
        <v>28</v>
      </c>
      <c r="C30" s="78" t="s">
        <v>705</v>
      </c>
      <c r="D30" s="70" t="s">
        <v>127</v>
      </c>
      <c r="E30" s="71" t="s">
        <v>706</v>
      </c>
      <c r="F30" s="79" t="s">
        <v>57</v>
      </c>
      <c r="G30" s="44">
        <v>4</v>
      </c>
      <c r="H30" s="80" t="s">
        <v>406</v>
      </c>
      <c r="I30" s="71" t="s">
        <v>311</v>
      </c>
      <c r="J30" s="71" t="s">
        <v>45</v>
      </c>
      <c r="K30" s="44"/>
      <c r="M30" s="92" t="str">
        <f t="shared" si="0"/>
        <v>02.28</v>
      </c>
      <c r="N30" s="92">
        <f t="shared" si="1"/>
        <v>2.2799999999999998</v>
      </c>
      <c r="O30" s="92" t="e">
        <f t="shared" si="2"/>
        <v>#VALUE!</v>
      </c>
      <c r="P30" s="92" t="e">
        <f t="shared" si="3"/>
        <v>#VALUE!</v>
      </c>
    </row>
    <row r="31" spans="1:16" ht="19.899999999999999" customHeight="1" x14ac:dyDescent="0.15">
      <c r="A31" s="2"/>
      <c r="B31" s="44">
        <v>29</v>
      </c>
      <c r="C31" s="78" t="s">
        <v>707</v>
      </c>
      <c r="D31" s="70" t="s">
        <v>127</v>
      </c>
      <c r="E31" s="71" t="s">
        <v>418</v>
      </c>
      <c r="F31" s="79" t="s">
        <v>72</v>
      </c>
      <c r="G31" s="44">
        <v>2</v>
      </c>
      <c r="H31" s="80" t="s">
        <v>414</v>
      </c>
      <c r="I31" s="71" t="s">
        <v>49</v>
      </c>
      <c r="J31" s="71" t="s">
        <v>45</v>
      </c>
      <c r="K31" s="44"/>
      <c r="M31" s="92" t="str">
        <f t="shared" si="0"/>
        <v>02.35</v>
      </c>
      <c r="N31" s="92">
        <f t="shared" si="1"/>
        <v>2.35</v>
      </c>
      <c r="O31" s="92" t="e">
        <f t="shared" si="2"/>
        <v>#VALUE!</v>
      </c>
      <c r="P31" s="92" t="e">
        <f t="shared" si="3"/>
        <v>#VALUE!</v>
      </c>
    </row>
    <row r="32" spans="1:16" ht="19.899999999999999" customHeight="1" x14ac:dyDescent="0.15">
      <c r="A32" s="2"/>
      <c r="B32" s="44">
        <v>30</v>
      </c>
      <c r="C32" s="78" t="s">
        <v>708</v>
      </c>
      <c r="D32" s="70" t="s">
        <v>127</v>
      </c>
      <c r="E32" s="71" t="s">
        <v>594</v>
      </c>
      <c r="F32" s="79" t="s">
        <v>78</v>
      </c>
      <c r="G32" s="44">
        <v>3</v>
      </c>
      <c r="H32" s="80" t="s">
        <v>397</v>
      </c>
      <c r="I32" s="71" t="s">
        <v>64</v>
      </c>
      <c r="J32" s="79" t="s">
        <v>45</v>
      </c>
      <c r="K32" s="44"/>
      <c r="M32" s="92" t="str">
        <f t="shared" si="0"/>
        <v>02.36</v>
      </c>
      <c r="N32" s="92">
        <f t="shared" si="1"/>
        <v>2.36</v>
      </c>
      <c r="O32" s="92" t="e">
        <f t="shared" si="2"/>
        <v>#VALUE!</v>
      </c>
      <c r="P32" s="92" t="e">
        <f t="shared" si="3"/>
        <v>#VALUE!</v>
      </c>
    </row>
    <row r="33" spans="1:16" ht="19.899999999999999" customHeight="1" x14ac:dyDescent="0.15">
      <c r="A33" s="2"/>
      <c r="B33" s="44">
        <v>31</v>
      </c>
      <c r="C33" s="78" t="s">
        <v>709</v>
      </c>
      <c r="D33" s="70" t="s">
        <v>127</v>
      </c>
      <c r="E33" s="71" t="s">
        <v>710</v>
      </c>
      <c r="F33" s="71" t="s">
        <v>31</v>
      </c>
      <c r="G33" s="44">
        <v>2</v>
      </c>
      <c r="H33" s="80" t="s">
        <v>397</v>
      </c>
      <c r="I33" s="79" t="s">
        <v>64</v>
      </c>
      <c r="J33" s="79" t="s">
        <v>45</v>
      </c>
      <c r="K33" s="44"/>
      <c r="M33" s="92" t="str">
        <f t="shared" si="0"/>
        <v>02.37</v>
      </c>
      <c r="N33" s="92">
        <f t="shared" si="1"/>
        <v>2.37</v>
      </c>
      <c r="O33" s="92" t="e">
        <f t="shared" si="2"/>
        <v>#VALUE!</v>
      </c>
      <c r="P33" s="92" t="e">
        <f t="shared" si="3"/>
        <v>#VALUE!</v>
      </c>
    </row>
    <row r="34" spans="1:16" ht="19.899999999999999" customHeight="1" x14ac:dyDescent="0.15">
      <c r="A34" s="2"/>
      <c r="B34" s="44">
        <v>32</v>
      </c>
      <c r="C34" s="78" t="s">
        <v>711</v>
      </c>
      <c r="D34" s="70" t="s">
        <v>127</v>
      </c>
      <c r="E34" s="71" t="s">
        <v>712</v>
      </c>
      <c r="F34" s="79" t="s">
        <v>57</v>
      </c>
      <c r="G34" s="44">
        <v>4</v>
      </c>
      <c r="H34" s="80" t="s">
        <v>414</v>
      </c>
      <c r="I34" s="71" t="s">
        <v>49</v>
      </c>
      <c r="J34" s="79" t="s">
        <v>45</v>
      </c>
      <c r="K34" s="44"/>
      <c r="M34" s="92" t="str">
        <f t="shared" si="0"/>
        <v>02.39</v>
      </c>
      <c r="N34" s="92">
        <f t="shared" si="1"/>
        <v>2.39</v>
      </c>
      <c r="O34" s="92" t="e">
        <f t="shared" si="2"/>
        <v>#VALUE!</v>
      </c>
      <c r="P34" s="92" t="e">
        <f t="shared" si="3"/>
        <v>#VALUE!</v>
      </c>
    </row>
    <row r="35" spans="1:16" ht="19.899999999999999" customHeight="1" x14ac:dyDescent="0.15">
      <c r="A35" s="2"/>
      <c r="B35" s="44">
        <v>33</v>
      </c>
      <c r="C35" s="78" t="s">
        <v>713</v>
      </c>
      <c r="D35" s="70" t="s">
        <v>127</v>
      </c>
      <c r="E35" s="71" t="s">
        <v>714</v>
      </c>
      <c r="F35" s="71" t="s">
        <v>54</v>
      </c>
      <c r="G35" s="44">
        <v>4</v>
      </c>
      <c r="H35" s="80" t="s">
        <v>63</v>
      </c>
      <c r="I35" s="71" t="s">
        <v>115</v>
      </c>
      <c r="J35" s="79" t="s">
        <v>45</v>
      </c>
      <c r="K35" s="44"/>
      <c r="M35" s="92" t="str">
        <f t="shared" si="0"/>
        <v>02.66</v>
      </c>
      <c r="N35" s="92">
        <f t="shared" si="1"/>
        <v>2.66</v>
      </c>
      <c r="O35" s="92" t="e">
        <f t="shared" si="2"/>
        <v>#VALUE!</v>
      </c>
      <c r="P35" s="92" t="e">
        <f t="shared" si="3"/>
        <v>#VALUE!</v>
      </c>
    </row>
    <row r="36" spans="1:16" ht="19.899999999999999" customHeight="1" x14ac:dyDescent="0.15">
      <c r="A36" s="2"/>
      <c r="B36" s="44">
        <v>34</v>
      </c>
      <c r="C36" s="78" t="s">
        <v>715</v>
      </c>
      <c r="D36" s="70" t="s">
        <v>127</v>
      </c>
      <c r="E36" s="71" t="s">
        <v>716</v>
      </c>
      <c r="F36" s="71" t="s">
        <v>34</v>
      </c>
      <c r="G36" s="44">
        <v>1</v>
      </c>
      <c r="H36" s="80" t="s">
        <v>397</v>
      </c>
      <c r="I36" s="71" t="s">
        <v>64</v>
      </c>
      <c r="J36" s="79" t="s">
        <v>45</v>
      </c>
      <c r="K36" s="44"/>
      <c r="M36" s="92" t="str">
        <f t="shared" si="0"/>
        <v>02.72</v>
      </c>
      <c r="N36" s="92">
        <f t="shared" si="1"/>
        <v>2.72</v>
      </c>
      <c r="O36" s="92" t="e">
        <f t="shared" si="2"/>
        <v>#VALUE!</v>
      </c>
      <c r="P36" s="92" t="e">
        <f t="shared" si="3"/>
        <v>#VALUE!</v>
      </c>
    </row>
    <row r="37" spans="1:16" ht="19.899999999999999" customHeight="1" x14ac:dyDescent="0.15">
      <c r="A37" s="2"/>
      <c r="B37" s="44">
        <v>35</v>
      </c>
      <c r="C37" s="78" t="s">
        <v>717</v>
      </c>
      <c r="D37" s="70" t="s">
        <v>127</v>
      </c>
      <c r="E37" s="71" t="s">
        <v>718</v>
      </c>
      <c r="F37" s="79" t="s">
        <v>169</v>
      </c>
      <c r="G37" s="44">
        <v>6</v>
      </c>
      <c r="H37" s="80" t="s">
        <v>291</v>
      </c>
      <c r="I37" s="79" t="s">
        <v>530</v>
      </c>
      <c r="J37" s="79" t="s">
        <v>79</v>
      </c>
      <c r="K37" s="44"/>
      <c r="M37" s="92" t="str">
        <f t="shared" si="0"/>
        <v>02.74</v>
      </c>
      <c r="N37" s="92">
        <f t="shared" si="1"/>
        <v>2.74</v>
      </c>
      <c r="O37" s="92" t="e">
        <f t="shared" si="2"/>
        <v>#VALUE!</v>
      </c>
      <c r="P37" s="92" t="e">
        <f t="shared" si="3"/>
        <v>#VALUE!</v>
      </c>
    </row>
    <row r="38" spans="1:16" ht="19.899999999999999" customHeight="1" x14ac:dyDescent="0.15">
      <c r="A38" s="2"/>
      <c r="B38" s="44">
        <v>36</v>
      </c>
      <c r="C38" s="78" t="s">
        <v>719</v>
      </c>
      <c r="D38" s="70" t="s">
        <v>127</v>
      </c>
      <c r="E38" s="71" t="s">
        <v>720</v>
      </c>
      <c r="F38" s="71" t="s">
        <v>54</v>
      </c>
      <c r="G38" s="44">
        <v>4</v>
      </c>
      <c r="H38" s="80" t="s">
        <v>264</v>
      </c>
      <c r="I38" s="71" t="s">
        <v>132</v>
      </c>
      <c r="J38" s="79" t="s">
        <v>133</v>
      </c>
      <c r="K38" s="44"/>
      <c r="M38" s="92" t="str">
        <f t="shared" si="0"/>
        <v>02.95</v>
      </c>
      <c r="N38" s="92">
        <f t="shared" si="1"/>
        <v>2.95</v>
      </c>
      <c r="O38" s="92" t="e">
        <f t="shared" si="2"/>
        <v>#VALUE!</v>
      </c>
      <c r="P38" s="92" t="e">
        <f t="shared" si="3"/>
        <v>#VALUE!</v>
      </c>
    </row>
    <row r="39" spans="1:16" ht="19.899999999999999" customHeight="1" x14ac:dyDescent="0.15">
      <c r="A39" s="2"/>
      <c r="B39" s="44">
        <v>37</v>
      </c>
      <c r="C39" s="78" t="s">
        <v>721</v>
      </c>
      <c r="D39" s="70" t="s">
        <v>127</v>
      </c>
      <c r="E39" s="71" t="s">
        <v>722</v>
      </c>
      <c r="F39" s="71" t="s">
        <v>54</v>
      </c>
      <c r="G39" s="44">
        <v>4</v>
      </c>
      <c r="H39" s="80" t="s">
        <v>291</v>
      </c>
      <c r="I39" s="71" t="s">
        <v>530</v>
      </c>
      <c r="J39" s="79" t="s">
        <v>79</v>
      </c>
      <c r="K39" s="44"/>
      <c r="M39" s="92" t="str">
        <f t="shared" si="0"/>
        <v>03.33</v>
      </c>
      <c r="N39" s="92">
        <f t="shared" si="1"/>
        <v>3.33</v>
      </c>
      <c r="O39" s="92" t="e">
        <f t="shared" si="2"/>
        <v>#VALUE!</v>
      </c>
      <c r="P39" s="92" t="e">
        <f t="shared" si="3"/>
        <v>#VALUE!</v>
      </c>
    </row>
    <row r="40" spans="1:16" ht="19.899999999999999" customHeight="1" x14ac:dyDescent="0.15">
      <c r="A40" s="2"/>
      <c r="B40" s="44">
        <v>38</v>
      </c>
      <c r="C40" s="78" t="s">
        <v>723</v>
      </c>
      <c r="D40" s="70" t="s">
        <v>127</v>
      </c>
      <c r="E40" s="71" t="s">
        <v>724</v>
      </c>
      <c r="F40" s="79" t="s">
        <v>34</v>
      </c>
      <c r="G40" s="44">
        <v>1</v>
      </c>
      <c r="H40" s="80" t="s">
        <v>414</v>
      </c>
      <c r="I40" s="79" t="s">
        <v>49</v>
      </c>
      <c r="J40" s="79" t="s">
        <v>45</v>
      </c>
      <c r="K40" s="44"/>
      <c r="M40" s="92" t="str">
        <f t="shared" si="0"/>
        <v>03.46</v>
      </c>
      <c r="N40" s="92">
        <f t="shared" si="1"/>
        <v>3.46</v>
      </c>
      <c r="O40" s="92" t="e">
        <f t="shared" si="2"/>
        <v>#VALUE!</v>
      </c>
      <c r="P40" s="92" t="e">
        <f t="shared" si="3"/>
        <v>#VALUE!</v>
      </c>
    </row>
    <row r="41" spans="1:16" ht="19.899999999999999" customHeight="1" x14ac:dyDescent="0.15">
      <c r="A41" s="2"/>
      <c r="B41" s="44">
        <v>39</v>
      </c>
      <c r="C41" s="78" t="s">
        <v>725</v>
      </c>
      <c r="D41" s="70" t="s">
        <v>127</v>
      </c>
      <c r="E41" s="71" t="s">
        <v>726</v>
      </c>
      <c r="F41" s="71" t="s">
        <v>25</v>
      </c>
      <c r="G41" s="44">
        <v>6</v>
      </c>
      <c r="H41" s="80" t="s">
        <v>397</v>
      </c>
      <c r="I41" s="71" t="s">
        <v>64</v>
      </c>
      <c r="J41" s="71" t="s">
        <v>45</v>
      </c>
      <c r="K41" s="44"/>
      <c r="M41" s="92" t="str">
        <f t="shared" si="0"/>
        <v>03.58</v>
      </c>
      <c r="N41" s="92">
        <f t="shared" si="1"/>
        <v>3.58</v>
      </c>
      <c r="O41" s="92" t="e">
        <f t="shared" si="2"/>
        <v>#VALUE!</v>
      </c>
      <c r="P41" s="92" t="e">
        <f t="shared" si="3"/>
        <v>#VALUE!</v>
      </c>
    </row>
    <row r="42" spans="1:16" ht="19.899999999999999" customHeight="1" x14ac:dyDescent="0.15">
      <c r="A42" s="2"/>
      <c r="B42" s="44">
        <v>40</v>
      </c>
      <c r="C42" s="78" t="s">
        <v>727</v>
      </c>
      <c r="D42" s="70" t="s">
        <v>127</v>
      </c>
      <c r="E42" s="71" t="s">
        <v>601</v>
      </c>
      <c r="F42" s="79" t="s">
        <v>14</v>
      </c>
      <c r="G42" s="44">
        <v>1</v>
      </c>
      <c r="H42" s="80" t="s">
        <v>277</v>
      </c>
      <c r="I42" s="71" t="s">
        <v>115</v>
      </c>
      <c r="J42" s="79" t="s">
        <v>15</v>
      </c>
      <c r="K42" s="44"/>
      <c r="M42" s="92" t="str">
        <f t="shared" si="0"/>
        <v>03.66</v>
      </c>
      <c r="N42" s="92">
        <f t="shared" si="1"/>
        <v>3.66</v>
      </c>
      <c r="O42" s="92" t="e">
        <f t="shared" si="2"/>
        <v>#VALUE!</v>
      </c>
      <c r="P42" s="92" t="e">
        <f t="shared" si="3"/>
        <v>#VALUE!</v>
      </c>
    </row>
    <row r="43" spans="1:16" ht="19.899999999999999" customHeight="1" x14ac:dyDescent="0.15">
      <c r="A43" s="2"/>
      <c r="B43" s="44">
        <v>41</v>
      </c>
      <c r="C43" s="78" t="s">
        <v>728</v>
      </c>
      <c r="D43" s="70" t="s">
        <v>127</v>
      </c>
      <c r="E43" s="71" t="s">
        <v>729</v>
      </c>
      <c r="F43" s="79" t="s">
        <v>730</v>
      </c>
      <c r="G43" s="44">
        <v>6</v>
      </c>
      <c r="H43" s="80" t="s">
        <v>397</v>
      </c>
      <c r="I43" s="71" t="s">
        <v>64</v>
      </c>
      <c r="J43" s="79" t="s">
        <v>45</v>
      </c>
      <c r="K43" s="44"/>
      <c r="M43" s="92" t="str">
        <f t="shared" si="0"/>
        <v>03.73</v>
      </c>
      <c r="N43" s="92">
        <f t="shared" si="1"/>
        <v>3.73</v>
      </c>
      <c r="O43" s="92" t="e">
        <f t="shared" si="2"/>
        <v>#VALUE!</v>
      </c>
      <c r="P43" s="92" t="e">
        <f t="shared" si="3"/>
        <v>#VALUE!</v>
      </c>
    </row>
    <row r="44" spans="1:16" ht="19.899999999999999" customHeight="1" x14ac:dyDescent="0.15">
      <c r="A44" s="2"/>
      <c r="B44" s="44">
        <v>42</v>
      </c>
      <c r="C44" s="44" t="s">
        <v>731</v>
      </c>
      <c r="D44" s="70" t="s">
        <v>127</v>
      </c>
      <c r="E44" s="70" t="s">
        <v>732</v>
      </c>
      <c r="F44" s="70" t="s">
        <v>34</v>
      </c>
      <c r="G44" s="44">
        <v>1</v>
      </c>
      <c r="H44" s="80" t="s">
        <v>150</v>
      </c>
      <c r="I44" s="70" t="s">
        <v>65</v>
      </c>
      <c r="J44" s="70" t="s">
        <v>15</v>
      </c>
      <c r="K44" s="44"/>
      <c r="M44" s="92" t="str">
        <f t="shared" si="0"/>
        <v>04.05</v>
      </c>
      <c r="N44" s="92">
        <f t="shared" si="1"/>
        <v>4.05</v>
      </c>
      <c r="O44" s="92" t="e">
        <f t="shared" si="2"/>
        <v>#VALUE!</v>
      </c>
      <c r="P44" s="92" t="e">
        <f t="shared" si="3"/>
        <v>#VALUE!</v>
      </c>
    </row>
    <row r="45" spans="1:16" ht="19.899999999999999" customHeight="1" x14ac:dyDescent="0.15">
      <c r="A45" s="2"/>
      <c r="B45" s="44">
        <v>43</v>
      </c>
      <c r="C45" s="78" t="s">
        <v>733</v>
      </c>
      <c r="D45" s="70" t="s">
        <v>127</v>
      </c>
      <c r="E45" s="71" t="s">
        <v>596</v>
      </c>
      <c r="F45" s="79" t="s">
        <v>35</v>
      </c>
      <c r="G45" s="44">
        <v>5</v>
      </c>
      <c r="H45" s="80" t="s">
        <v>171</v>
      </c>
      <c r="I45" s="71" t="s">
        <v>67</v>
      </c>
      <c r="J45" s="71" t="s">
        <v>45</v>
      </c>
      <c r="K45" s="44"/>
      <c r="M45" s="92" t="str">
        <f t="shared" si="0"/>
        <v>04.41</v>
      </c>
      <c r="N45" s="92">
        <f t="shared" si="1"/>
        <v>4.41</v>
      </c>
      <c r="O45" s="92" t="e">
        <f t="shared" si="2"/>
        <v>#VALUE!</v>
      </c>
      <c r="P45" s="92" t="e">
        <f t="shared" si="3"/>
        <v>#VALUE!</v>
      </c>
    </row>
    <row r="46" spans="1:16" ht="19.899999999999999" customHeight="1" x14ac:dyDescent="0.15">
      <c r="A46" s="2"/>
      <c r="B46" s="44">
        <v>44</v>
      </c>
      <c r="C46" s="78" t="s">
        <v>734</v>
      </c>
      <c r="D46" s="70" t="s">
        <v>127</v>
      </c>
      <c r="E46" s="71" t="s">
        <v>735</v>
      </c>
      <c r="F46" s="79" t="s">
        <v>46</v>
      </c>
      <c r="G46" s="44">
        <v>3</v>
      </c>
      <c r="H46" s="80" t="s">
        <v>171</v>
      </c>
      <c r="I46" s="71" t="s">
        <v>67</v>
      </c>
      <c r="J46" s="79" t="s">
        <v>45</v>
      </c>
      <c r="K46" s="44"/>
      <c r="M46" s="92" t="str">
        <f t="shared" si="0"/>
        <v>04.42</v>
      </c>
      <c r="N46" s="92">
        <f t="shared" si="1"/>
        <v>4.42</v>
      </c>
      <c r="O46" s="92" t="e">
        <f t="shared" si="2"/>
        <v>#VALUE!</v>
      </c>
      <c r="P46" s="92" t="e">
        <f t="shared" si="3"/>
        <v>#VALUE!</v>
      </c>
    </row>
    <row r="47" spans="1:16" ht="19.899999999999999" customHeight="1" x14ac:dyDescent="0.15">
      <c r="A47" s="2"/>
      <c r="B47" s="44">
        <v>45</v>
      </c>
      <c r="C47" s="78" t="s">
        <v>736</v>
      </c>
      <c r="D47" s="70" t="s">
        <v>127</v>
      </c>
      <c r="E47" s="71" t="s">
        <v>737</v>
      </c>
      <c r="F47" s="79" t="s">
        <v>77</v>
      </c>
      <c r="G47" s="44">
        <v>5</v>
      </c>
      <c r="H47" s="80" t="s">
        <v>171</v>
      </c>
      <c r="I47" s="71" t="s">
        <v>67</v>
      </c>
      <c r="J47" s="79" t="s">
        <v>45</v>
      </c>
      <c r="K47" s="44"/>
      <c r="M47" s="92" t="str">
        <f t="shared" si="0"/>
        <v>04.80</v>
      </c>
      <c r="N47" s="92">
        <f t="shared" si="1"/>
        <v>4.8</v>
      </c>
      <c r="O47" s="92" t="e">
        <f t="shared" si="2"/>
        <v>#VALUE!</v>
      </c>
      <c r="P47" s="92" t="e">
        <f t="shared" si="3"/>
        <v>#VALUE!</v>
      </c>
    </row>
    <row r="48" spans="1:16" ht="19.899999999999999" customHeight="1" x14ac:dyDescent="0.15">
      <c r="A48" s="2"/>
      <c r="B48" s="44">
        <v>46</v>
      </c>
      <c r="C48" s="78" t="s">
        <v>738</v>
      </c>
      <c r="D48" s="70" t="s">
        <v>127</v>
      </c>
      <c r="E48" s="71" t="s">
        <v>739</v>
      </c>
      <c r="F48" s="71" t="s">
        <v>83</v>
      </c>
      <c r="G48" s="44">
        <v>3</v>
      </c>
      <c r="H48" s="80" t="s">
        <v>740</v>
      </c>
      <c r="I48" s="71" t="s">
        <v>741</v>
      </c>
      <c r="J48" s="71" t="s">
        <v>742</v>
      </c>
      <c r="K48" s="44"/>
      <c r="M48" s="92" t="str">
        <f t="shared" si="0"/>
        <v>04.91</v>
      </c>
      <c r="N48" s="92">
        <f t="shared" si="1"/>
        <v>4.91</v>
      </c>
      <c r="O48" s="92" t="e">
        <f t="shared" si="2"/>
        <v>#VALUE!</v>
      </c>
      <c r="P48" s="92" t="e">
        <f t="shared" si="3"/>
        <v>#VALUE!</v>
      </c>
    </row>
    <row r="49" spans="1:16" ht="19.899999999999999" customHeight="1" x14ac:dyDescent="0.15">
      <c r="A49" s="2"/>
      <c r="B49" s="44">
        <v>47</v>
      </c>
      <c r="C49" s="78" t="s">
        <v>743</v>
      </c>
      <c r="D49" s="70" t="s">
        <v>127</v>
      </c>
      <c r="E49" s="71" t="s">
        <v>744</v>
      </c>
      <c r="F49" s="79" t="s">
        <v>34</v>
      </c>
      <c r="G49" s="44">
        <v>1</v>
      </c>
      <c r="H49" s="80" t="s">
        <v>71</v>
      </c>
      <c r="I49" s="71" t="s">
        <v>115</v>
      </c>
      <c r="J49" s="71" t="s">
        <v>15</v>
      </c>
      <c r="K49" s="44"/>
      <c r="M49" s="92" t="str">
        <f t="shared" si="0"/>
        <v>05.27</v>
      </c>
      <c r="N49" s="92">
        <f t="shared" si="1"/>
        <v>5.27</v>
      </c>
      <c r="O49" s="92" t="e">
        <f t="shared" si="2"/>
        <v>#VALUE!</v>
      </c>
      <c r="P49" s="92" t="e">
        <f t="shared" si="3"/>
        <v>#VALUE!</v>
      </c>
    </row>
    <row r="50" spans="1:16" ht="19.899999999999999" customHeight="1" x14ac:dyDescent="0.15">
      <c r="A50" s="2"/>
      <c r="B50" s="44">
        <v>48</v>
      </c>
      <c r="C50" s="78" t="s">
        <v>745</v>
      </c>
      <c r="D50" s="70" t="s">
        <v>127</v>
      </c>
      <c r="E50" s="71" t="s">
        <v>746</v>
      </c>
      <c r="F50" s="71" t="s">
        <v>54</v>
      </c>
      <c r="G50" s="44">
        <v>4</v>
      </c>
      <c r="H50" s="80" t="s">
        <v>397</v>
      </c>
      <c r="I50" s="71" t="s">
        <v>64</v>
      </c>
      <c r="J50" s="79" t="s">
        <v>45</v>
      </c>
      <c r="K50" s="44"/>
      <c r="M50" s="92" t="str">
        <f t="shared" si="0"/>
        <v>05.88</v>
      </c>
      <c r="N50" s="92">
        <f t="shared" si="1"/>
        <v>5.88</v>
      </c>
      <c r="O50" s="92" t="e">
        <f t="shared" si="2"/>
        <v>#VALUE!</v>
      </c>
      <c r="P50" s="92" t="e">
        <f t="shared" si="3"/>
        <v>#VALUE!</v>
      </c>
    </row>
    <row r="51" spans="1:16" ht="19.899999999999999" customHeight="1" x14ac:dyDescent="0.15">
      <c r="A51" s="2"/>
      <c r="B51" s="44">
        <v>49</v>
      </c>
      <c r="C51" s="78" t="s">
        <v>747</v>
      </c>
      <c r="D51" s="70" t="s">
        <v>127</v>
      </c>
      <c r="E51" s="71" t="s">
        <v>748</v>
      </c>
      <c r="F51" s="71" t="s">
        <v>129</v>
      </c>
      <c r="G51" s="44">
        <v>3</v>
      </c>
      <c r="H51" s="80" t="s">
        <v>131</v>
      </c>
      <c r="I51" s="71" t="s">
        <v>0</v>
      </c>
      <c r="J51" s="71" t="s">
        <v>15</v>
      </c>
      <c r="K51" s="44"/>
      <c r="M51" s="92" t="str">
        <f t="shared" si="0"/>
        <v>05.95</v>
      </c>
      <c r="N51" s="92">
        <f t="shared" si="1"/>
        <v>5.95</v>
      </c>
      <c r="O51" s="92" t="e">
        <f t="shared" si="2"/>
        <v>#VALUE!</v>
      </c>
      <c r="P51" s="92" t="e">
        <f t="shared" si="3"/>
        <v>#VALUE!</v>
      </c>
    </row>
    <row r="52" spans="1:16" ht="19.899999999999999" customHeight="1" x14ac:dyDescent="0.15">
      <c r="A52" s="2"/>
      <c r="B52" s="37">
        <v>50</v>
      </c>
      <c r="C52" s="81" t="s">
        <v>749</v>
      </c>
      <c r="D52" s="72" t="s">
        <v>127</v>
      </c>
      <c r="E52" s="82" t="s">
        <v>592</v>
      </c>
      <c r="F52" s="83" t="s">
        <v>70</v>
      </c>
      <c r="G52" s="37">
        <v>1</v>
      </c>
      <c r="H52" s="84" t="s">
        <v>187</v>
      </c>
      <c r="I52" s="82" t="s">
        <v>69</v>
      </c>
      <c r="J52" s="83" t="s">
        <v>45</v>
      </c>
      <c r="K52" s="37"/>
      <c r="M52" s="92" t="str">
        <f t="shared" si="0"/>
        <v>06.04</v>
      </c>
      <c r="N52" s="92">
        <f t="shared" si="1"/>
        <v>6.04</v>
      </c>
      <c r="O52" s="92" t="e">
        <f t="shared" si="2"/>
        <v>#VALUE!</v>
      </c>
      <c r="P52" s="92" t="e">
        <f t="shared" si="3"/>
        <v>#VALUE!</v>
      </c>
    </row>
    <row r="53" spans="1:16" ht="19.899999999999999" customHeight="1" x14ac:dyDescent="0.15">
      <c r="A53" s="2"/>
      <c r="B53" s="142">
        <v>51</v>
      </c>
      <c r="C53" s="171" t="s">
        <v>750</v>
      </c>
      <c r="D53" s="172" t="s">
        <v>127</v>
      </c>
      <c r="E53" s="173" t="s">
        <v>751</v>
      </c>
      <c r="F53" s="173" t="s">
        <v>54</v>
      </c>
      <c r="G53" s="142">
        <v>4</v>
      </c>
      <c r="H53" s="174" t="s">
        <v>397</v>
      </c>
      <c r="I53" s="173" t="s">
        <v>752</v>
      </c>
      <c r="J53" s="173" t="s">
        <v>79</v>
      </c>
      <c r="K53" s="142"/>
      <c r="M53" s="92" t="str">
        <f t="shared" si="0"/>
        <v>06.13</v>
      </c>
      <c r="N53" s="92">
        <f t="shared" si="1"/>
        <v>6.13</v>
      </c>
      <c r="O53" s="92" t="e">
        <f t="shared" si="2"/>
        <v>#VALUE!</v>
      </c>
      <c r="P53" s="92" t="e">
        <f t="shared" si="3"/>
        <v>#VALUE!</v>
      </c>
    </row>
    <row r="54" spans="1:16" ht="19.899999999999999" customHeight="1" x14ac:dyDescent="0.15">
      <c r="A54" s="2"/>
      <c r="B54" s="142">
        <v>52</v>
      </c>
      <c r="C54" s="171" t="s">
        <v>753</v>
      </c>
      <c r="D54" s="172" t="s">
        <v>127</v>
      </c>
      <c r="E54" s="173" t="s">
        <v>754</v>
      </c>
      <c r="F54" s="173" t="s">
        <v>83</v>
      </c>
      <c r="G54" s="142">
        <v>3</v>
      </c>
      <c r="H54" s="174" t="s">
        <v>419</v>
      </c>
      <c r="I54" s="173" t="s">
        <v>115</v>
      </c>
      <c r="J54" s="173" t="s">
        <v>47</v>
      </c>
      <c r="K54" s="142"/>
      <c r="M54" s="92" t="str">
        <f t="shared" si="0"/>
        <v>06.15</v>
      </c>
      <c r="N54" s="92">
        <f t="shared" si="1"/>
        <v>6.15</v>
      </c>
      <c r="O54" s="92" t="e">
        <f t="shared" si="2"/>
        <v>#VALUE!</v>
      </c>
      <c r="P54" s="92" t="e">
        <f t="shared" si="3"/>
        <v>#VALUE!</v>
      </c>
    </row>
    <row r="55" spans="1:16" ht="19.899999999999999" customHeight="1" x14ac:dyDescent="0.15">
      <c r="A55" s="2"/>
      <c r="B55" s="142">
        <v>53</v>
      </c>
      <c r="C55" s="171" t="s">
        <v>755</v>
      </c>
      <c r="D55" s="172" t="s">
        <v>127</v>
      </c>
      <c r="E55" s="173" t="s">
        <v>756</v>
      </c>
      <c r="F55" s="173" t="s">
        <v>8</v>
      </c>
      <c r="G55" s="142">
        <v>2</v>
      </c>
      <c r="H55" s="174" t="s">
        <v>277</v>
      </c>
      <c r="I55" s="173" t="s">
        <v>115</v>
      </c>
      <c r="J55" s="173" t="s">
        <v>47</v>
      </c>
      <c r="K55" s="142"/>
      <c r="M55" s="92" t="str">
        <f t="shared" si="0"/>
        <v>06.27</v>
      </c>
      <c r="N55" s="92">
        <f t="shared" si="1"/>
        <v>6.27</v>
      </c>
      <c r="O55" s="92" t="e">
        <f t="shared" si="2"/>
        <v>#VALUE!</v>
      </c>
      <c r="P55" s="92" t="e">
        <f t="shared" si="3"/>
        <v>#VALUE!</v>
      </c>
    </row>
    <row r="56" spans="1:16" ht="19.899999999999999" customHeight="1" x14ac:dyDescent="0.15">
      <c r="A56" s="2"/>
      <c r="B56" s="142">
        <v>54</v>
      </c>
      <c r="C56" s="171" t="s">
        <v>757</v>
      </c>
      <c r="D56" s="172" t="s">
        <v>127</v>
      </c>
      <c r="E56" s="173" t="s">
        <v>758</v>
      </c>
      <c r="F56" s="173" t="s">
        <v>83</v>
      </c>
      <c r="G56" s="142">
        <v>3</v>
      </c>
      <c r="H56" s="174" t="s">
        <v>414</v>
      </c>
      <c r="I56" s="173" t="s">
        <v>49</v>
      </c>
      <c r="J56" s="173" t="s">
        <v>45</v>
      </c>
      <c r="K56" s="142"/>
      <c r="M56" s="92" t="str">
        <f t="shared" si="0"/>
        <v>06.35</v>
      </c>
      <c r="N56" s="92">
        <f t="shared" si="1"/>
        <v>6.35</v>
      </c>
      <c r="O56" s="92" t="e">
        <f t="shared" si="2"/>
        <v>#VALUE!</v>
      </c>
      <c r="P56" s="92" t="e">
        <f t="shared" si="3"/>
        <v>#VALUE!</v>
      </c>
    </row>
    <row r="57" spans="1:16" ht="19.899999999999999" customHeight="1" x14ac:dyDescent="0.15">
      <c r="A57" s="2"/>
      <c r="B57" s="142">
        <v>55</v>
      </c>
      <c r="C57" s="171" t="s">
        <v>759</v>
      </c>
      <c r="D57" s="172" t="s">
        <v>127</v>
      </c>
      <c r="E57" s="173" t="s">
        <v>563</v>
      </c>
      <c r="F57" s="173" t="s">
        <v>34</v>
      </c>
      <c r="G57" s="142">
        <v>1</v>
      </c>
      <c r="H57" s="174" t="s">
        <v>291</v>
      </c>
      <c r="I57" s="173" t="s">
        <v>530</v>
      </c>
      <c r="J57" s="173" t="s">
        <v>79</v>
      </c>
      <c r="K57" s="142"/>
      <c r="M57" s="92" t="str">
        <f t="shared" si="0"/>
        <v>06.36</v>
      </c>
      <c r="N57" s="92">
        <f t="shared" si="1"/>
        <v>6.36</v>
      </c>
      <c r="O57" s="92" t="e">
        <f t="shared" si="2"/>
        <v>#VALUE!</v>
      </c>
      <c r="P57" s="92" t="e">
        <f t="shared" si="3"/>
        <v>#VALUE!</v>
      </c>
    </row>
    <row r="58" spans="1:16" ht="19.899999999999999" customHeight="1" x14ac:dyDescent="0.15">
      <c r="A58" s="2"/>
      <c r="B58" s="142">
        <v>56</v>
      </c>
      <c r="C58" s="171" t="s">
        <v>760</v>
      </c>
      <c r="D58" s="172" t="s">
        <v>127</v>
      </c>
      <c r="E58" s="173" t="s">
        <v>761</v>
      </c>
      <c r="F58" s="173" t="s">
        <v>34</v>
      </c>
      <c r="G58" s="142">
        <v>1</v>
      </c>
      <c r="H58" s="174" t="s">
        <v>150</v>
      </c>
      <c r="I58" s="173" t="s">
        <v>65</v>
      </c>
      <c r="J58" s="173" t="s">
        <v>15</v>
      </c>
      <c r="K58" s="142"/>
      <c r="M58" s="92" t="str">
        <f t="shared" si="0"/>
        <v>06.49</v>
      </c>
      <c r="N58" s="92">
        <f t="shared" si="1"/>
        <v>6.49</v>
      </c>
      <c r="O58" s="92" t="e">
        <f t="shared" si="2"/>
        <v>#VALUE!</v>
      </c>
      <c r="P58" s="92" t="e">
        <f t="shared" si="3"/>
        <v>#VALUE!</v>
      </c>
    </row>
    <row r="59" spans="1:16" ht="19.899999999999999" customHeight="1" x14ac:dyDescent="0.15">
      <c r="A59" s="2"/>
      <c r="B59" s="142">
        <v>57</v>
      </c>
      <c r="C59" s="171" t="s">
        <v>762</v>
      </c>
      <c r="D59" s="172" t="s">
        <v>127</v>
      </c>
      <c r="E59" s="173" t="s">
        <v>763</v>
      </c>
      <c r="F59" s="173" t="s">
        <v>19</v>
      </c>
      <c r="G59" s="142">
        <v>6</v>
      </c>
      <c r="H59" s="174" t="s">
        <v>148</v>
      </c>
      <c r="I59" s="173" t="s">
        <v>100</v>
      </c>
      <c r="J59" s="173" t="s">
        <v>43</v>
      </c>
      <c r="K59" s="142"/>
      <c r="M59" s="92" t="str">
        <f t="shared" si="0"/>
        <v>06.56</v>
      </c>
      <c r="N59" s="92">
        <f t="shared" si="1"/>
        <v>6.56</v>
      </c>
      <c r="O59" s="92" t="e">
        <f t="shared" si="2"/>
        <v>#VALUE!</v>
      </c>
      <c r="P59" s="92" t="e">
        <f t="shared" si="3"/>
        <v>#VALUE!</v>
      </c>
    </row>
    <row r="60" spans="1:16" ht="19.899999999999999" customHeight="1" x14ac:dyDescent="0.15">
      <c r="A60" s="2"/>
      <c r="B60" s="142">
        <v>58</v>
      </c>
      <c r="C60" s="171" t="s">
        <v>764</v>
      </c>
      <c r="D60" s="172" t="s">
        <v>127</v>
      </c>
      <c r="E60" s="173" t="s">
        <v>765</v>
      </c>
      <c r="F60" s="173" t="s">
        <v>34</v>
      </c>
      <c r="G60" s="142">
        <v>1</v>
      </c>
      <c r="H60" s="174" t="s">
        <v>150</v>
      </c>
      <c r="I60" s="173" t="s">
        <v>65</v>
      </c>
      <c r="J60" s="173" t="s">
        <v>15</v>
      </c>
      <c r="K60" s="142"/>
      <c r="M60" s="92" t="str">
        <f t="shared" si="0"/>
        <v>06.77</v>
      </c>
      <c r="N60" s="92">
        <f t="shared" si="1"/>
        <v>6.77</v>
      </c>
      <c r="O60" s="92" t="e">
        <f t="shared" si="2"/>
        <v>#VALUE!</v>
      </c>
      <c r="P60" s="92" t="e">
        <f t="shared" si="3"/>
        <v>#VALUE!</v>
      </c>
    </row>
    <row r="61" spans="1:16" ht="19.899999999999999" customHeight="1" x14ac:dyDescent="0.15">
      <c r="A61" s="2"/>
      <c r="B61" s="142">
        <v>59</v>
      </c>
      <c r="C61" s="171" t="s">
        <v>766</v>
      </c>
      <c r="D61" s="172" t="s">
        <v>127</v>
      </c>
      <c r="E61" s="173" t="s">
        <v>552</v>
      </c>
      <c r="F61" s="173" t="s">
        <v>83</v>
      </c>
      <c r="G61" s="142">
        <v>3</v>
      </c>
      <c r="H61" s="174" t="s">
        <v>767</v>
      </c>
      <c r="I61" s="173" t="s">
        <v>0</v>
      </c>
      <c r="J61" s="173" t="s">
        <v>15</v>
      </c>
      <c r="K61" s="142"/>
      <c r="M61" s="92" t="str">
        <f t="shared" si="0"/>
        <v>07.01</v>
      </c>
      <c r="N61" s="92">
        <f t="shared" si="1"/>
        <v>7.01</v>
      </c>
      <c r="O61" s="92" t="e">
        <f t="shared" si="2"/>
        <v>#VALUE!</v>
      </c>
      <c r="P61" s="92" t="e">
        <f t="shared" si="3"/>
        <v>#VALUE!</v>
      </c>
    </row>
    <row r="62" spans="1:16" ht="19.899999999999999" customHeight="1" x14ac:dyDescent="0.15">
      <c r="A62" s="2"/>
      <c r="B62" s="142">
        <v>60</v>
      </c>
      <c r="C62" s="171" t="s">
        <v>768</v>
      </c>
      <c r="D62" s="172" t="s">
        <v>127</v>
      </c>
      <c r="E62" s="173" t="s">
        <v>769</v>
      </c>
      <c r="F62" s="173" t="s">
        <v>83</v>
      </c>
      <c r="G62" s="142">
        <v>3</v>
      </c>
      <c r="H62" s="174" t="s">
        <v>175</v>
      </c>
      <c r="I62" s="173" t="s">
        <v>143</v>
      </c>
      <c r="J62" s="173" t="s">
        <v>48</v>
      </c>
      <c r="K62" s="142"/>
      <c r="M62" s="92" t="str">
        <f t="shared" si="0"/>
        <v>07.06</v>
      </c>
      <c r="N62" s="92">
        <f t="shared" si="1"/>
        <v>7.06</v>
      </c>
      <c r="O62" s="92" t="e">
        <f t="shared" si="2"/>
        <v>#VALUE!</v>
      </c>
      <c r="P62" s="92" t="e">
        <f t="shared" si="3"/>
        <v>#VALUE!</v>
      </c>
    </row>
    <row r="63" spans="1:16" ht="19.899999999999999" customHeight="1" x14ac:dyDescent="0.15">
      <c r="A63" s="2"/>
      <c r="B63" s="142">
        <v>61</v>
      </c>
      <c r="C63" s="171" t="s">
        <v>770</v>
      </c>
      <c r="D63" s="172" t="s">
        <v>127</v>
      </c>
      <c r="E63" s="173" t="s">
        <v>771</v>
      </c>
      <c r="F63" s="173" t="s">
        <v>12</v>
      </c>
      <c r="G63" s="142">
        <v>3</v>
      </c>
      <c r="H63" s="174" t="s">
        <v>767</v>
      </c>
      <c r="I63" s="173" t="s">
        <v>0</v>
      </c>
      <c r="J63" s="173" t="s">
        <v>15</v>
      </c>
      <c r="K63" s="142"/>
      <c r="M63" s="92" t="str">
        <f t="shared" si="0"/>
        <v>07.14</v>
      </c>
      <c r="N63" s="92">
        <f t="shared" si="1"/>
        <v>7.14</v>
      </c>
      <c r="O63" s="92" t="e">
        <f t="shared" si="2"/>
        <v>#VALUE!</v>
      </c>
      <c r="P63" s="92" t="e">
        <f t="shared" si="3"/>
        <v>#VALUE!</v>
      </c>
    </row>
    <row r="64" spans="1:16" ht="19.899999999999999" customHeight="1" x14ac:dyDescent="0.15">
      <c r="A64" s="2"/>
      <c r="B64" s="142">
        <v>62</v>
      </c>
      <c r="C64" s="171" t="s">
        <v>772</v>
      </c>
      <c r="D64" s="172" t="s">
        <v>127</v>
      </c>
      <c r="E64" s="173" t="s">
        <v>773</v>
      </c>
      <c r="F64" s="173" t="s">
        <v>12</v>
      </c>
      <c r="G64" s="142">
        <v>3</v>
      </c>
      <c r="H64" s="174" t="s">
        <v>171</v>
      </c>
      <c r="I64" s="173" t="s">
        <v>67</v>
      </c>
      <c r="J64" s="173" t="s">
        <v>45</v>
      </c>
      <c r="K64" s="142"/>
      <c r="M64" s="92" t="str">
        <f t="shared" si="0"/>
        <v>07.34</v>
      </c>
      <c r="N64" s="92">
        <f t="shared" si="1"/>
        <v>7.34</v>
      </c>
      <c r="O64" s="92" t="e">
        <f t="shared" si="2"/>
        <v>#VALUE!</v>
      </c>
      <c r="P64" s="92" t="e">
        <f t="shared" si="3"/>
        <v>#VALUE!</v>
      </c>
    </row>
    <row r="65" spans="1:16" ht="19.899999999999999" customHeight="1" x14ac:dyDescent="0.15">
      <c r="A65" s="2"/>
      <c r="B65" s="142">
        <v>62</v>
      </c>
      <c r="C65" s="171" t="s">
        <v>772</v>
      </c>
      <c r="D65" s="172" t="s">
        <v>127</v>
      </c>
      <c r="E65" s="173" t="s">
        <v>774</v>
      </c>
      <c r="F65" s="173" t="s">
        <v>57</v>
      </c>
      <c r="G65" s="142">
        <v>4</v>
      </c>
      <c r="H65" s="174" t="s">
        <v>397</v>
      </c>
      <c r="I65" s="173" t="s">
        <v>64</v>
      </c>
      <c r="J65" s="173" t="s">
        <v>45</v>
      </c>
      <c r="K65" s="142"/>
      <c r="M65" s="92" t="str">
        <f t="shared" si="0"/>
        <v>07.34</v>
      </c>
      <c r="N65" s="92">
        <f t="shared" si="1"/>
        <v>7.34</v>
      </c>
      <c r="O65" s="92" t="e">
        <f t="shared" si="2"/>
        <v>#VALUE!</v>
      </c>
      <c r="P65" s="92" t="e">
        <f t="shared" si="3"/>
        <v>#VALUE!</v>
      </c>
    </row>
    <row r="66" spans="1:16" ht="19.899999999999999" customHeight="1" x14ac:dyDescent="0.15">
      <c r="A66" s="2"/>
      <c r="B66" s="142">
        <v>64</v>
      </c>
      <c r="C66" s="171" t="s">
        <v>775</v>
      </c>
      <c r="D66" s="172" t="s">
        <v>127</v>
      </c>
      <c r="E66" s="173" t="s">
        <v>776</v>
      </c>
      <c r="F66" s="173" t="s">
        <v>129</v>
      </c>
      <c r="G66" s="142">
        <v>3</v>
      </c>
      <c r="H66" s="174" t="s">
        <v>171</v>
      </c>
      <c r="I66" s="173" t="s">
        <v>67</v>
      </c>
      <c r="J66" s="173" t="s">
        <v>45</v>
      </c>
      <c r="K66" s="142"/>
      <c r="M66" s="92" t="str">
        <f t="shared" si="0"/>
        <v>07.37</v>
      </c>
      <c r="N66" s="92">
        <f t="shared" si="1"/>
        <v>7.37</v>
      </c>
      <c r="O66" s="92" t="e">
        <f t="shared" si="2"/>
        <v>#VALUE!</v>
      </c>
      <c r="P66" s="92" t="e">
        <f t="shared" si="3"/>
        <v>#VALUE!</v>
      </c>
    </row>
    <row r="67" spans="1:16" ht="19.899999999999999" customHeight="1" x14ac:dyDescent="0.15">
      <c r="A67" s="2"/>
      <c r="B67" s="142">
        <v>65</v>
      </c>
      <c r="C67" s="171" t="s">
        <v>777</v>
      </c>
      <c r="D67" s="172" t="s">
        <v>127</v>
      </c>
      <c r="E67" s="173" t="s">
        <v>778</v>
      </c>
      <c r="F67" s="173" t="s">
        <v>129</v>
      </c>
      <c r="G67" s="142">
        <v>3</v>
      </c>
      <c r="H67" s="174" t="s">
        <v>397</v>
      </c>
      <c r="I67" s="173" t="s">
        <v>64</v>
      </c>
      <c r="J67" s="173" t="s">
        <v>45</v>
      </c>
      <c r="K67" s="142"/>
      <c r="M67" s="92" t="str">
        <f t="shared" si="0"/>
        <v>07.38</v>
      </c>
      <c r="N67" s="92">
        <f t="shared" si="1"/>
        <v>7.38</v>
      </c>
      <c r="O67" s="92" t="e">
        <f t="shared" si="2"/>
        <v>#VALUE!</v>
      </c>
      <c r="P67" s="92" t="e">
        <f t="shared" si="3"/>
        <v>#VALUE!</v>
      </c>
    </row>
    <row r="68" spans="1:16" ht="19.899999999999999" customHeight="1" x14ac:dyDescent="0.15">
      <c r="A68" s="2"/>
      <c r="B68" s="142">
        <v>66</v>
      </c>
      <c r="C68" s="171" t="s">
        <v>779</v>
      </c>
      <c r="D68" s="172" t="s">
        <v>127</v>
      </c>
      <c r="E68" s="173" t="s">
        <v>780</v>
      </c>
      <c r="F68" s="173" t="s">
        <v>39</v>
      </c>
      <c r="G68" s="142">
        <v>3</v>
      </c>
      <c r="H68" s="174" t="s">
        <v>414</v>
      </c>
      <c r="I68" s="173" t="s">
        <v>49</v>
      </c>
      <c r="J68" s="173" t="s">
        <v>45</v>
      </c>
      <c r="K68" s="142"/>
      <c r="M68" s="92" t="str">
        <f t="shared" si="0"/>
        <v>07.44</v>
      </c>
      <c r="N68" s="92">
        <f t="shared" si="1"/>
        <v>7.44</v>
      </c>
      <c r="O68" s="92" t="e">
        <f t="shared" si="2"/>
        <v>#VALUE!</v>
      </c>
      <c r="P68" s="92" t="e">
        <f t="shared" si="3"/>
        <v>#VALUE!</v>
      </c>
    </row>
    <row r="69" spans="1:16" ht="19.899999999999999" customHeight="1" x14ac:dyDescent="0.15">
      <c r="A69" s="2"/>
      <c r="B69" s="142">
        <v>67</v>
      </c>
      <c r="C69" s="171" t="s">
        <v>781</v>
      </c>
      <c r="D69" s="172" t="s">
        <v>127</v>
      </c>
      <c r="E69" s="173" t="s">
        <v>782</v>
      </c>
      <c r="F69" s="173" t="s">
        <v>34</v>
      </c>
      <c r="G69" s="142">
        <v>1</v>
      </c>
      <c r="H69" s="174" t="s">
        <v>114</v>
      </c>
      <c r="I69" s="173" t="s">
        <v>115</v>
      </c>
      <c r="J69" s="173" t="s">
        <v>15</v>
      </c>
      <c r="K69" s="142"/>
      <c r="M69" s="92" t="str">
        <f t="shared" si="0"/>
        <v>07.49</v>
      </c>
      <c r="N69" s="92">
        <f t="shared" si="1"/>
        <v>7.49</v>
      </c>
      <c r="O69" s="92" t="e">
        <f t="shared" si="2"/>
        <v>#VALUE!</v>
      </c>
      <c r="P69" s="92" t="e">
        <f t="shared" si="3"/>
        <v>#VALUE!</v>
      </c>
    </row>
    <row r="70" spans="1:16" ht="19.899999999999999" customHeight="1" x14ac:dyDescent="0.15">
      <c r="A70" s="2"/>
      <c r="B70" s="142">
        <v>67</v>
      </c>
      <c r="C70" s="171" t="s">
        <v>781</v>
      </c>
      <c r="D70" s="172" t="s">
        <v>127</v>
      </c>
      <c r="E70" s="173" t="s">
        <v>783</v>
      </c>
      <c r="F70" s="173" t="s">
        <v>14</v>
      </c>
      <c r="G70" s="142">
        <v>1</v>
      </c>
      <c r="H70" s="174" t="s">
        <v>277</v>
      </c>
      <c r="I70" s="173" t="s">
        <v>115</v>
      </c>
      <c r="J70" s="173" t="s">
        <v>15</v>
      </c>
      <c r="K70" s="142"/>
      <c r="M70" s="92" t="str">
        <f t="shared" si="0"/>
        <v>07.49</v>
      </c>
      <c r="N70" s="92">
        <f t="shared" si="1"/>
        <v>7.49</v>
      </c>
      <c r="O70" s="92" t="e">
        <f t="shared" si="2"/>
        <v>#VALUE!</v>
      </c>
      <c r="P70" s="92" t="e">
        <f t="shared" si="3"/>
        <v>#VALUE!</v>
      </c>
    </row>
    <row r="71" spans="1:16" ht="19.899999999999999" customHeight="1" x14ac:dyDescent="0.15">
      <c r="A71" s="2"/>
      <c r="B71" s="142">
        <v>69</v>
      </c>
      <c r="C71" s="171" t="s">
        <v>784</v>
      </c>
      <c r="D71" s="172" t="s">
        <v>127</v>
      </c>
      <c r="E71" s="173" t="s">
        <v>785</v>
      </c>
      <c r="F71" s="173" t="s">
        <v>57</v>
      </c>
      <c r="G71" s="142">
        <v>4</v>
      </c>
      <c r="H71" s="174" t="s">
        <v>171</v>
      </c>
      <c r="I71" s="173" t="s">
        <v>67</v>
      </c>
      <c r="J71" s="173" t="s">
        <v>45</v>
      </c>
      <c r="K71" s="142"/>
      <c r="M71" s="92" t="str">
        <f t="shared" si="0"/>
        <v>07.60</v>
      </c>
      <c r="N71" s="92">
        <f t="shared" si="1"/>
        <v>7.6</v>
      </c>
      <c r="O71" s="92" t="e">
        <f t="shared" si="2"/>
        <v>#VALUE!</v>
      </c>
      <c r="P71" s="92" t="e">
        <f t="shared" si="3"/>
        <v>#VALUE!</v>
      </c>
    </row>
    <row r="72" spans="1:16" ht="19.899999999999999" customHeight="1" x14ac:dyDescent="0.15">
      <c r="A72" s="2"/>
      <c r="B72" s="142">
        <v>70</v>
      </c>
      <c r="C72" s="171" t="s">
        <v>786</v>
      </c>
      <c r="D72" s="172" t="s">
        <v>127</v>
      </c>
      <c r="E72" s="173" t="s">
        <v>787</v>
      </c>
      <c r="F72" s="173" t="s">
        <v>34</v>
      </c>
      <c r="G72" s="142">
        <v>1</v>
      </c>
      <c r="H72" s="174" t="s">
        <v>150</v>
      </c>
      <c r="I72" s="173" t="s">
        <v>65</v>
      </c>
      <c r="J72" s="173" t="s">
        <v>15</v>
      </c>
      <c r="K72" s="142"/>
      <c r="M72" s="92" t="str">
        <f t="shared" si="0"/>
        <v>07.67</v>
      </c>
      <c r="N72" s="92">
        <f t="shared" si="1"/>
        <v>7.67</v>
      </c>
      <c r="O72" s="92" t="e">
        <f t="shared" si="2"/>
        <v>#VALUE!</v>
      </c>
      <c r="P72" s="92" t="e">
        <f t="shared" si="3"/>
        <v>#VALUE!</v>
      </c>
    </row>
    <row r="73" spans="1:16" ht="19.899999999999999" customHeight="1" x14ac:dyDescent="0.15">
      <c r="A73" s="2"/>
      <c r="B73" s="142">
        <v>71</v>
      </c>
      <c r="C73" s="171" t="s">
        <v>788</v>
      </c>
      <c r="D73" s="172" t="s">
        <v>127</v>
      </c>
      <c r="E73" s="173" t="s">
        <v>789</v>
      </c>
      <c r="F73" s="173" t="s">
        <v>25</v>
      </c>
      <c r="G73" s="142">
        <v>6</v>
      </c>
      <c r="H73" s="174" t="s">
        <v>767</v>
      </c>
      <c r="I73" s="173" t="s">
        <v>0</v>
      </c>
      <c r="J73" s="173" t="s">
        <v>15</v>
      </c>
      <c r="K73" s="142"/>
      <c r="M73" s="92" t="str">
        <f t="shared" si="0"/>
        <v>07.83</v>
      </c>
      <c r="N73" s="92">
        <f t="shared" si="1"/>
        <v>7.83</v>
      </c>
      <c r="O73" s="92" t="e">
        <f t="shared" si="2"/>
        <v>#VALUE!</v>
      </c>
      <c r="P73" s="92" t="e">
        <f t="shared" si="3"/>
        <v>#VALUE!</v>
      </c>
    </row>
    <row r="74" spans="1:16" ht="19.899999999999999" customHeight="1" x14ac:dyDescent="0.15">
      <c r="A74" s="2"/>
      <c r="B74" s="142">
        <v>72</v>
      </c>
      <c r="C74" s="171" t="s">
        <v>790</v>
      </c>
      <c r="D74" s="172" t="s">
        <v>127</v>
      </c>
      <c r="E74" s="173" t="s">
        <v>791</v>
      </c>
      <c r="F74" s="173" t="s">
        <v>519</v>
      </c>
      <c r="G74" s="142">
        <v>6</v>
      </c>
      <c r="H74" s="174" t="s">
        <v>175</v>
      </c>
      <c r="I74" s="173" t="s">
        <v>143</v>
      </c>
      <c r="J74" s="173" t="s">
        <v>43</v>
      </c>
      <c r="K74" s="142"/>
      <c r="M74" s="92" t="str">
        <f t="shared" ref="M74:M98" si="4">MID(C74,3,5)</f>
        <v>07.88</v>
      </c>
      <c r="N74" s="92">
        <f t="shared" ref="N74:N98" si="5">VALUE(M74)</f>
        <v>7.88</v>
      </c>
      <c r="O74" s="92" t="e">
        <f t="shared" ref="O74:O98" si="6">RANK(N74,$N$9:$N$98,1)</f>
        <v>#VALUE!</v>
      </c>
      <c r="P74" s="92" t="e">
        <f t="shared" ref="P74:P98" si="7">O74+6</f>
        <v>#VALUE!</v>
      </c>
    </row>
    <row r="75" spans="1:16" ht="19.899999999999999" customHeight="1" x14ac:dyDescent="0.15">
      <c r="A75" s="2"/>
      <c r="B75" s="142">
        <v>73</v>
      </c>
      <c r="C75" s="171" t="s">
        <v>792</v>
      </c>
      <c r="D75" s="172" t="s">
        <v>127</v>
      </c>
      <c r="E75" s="173" t="s">
        <v>793</v>
      </c>
      <c r="F75" s="173" t="s">
        <v>130</v>
      </c>
      <c r="G75" s="142">
        <v>1</v>
      </c>
      <c r="H75" s="174" t="s">
        <v>277</v>
      </c>
      <c r="I75" s="173" t="s">
        <v>115</v>
      </c>
      <c r="J75" s="173" t="s">
        <v>15</v>
      </c>
      <c r="K75" s="142"/>
      <c r="M75" s="92" t="str">
        <f t="shared" si="4"/>
        <v>07.89</v>
      </c>
      <c r="N75" s="92">
        <f t="shared" si="5"/>
        <v>7.89</v>
      </c>
      <c r="O75" s="92" t="e">
        <f t="shared" si="6"/>
        <v>#VALUE!</v>
      </c>
      <c r="P75" s="92" t="e">
        <f t="shared" si="7"/>
        <v>#VALUE!</v>
      </c>
    </row>
    <row r="76" spans="1:16" ht="19.899999999999999" customHeight="1" x14ac:dyDescent="0.15">
      <c r="A76" s="2"/>
      <c r="B76" s="142"/>
      <c r="C76" s="171"/>
      <c r="D76" s="172"/>
      <c r="E76" s="173"/>
      <c r="F76" s="173"/>
      <c r="G76" s="142"/>
      <c r="H76" s="174"/>
      <c r="I76" s="173"/>
      <c r="J76" s="173"/>
      <c r="K76" s="142"/>
      <c r="M76" s="92" t="str">
        <f t="shared" si="4"/>
        <v/>
      </c>
      <c r="N76" s="92" t="e">
        <f t="shared" si="5"/>
        <v>#VALUE!</v>
      </c>
      <c r="O76" s="92" t="e">
        <f t="shared" si="6"/>
        <v>#VALUE!</v>
      </c>
      <c r="P76" s="92" t="e">
        <f t="shared" si="7"/>
        <v>#VALUE!</v>
      </c>
    </row>
    <row r="77" spans="1:16" ht="19.899999999999999" customHeight="1" x14ac:dyDescent="0.15">
      <c r="A77" s="2"/>
      <c r="B77" s="142"/>
      <c r="C77" s="171"/>
      <c r="D77" s="172"/>
      <c r="E77" s="173"/>
      <c r="F77" s="173"/>
      <c r="G77" s="142"/>
      <c r="H77" s="174"/>
      <c r="I77" s="173"/>
      <c r="J77" s="173"/>
      <c r="K77" s="142"/>
      <c r="M77" s="92" t="str">
        <f t="shared" si="4"/>
        <v/>
      </c>
      <c r="N77" s="92" t="e">
        <f t="shared" si="5"/>
        <v>#VALUE!</v>
      </c>
      <c r="O77" s="92" t="e">
        <f t="shared" si="6"/>
        <v>#VALUE!</v>
      </c>
      <c r="P77" s="92" t="e">
        <f t="shared" si="7"/>
        <v>#VALUE!</v>
      </c>
    </row>
    <row r="78" spans="1:16" ht="19.899999999999999" customHeight="1" x14ac:dyDescent="0.15">
      <c r="A78" s="2"/>
      <c r="B78" s="142"/>
      <c r="C78" s="171"/>
      <c r="D78" s="172"/>
      <c r="E78" s="173"/>
      <c r="F78" s="173"/>
      <c r="G78" s="142"/>
      <c r="H78" s="174"/>
      <c r="I78" s="173"/>
      <c r="J78" s="173"/>
      <c r="K78" s="142"/>
      <c r="M78" s="92" t="str">
        <f t="shared" si="4"/>
        <v/>
      </c>
      <c r="N78" s="92" t="e">
        <f t="shared" si="5"/>
        <v>#VALUE!</v>
      </c>
      <c r="O78" s="92" t="e">
        <f t="shared" si="6"/>
        <v>#VALUE!</v>
      </c>
      <c r="P78" s="92" t="e">
        <f t="shared" si="7"/>
        <v>#VALUE!</v>
      </c>
    </row>
    <row r="79" spans="1:16" ht="19.899999999999999" customHeight="1" x14ac:dyDescent="0.15">
      <c r="A79" s="2"/>
      <c r="B79" s="142"/>
      <c r="C79" s="171"/>
      <c r="D79" s="172"/>
      <c r="E79" s="173"/>
      <c r="F79" s="173"/>
      <c r="G79" s="142"/>
      <c r="H79" s="174"/>
      <c r="I79" s="173"/>
      <c r="J79" s="173"/>
      <c r="K79" s="142"/>
      <c r="M79" s="92" t="str">
        <f t="shared" si="4"/>
        <v/>
      </c>
      <c r="N79" s="92" t="e">
        <f t="shared" si="5"/>
        <v>#VALUE!</v>
      </c>
      <c r="O79" s="92" t="e">
        <f t="shared" si="6"/>
        <v>#VALUE!</v>
      </c>
      <c r="P79" s="92" t="e">
        <f t="shared" si="7"/>
        <v>#VALUE!</v>
      </c>
    </row>
    <row r="80" spans="1:16" ht="19.899999999999999" customHeight="1" x14ac:dyDescent="0.15">
      <c r="A80" s="2"/>
      <c r="B80" s="142"/>
      <c r="C80" s="171"/>
      <c r="D80" s="172"/>
      <c r="E80" s="173"/>
      <c r="F80" s="173"/>
      <c r="G80" s="142"/>
      <c r="H80" s="174"/>
      <c r="I80" s="173"/>
      <c r="J80" s="173"/>
      <c r="K80" s="142"/>
      <c r="M80" s="92" t="str">
        <f t="shared" si="4"/>
        <v/>
      </c>
      <c r="N80" s="92" t="e">
        <f t="shared" si="5"/>
        <v>#VALUE!</v>
      </c>
      <c r="O80" s="92" t="e">
        <f t="shared" si="6"/>
        <v>#VALUE!</v>
      </c>
      <c r="P80" s="92" t="e">
        <f t="shared" si="7"/>
        <v>#VALUE!</v>
      </c>
    </row>
    <row r="81" spans="1:16" ht="19.899999999999999" customHeight="1" x14ac:dyDescent="0.15">
      <c r="A81" s="2"/>
      <c r="B81" s="142"/>
      <c r="C81" s="171"/>
      <c r="D81" s="172"/>
      <c r="E81" s="173"/>
      <c r="F81" s="173"/>
      <c r="G81" s="142"/>
      <c r="H81" s="174"/>
      <c r="I81" s="173"/>
      <c r="J81" s="173"/>
      <c r="K81" s="142"/>
      <c r="M81" s="92" t="str">
        <f t="shared" si="4"/>
        <v/>
      </c>
      <c r="N81" s="92" t="e">
        <f t="shared" si="5"/>
        <v>#VALUE!</v>
      </c>
      <c r="O81" s="92" t="e">
        <f t="shared" si="6"/>
        <v>#VALUE!</v>
      </c>
      <c r="P81" s="92" t="e">
        <f t="shared" si="7"/>
        <v>#VALUE!</v>
      </c>
    </row>
    <row r="82" spans="1:16" ht="19.899999999999999" customHeight="1" x14ac:dyDescent="0.15">
      <c r="A82" s="2"/>
      <c r="B82" s="142"/>
      <c r="C82" s="171"/>
      <c r="D82" s="172"/>
      <c r="E82" s="173"/>
      <c r="F82" s="173"/>
      <c r="G82" s="142"/>
      <c r="H82" s="174"/>
      <c r="I82" s="173"/>
      <c r="J82" s="173"/>
      <c r="K82" s="142"/>
      <c r="M82" s="92" t="str">
        <f t="shared" si="4"/>
        <v/>
      </c>
      <c r="N82" s="92" t="e">
        <f t="shared" si="5"/>
        <v>#VALUE!</v>
      </c>
      <c r="O82" s="92" t="e">
        <f t="shared" si="6"/>
        <v>#VALUE!</v>
      </c>
      <c r="P82" s="92" t="e">
        <f t="shared" si="7"/>
        <v>#VALUE!</v>
      </c>
    </row>
    <row r="83" spans="1:16" ht="19.899999999999999" customHeight="1" x14ac:dyDescent="0.15">
      <c r="A83" s="2"/>
      <c r="B83" s="142"/>
      <c r="C83" s="171"/>
      <c r="D83" s="172"/>
      <c r="E83" s="173"/>
      <c r="F83" s="173"/>
      <c r="G83" s="142"/>
      <c r="H83" s="174"/>
      <c r="I83" s="173"/>
      <c r="J83" s="173"/>
      <c r="K83" s="142"/>
      <c r="M83" s="92" t="str">
        <f t="shared" si="4"/>
        <v/>
      </c>
      <c r="N83" s="92" t="e">
        <f t="shared" si="5"/>
        <v>#VALUE!</v>
      </c>
      <c r="O83" s="92" t="e">
        <f t="shared" si="6"/>
        <v>#VALUE!</v>
      </c>
      <c r="P83" s="92" t="e">
        <f t="shared" si="7"/>
        <v>#VALUE!</v>
      </c>
    </row>
    <row r="84" spans="1:16" ht="19.899999999999999" customHeight="1" x14ac:dyDescent="0.15">
      <c r="A84" s="2"/>
      <c r="B84" s="142"/>
      <c r="C84" s="171"/>
      <c r="D84" s="172"/>
      <c r="E84" s="173"/>
      <c r="F84" s="173"/>
      <c r="G84" s="142"/>
      <c r="H84" s="174"/>
      <c r="I84" s="173"/>
      <c r="J84" s="173"/>
      <c r="K84" s="142"/>
      <c r="M84" s="92" t="str">
        <f t="shared" si="4"/>
        <v/>
      </c>
      <c r="N84" s="92" t="e">
        <f t="shared" si="5"/>
        <v>#VALUE!</v>
      </c>
      <c r="O84" s="92" t="e">
        <f t="shared" si="6"/>
        <v>#VALUE!</v>
      </c>
      <c r="P84" s="92" t="e">
        <f t="shared" si="7"/>
        <v>#VALUE!</v>
      </c>
    </row>
    <row r="85" spans="1:16" ht="19.899999999999999" customHeight="1" x14ac:dyDescent="0.15">
      <c r="A85" s="2"/>
      <c r="B85" s="142"/>
      <c r="C85" s="171"/>
      <c r="D85" s="172"/>
      <c r="E85" s="173"/>
      <c r="F85" s="173"/>
      <c r="G85" s="142"/>
      <c r="H85" s="174"/>
      <c r="I85" s="173"/>
      <c r="J85" s="173"/>
      <c r="K85" s="142"/>
      <c r="M85" s="92" t="str">
        <f t="shared" si="4"/>
        <v/>
      </c>
      <c r="N85" s="92" t="e">
        <f t="shared" si="5"/>
        <v>#VALUE!</v>
      </c>
      <c r="O85" s="92" t="e">
        <f t="shared" si="6"/>
        <v>#VALUE!</v>
      </c>
      <c r="P85" s="92" t="e">
        <f t="shared" si="7"/>
        <v>#VALUE!</v>
      </c>
    </row>
    <row r="86" spans="1:16" ht="19.899999999999999" customHeight="1" x14ac:dyDescent="0.15">
      <c r="A86" s="2"/>
      <c r="B86" s="142"/>
      <c r="C86" s="171"/>
      <c r="D86" s="172"/>
      <c r="E86" s="173"/>
      <c r="F86" s="173"/>
      <c r="G86" s="142"/>
      <c r="H86" s="174"/>
      <c r="I86" s="173"/>
      <c r="J86" s="173"/>
      <c r="K86" s="142"/>
      <c r="M86" s="92" t="str">
        <f t="shared" si="4"/>
        <v/>
      </c>
      <c r="N86" s="92" t="e">
        <f t="shared" si="5"/>
        <v>#VALUE!</v>
      </c>
      <c r="O86" s="92" t="e">
        <f t="shared" si="6"/>
        <v>#VALUE!</v>
      </c>
      <c r="P86" s="92" t="e">
        <f t="shared" si="7"/>
        <v>#VALUE!</v>
      </c>
    </row>
    <row r="87" spans="1:16" ht="19.899999999999999" customHeight="1" x14ac:dyDescent="0.15">
      <c r="A87" s="2"/>
      <c r="B87" s="142"/>
      <c r="C87" s="171"/>
      <c r="D87" s="172"/>
      <c r="E87" s="173"/>
      <c r="F87" s="173"/>
      <c r="G87" s="142"/>
      <c r="H87" s="174"/>
      <c r="I87" s="173"/>
      <c r="J87" s="173"/>
      <c r="K87" s="142"/>
      <c r="M87" s="92" t="str">
        <f t="shared" si="4"/>
        <v/>
      </c>
      <c r="N87" s="92" t="e">
        <f t="shared" si="5"/>
        <v>#VALUE!</v>
      </c>
      <c r="O87" s="92" t="e">
        <f t="shared" si="6"/>
        <v>#VALUE!</v>
      </c>
      <c r="P87" s="92" t="e">
        <f t="shared" si="7"/>
        <v>#VALUE!</v>
      </c>
    </row>
    <row r="88" spans="1:16" ht="19.899999999999999" customHeight="1" x14ac:dyDescent="0.15">
      <c r="A88" s="2"/>
      <c r="B88" s="142"/>
      <c r="C88" s="171"/>
      <c r="D88" s="172"/>
      <c r="E88" s="173"/>
      <c r="F88" s="173"/>
      <c r="G88" s="142"/>
      <c r="H88" s="174"/>
      <c r="I88" s="173"/>
      <c r="J88" s="173"/>
      <c r="K88" s="142"/>
      <c r="M88" s="92" t="str">
        <f t="shared" si="4"/>
        <v/>
      </c>
      <c r="N88" s="92" t="e">
        <f t="shared" si="5"/>
        <v>#VALUE!</v>
      </c>
      <c r="O88" s="92" t="e">
        <f t="shared" si="6"/>
        <v>#VALUE!</v>
      </c>
      <c r="P88" s="92" t="e">
        <f t="shared" si="7"/>
        <v>#VALUE!</v>
      </c>
    </row>
    <row r="89" spans="1:16" ht="19.899999999999999" customHeight="1" x14ac:dyDescent="0.15">
      <c r="A89" s="2"/>
      <c r="B89" s="142"/>
      <c r="C89" s="171"/>
      <c r="D89" s="172"/>
      <c r="E89" s="173"/>
      <c r="F89" s="173"/>
      <c r="G89" s="142"/>
      <c r="H89" s="174"/>
      <c r="I89" s="173"/>
      <c r="J89" s="173"/>
      <c r="K89" s="142"/>
      <c r="M89" s="92" t="str">
        <f t="shared" si="4"/>
        <v/>
      </c>
      <c r="N89" s="92" t="e">
        <f t="shared" si="5"/>
        <v>#VALUE!</v>
      </c>
      <c r="O89" s="92" t="e">
        <f t="shared" si="6"/>
        <v>#VALUE!</v>
      </c>
      <c r="P89" s="92" t="e">
        <f t="shared" si="7"/>
        <v>#VALUE!</v>
      </c>
    </row>
    <row r="90" spans="1:16" ht="19.899999999999999" customHeight="1" x14ac:dyDescent="0.15">
      <c r="A90" s="2"/>
      <c r="B90" s="142"/>
      <c r="C90" s="171"/>
      <c r="D90" s="172"/>
      <c r="E90" s="173"/>
      <c r="F90" s="173"/>
      <c r="G90" s="142"/>
      <c r="H90" s="174"/>
      <c r="I90" s="173"/>
      <c r="J90" s="173"/>
      <c r="K90" s="142"/>
      <c r="M90" s="92" t="str">
        <f t="shared" si="4"/>
        <v/>
      </c>
      <c r="N90" s="92" t="e">
        <f t="shared" si="5"/>
        <v>#VALUE!</v>
      </c>
      <c r="O90" s="92" t="e">
        <f t="shared" si="6"/>
        <v>#VALUE!</v>
      </c>
      <c r="P90" s="92" t="e">
        <f t="shared" si="7"/>
        <v>#VALUE!</v>
      </c>
    </row>
    <row r="91" spans="1:16" ht="19.899999999999999" customHeight="1" x14ac:dyDescent="0.15">
      <c r="A91" s="2"/>
      <c r="B91" s="142"/>
      <c r="C91" s="171"/>
      <c r="D91" s="172"/>
      <c r="E91" s="173"/>
      <c r="F91" s="173"/>
      <c r="G91" s="142"/>
      <c r="H91" s="174"/>
      <c r="I91" s="173"/>
      <c r="J91" s="173"/>
      <c r="K91" s="142"/>
      <c r="M91" s="92" t="str">
        <f t="shared" si="4"/>
        <v/>
      </c>
      <c r="N91" s="92" t="e">
        <f t="shared" si="5"/>
        <v>#VALUE!</v>
      </c>
      <c r="O91" s="92" t="e">
        <f t="shared" si="6"/>
        <v>#VALUE!</v>
      </c>
      <c r="P91" s="92" t="e">
        <f t="shared" si="7"/>
        <v>#VALUE!</v>
      </c>
    </row>
    <row r="92" spans="1:16" ht="19.899999999999999" customHeight="1" x14ac:dyDescent="0.15">
      <c r="A92" s="2"/>
      <c r="B92" s="142"/>
      <c r="C92" s="171"/>
      <c r="D92" s="172"/>
      <c r="E92" s="173"/>
      <c r="F92" s="173"/>
      <c r="G92" s="142"/>
      <c r="H92" s="174"/>
      <c r="I92" s="173"/>
      <c r="J92" s="173"/>
      <c r="K92" s="142"/>
      <c r="M92" s="92" t="str">
        <f t="shared" si="4"/>
        <v/>
      </c>
      <c r="N92" s="92" t="e">
        <f t="shared" si="5"/>
        <v>#VALUE!</v>
      </c>
      <c r="O92" s="92" t="e">
        <f t="shared" si="6"/>
        <v>#VALUE!</v>
      </c>
      <c r="P92" s="92" t="e">
        <f t="shared" si="7"/>
        <v>#VALUE!</v>
      </c>
    </row>
    <row r="93" spans="1:16" ht="19.899999999999999" customHeight="1" x14ac:dyDescent="0.15">
      <c r="A93" s="2"/>
      <c r="B93" s="142"/>
      <c r="C93" s="171"/>
      <c r="D93" s="172"/>
      <c r="E93" s="173"/>
      <c r="F93" s="173"/>
      <c r="G93" s="142"/>
      <c r="H93" s="174"/>
      <c r="I93" s="173"/>
      <c r="J93" s="173"/>
      <c r="K93" s="142"/>
      <c r="M93" s="92" t="str">
        <f t="shared" si="4"/>
        <v/>
      </c>
      <c r="N93" s="92" t="e">
        <f t="shared" si="5"/>
        <v>#VALUE!</v>
      </c>
      <c r="O93" s="92" t="e">
        <f t="shared" si="6"/>
        <v>#VALUE!</v>
      </c>
      <c r="P93" s="92" t="e">
        <f t="shared" si="7"/>
        <v>#VALUE!</v>
      </c>
    </row>
    <row r="94" spans="1:16" ht="19.899999999999999" customHeight="1" x14ac:dyDescent="0.15">
      <c r="A94" s="2"/>
      <c r="B94" s="142"/>
      <c r="C94" s="171"/>
      <c r="D94" s="172"/>
      <c r="E94" s="173"/>
      <c r="F94" s="173"/>
      <c r="G94" s="142"/>
      <c r="H94" s="174"/>
      <c r="I94" s="173"/>
      <c r="J94" s="173"/>
      <c r="K94" s="142"/>
      <c r="M94" s="92" t="str">
        <f t="shared" si="4"/>
        <v/>
      </c>
      <c r="N94" s="92" t="e">
        <f t="shared" si="5"/>
        <v>#VALUE!</v>
      </c>
      <c r="O94" s="92" t="e">
        <f t="shared" si="6"/>
        <v>#VALUE!</v>
      </c>
      <c r="P94" s="92" t="e">
        <f t="shared" si="7"/>
        <v>#VALUE!</v>
      </c>
    </row>
    <row r="95" spans="1:16" ht="19.899999999999999" customHeight="1" x14ac:dyDescent="0.15">
      <c r="A95" s="2"/>
      <c r="B95" s="142"/>
      <c r="C95" s="171"/>
      <c r="D95" s="172"/>
      <c r="E95" s="173"/>
      <c r="F95" s="173"/>
      <c r="G95" s="142"/>
      <c r="H95" s="174"/>
      <c r="I95" s="173"/>
      <c r="J95" s="173"/>
      <c r="K95" s="142"/>
      <c r="M95" s="92" t="str">
        <f t="shared" si="4"/>
        <v/>
      </c>
      <c r="N95" s="92" t="e">
        <f t="shared" si="5"/>
        <v>#VALUE!</v>
      </c>
      <c r="O95" s="92" t="e">
        <f t="shared" si="6"/>
        <v>#VALUE!</v>
      </c>
      <c r="P95" s="92" t="e">
        <f t="shared" si="7"/>
        <v>#VALUE!</v>
      </c>
    </row>
    <row r="96" spans="1:16" ht="19.899999999999999" customHeight="1" x14ac:dyDescent="0.15">
      <c r="A96" s="2"/>
      <c r="B96" s="142"/>
      <c r="C96" s="171"/>
      <c r="D96" s="172"/>
      <c r="E96" s="173"/>
      <c r="F96" s="173"/>
      <c r="G96" s="142"/>
      <c r="H96" s="174"/>
      <c r="I96" s="173"/>
      <c r="J96" s="173"/>
      <c r="K96" s="142"/>
      <c r="M96" s="92" t="str">
        <f t="shared" si="4"/>
        <v/>
      </c>
      <c r="N96" s="92" t="e">
        <f t="shared" si="5"/>
        <v>#VALUE!</v>
      </c>
      <c r="O96" s="92" t="e">
        <f t="shared" si="6"/>
        <v>#VALUE!</v>
      </c>
      <c r="P96" s="92" t="e">
        <f t="shared" si="7"/>
        <v>#VALUE!</v>
      </c>
    </row>
    <row r="97" spans="1:16" ht="19.899999999999999" customHeight="1" x14ac:dyDescent="0.15">
      <c r="A97" s="2"/>
      <c r="B97" s="142"/>
      <c r="C97" s="171"/>
      <c r="D97" s="172"/>
      <c r="E97" s="173"/>
      <c r="F97" s="173"/>
      <c r="G97" s="142"/>
      <c r="H97" s="174"/>
      <c r="I97" s="173"/>
      <c r="J97" s="173"/>
      <c r="K97" s="142"/>
      <c r="M97" s="92" t="str">
        <f t="shared" si="4"/>
        <v/>
      </c>
      <c r="N97" s="92" t="e">
        <f t="shared" si="5"/>
        <v>#VALUE!</v>
      </c>
      <c r="O97" s="92" t="e">
        <f t="shared" si="6"/>
        <v>#VALUE!</v>
      </c>
      <c r="P97" s="92" t="e">
        <f t="shared" si="7"/>
        <v>#VALUE!</v>
      </c>
    </row>
    <row r="98" spans="1:16" ht="19.899999999999999" customHeight="1" x14ac:dyDescent="0.15">
      <c r="A98" s="2"/>
      <c r="B98" s="142"/>
      <c r="C98" s="171"/>
      <c r="D98" s="172"/>
      <c r="E98" s="173"/>
      <c r="F98" s="173"/>
      <c r="G98" s="142"/>
      <c r="H98" s="174"/>
      <c r="I98" s="173"/>
      <c r="J98" s="173"/>
      <c r="K98" s="142"/>
      <c r="M98" s="92" t="str">
        <f t="shared" si="4"/>
        <v/>
      </c>
      <c r="N98" s="92" t="e">
        <f t="shared" si="5"/>
        <v>#VALUE!</v>
      </c>
      <c r="O98" s="92" t="e">
        <f t="shared" si="6"/>
        <v>#VALUE!</v>
      </c>
      <c r="P98" s="92" t="e">
        <f t="shared" si="7"/>
        <v>#VALUE!</v>
      </c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7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81"/>
  <sheetViews>
    <sheetView zoomScaleNormal="100" zoomScaleSheetLayoutView="85" workbookViewId="0">
      <selection activeCell="C1" sqref="C1"/>
    </sheetView>
  </sheetViews>
  <sheetFormatPr defaultColWidth="9" defaultRowHeight="17.25" x14ac:dyDescent="0.15"/>
  <cols>
    <col min="1" max="1" width="7.375" style="92" customWidth="1"/>
    <col min="2" max="2" width="7.375" style="93" customWidth="1"/>
    <col min="3" max="3" width="12.75" style="93" customWidth="1"/>
    <col min="4" max="4" width="7.375" style="93" customWidth="1"/>
    <col min="5" max="5" width="21.75" style="94" customWidth="1"/>
    <col min="6" max="6" width="16.75" style="94" customWidth="1"/>
    <col min="7" max="7" width="7.375" style="94" customWidth="1"/>
    <col min="8" max="8" width="9.375" style="116" customWidth="1"/>
    <col min="9" max="9" width="17.375" style="94" customWidth="1"/>
    <col min="10" max="10" width="9.375" style="94" customWidth="1"/>
    <col min="11" max="11" width="7" style="91" customWidth="1"/>
    <col min="12" max="12" width="9.125" style="92" bestFit="1" customWidth="1"/>
    <col min="13" max="13" width="9" style="92"/>
    <col min="14" max="16" width="9.125" style="92" bestFit="1" customWidth="1"/>
    <col min="17" max="17" width="9" style="92"/>
    <col min="18" max="18" width="9.625" style="92" bestFit="1" customWidth="1"/>
    <col min="19" max="16384" width="9" style="92"/>
  </cols>
  <sheetData>
    <row r="1" spans="1:18" ht="19.899999999999999" customHeight="1" x14ac:dyDescent="0.15">
      <c r="A1" s="10"/>
      <c r="B1" s="56" t="s">
        <v>2</v>
      </c>
      <c r="C1" s="56" t="s">
        <v>27</v>
      </c>
      <c r="D1" s="40"/>
      <c r="E1" s="41"/>
      <c r="F1" s="41"/>
      <c r="G1" s="40"/>
      <c r="H1" s="114"/>
      <c r="I1" s="42"/>
      <c r="J1" s="11"/>
    </row>
    <row r="2" spans="1:18" ht="19.899999999999999" customHeight="1" x14ac:dyDescent="0.15">
      <c r="A2" s="10"/>
      <c r="B2" s="12" t="s">
        <v>4</v>
      </c>
      <c r="C2" s="12" t="s">
        <v>21</v>
      </c>
      <c r="D2" s="12" t="s">
        <v>40</v>
      </c>
      <c r="E2" s="12" t="s">
        <v>55</v>
      </c>
      <c r="F2" s="12" t="s">
        <v>22</v>
      </c>
      <c r="G2" s="12" t="s">
        <v>6</v>
      </c>
      <c r="H2" s="119" t="s">
        <v>7</v>
      </c>
      <c r="I2" s="12" t="s">
        <v>51</v>
      </c>
      <c r="J2" s="12" t="s">
        <v>58</v>
      </c>
      <c r="K2" s="100" t="s">
        <v>50</v>
      </c>
    </row>
    <row r="3" spans="1:18" ht="19.899999999999999" customHeight="1" x14ac:dyDescent="0.15">
      <c r="A3" s="10"/>
      <c r="B3" s="50">
        <v>1</v>
      </c>
      <c r="C3" s="73" t="s">
        <v>794</v>
      </c>
      <c r="D3" s="69" t="s">
        <v>127</v>
      </c>
      <c r="E3" s="74" t="s">
        <v>692</v>
      </c>
      <c r="F3" s="74" t="s">
        <v>34</v>
      </c>
      <c r="G3" s="50">
        <v>1</v>
      </c>
      <c r="H3" s="76" t="s">
        <v>328</v>
      </c>
      <c r="I3" s="74" t="s">
        <v>530</v>
      </c>
      <c r="J3" s="74" t="s">
        <v>79</v>
      </c>
      <c r="K3" s="78"/>
      <c r="M3" s="92" t="str">
        <f t="shared" ref="M3:M6" si="0">MID(C3,4,6)</f>
        <v>27.51</v>
      </c>
      <c r="N3" s="92">
        <f t="shared" ref="N3:N34" si="1">VALUE(M3)</f>
        <v>27.51</v>
      </c>
      <c r="O3" s="92">
        <f>RANK(N3,N3:N30,1)</f>
        <v>1</v>
      </c>
      <c r="R3" s="92">
        <v>141074</v>
      </c>
    </row>
    <row r="4" spans="1:18" ht="19.899999999999999" customHeight="1" x14ac:dyDescent="0.15">
      <c r="A4" s="10"/>
      <c r="B4" s="43">
        <v>2</v>
      </c>
      <c r="C4" s="78" t="s">
        <v>795</v>
      </c>
      <c r="D4" s="70" t="s">
        <v>127</v>
      </c>
      <c r="E4" s="71" t="s">
        <v>714</v>
      </c>
      <c r="F4" s="79" t="s">
        <v>54</v>
      </c>
      <c r="G4" s="44">
        <v>4</v>
      </c>
      <c r="H4" s="80" t="s">
        <v>299</v>
      </c>
      <c r="I4" s="71" t="s">
        <v>530</v>
      </c>
      <c r="J4" s="71" t="s">
        <v>79</v>
      </c>
      <c r="K4" s="44"/>
      <c r="M4" s="92" t="str">
        <f t="shared" si="0"/>
        <v>27.98</v>
      </c>
      <c r="N4" s="92">
        <f t="shared" si="1"/>
        <v>27.98</v>
      </c>
      <c r="O4" s="92">
        <f>RANK(N4,N4:N31,1)</f>
        <v>1</v>
      </c>
      <c r="R4" s="92">
        <v>141851</v>
      </c>
    </row>
    <row r="5" spans="1:18" ht="19.899999999999999" customHeight="1" x14ac:dyDescent="0.15">
      <c r="A5" s="10"/>
      <c r="B5" s="43">
        <v>3</v>
      </c>
      <c r="C5" s="78" t="s">
        <v>796</v>
      </c>
      <c r="D5" s="70" t="s">
        <v>127</v>
      </c>
      <c r="E5" s="71" t="s">
        <v>722</v>
      </c>
      <c r="F5" s="79" t="s">
        <v>54</v>
      </c>
      <c r="G5" s="44">
        <v>4</v>
      </c>
      <c r="H5" s="80" t="s">
        <v>797</v>
      </c>
      <c r="I5" s="71" t="s">
        <v>530</v>
      </c>
      <c r="J5" s="71" t="s">
        <v>79</v>
      </c>
      <c r="K5" s="44"/>
      <c r="M5" s="92" t="str">
        <f t="shared" si="0"/>
        <v>28.81</v>
      </c>
      <c r="N5" s="92">
        <f t="shared" si="1"/>
        <v>28.81</v>
      </c>
      <c r="O5" s="92">
        <f>RANK(N5,N5:N32,1)</f>
        <v>1</v>
      </c>
      <c r="R5" s="92">
        <v>143033</v>
      </c>
    </row>
    <row r="6" spans="1:18" ht="19.899999999999999" customHeight="1" x14ac:dyDescent="0.15">
      <c r="A6" s="10"/>
      <c r="B6" s="43">
        <v>4</v>
      </c>
      <c r="C6" s="78" t="s">
        <v>798</v>
      </c>
      <c r="D6" s="70" t="s">
        <v>127</v>
      </c>
      <c r="E6" s="71" t="s">
        <v>685</v>
      </c>
      <c r="F6" s="79" t="s">
        <v>54</v>
      </c>
      <c r="G6" s="44">
        <v>4</v>
      </c>
      <c r="H6" s="80" t="s">
        <v>797</v>
      </c>
      <c r="I6" s="71" t="s">
        <v>530</v>
      </c>
      <c r="J6" s="71" t="s">
        <v>79</v>
      </c>
      <c r="K6" s="44"/>
      <c r="M6" s="92" t="str">
        <f t="shared" si="0"/>
        <v>30.91</v>
      </c>
      <c r="N6" s="92">
        <f t="shared" si="1"/>
        <v>30.91</v>
      </c>
      <c r="O6" s="92">
        <f>RANK(N6,N6:N33,1)</f>
        <v>1</v>
      </c>
      <c r="R6" s="92">
        <v>143268</v>
      </c>
    </row>
    <row r="7" spans="1:18" ht="19.899999999999999" customHeight="1" x14ac:dyDescent="0.15">
      <c r="A7" s="10"/>
      <c r="B7" s="43">
        <v>5</v>
      </c>
      <c r="C7" s="200" t="s">
        <v>1358</v>
      </c>
      <c r="D7" s="201" t="s">
        <v>127</v>
      </c>
      <c r="E7" s="202" t="s">
        <v>534</v>
      </c>
      <c r="F7" s="202" t="s">
        <v>83</v>
      </c>
      <c r="G7" s="203">
        <v>3</v>
      </c>
      <c r="H7" s="204">
        <v>43822</v>
      </c>
      <c r="I7" s="202" t="s">
        <v>1359</v>
      </c>
      <c r="J7" s="202" t="s">
        <v>1360</v>
      </c>
      <c r="K7" s="44"/>
      <c r="M7" s="92" t="str">
        <f t="shared" ref="M7:M18" si="2">MID(C8,4,6)</f>
        <v>37.06</v>
      </c>
      <c r="N7" s="92">
        <f t="shared" si="1"/>
        <v>37.06</v>
      </c>
      <c r="O7" s="92">
        <f>RANK(N7,N7:N34,1)</f>
        <v>3</v>
      </c>
      <c r="R7" s="92">
        <v>143287</v>
      </c>
    </row>
    <row r="8" spans="1:18" ht="19.899999999999999" customHeight="1" x14ac:dyDescent="0.15">
      <c r="A8" s="10"/>
      <c r="B8" s="43">
        <v>6</v>
      </c>
      <c r="C8" s="78" t="s">
        <v>799</v>
      </c>
      <c r="D8" s="70" t="s">
        <v>127</v>
      </c>
      <c r="E8" s="71" t="s">
        <v>704</v>
      </c>
      <c r="F8" s="71" t="s">
        <v>13</v>
      </c>
      <c r="G8" s="44">
        <v>1</v>
      </c>
      <c r="H8" s="80" t="s">
        <v>299</v>
      </c>
      <c r="I8" s="71" t="s">
        <v>530</v>
      </c>
      <c r="J8" s="71" t="s">
        <v>79</v>
      </c>
      <c r="K8" s="44"/>
      <c r="M8" s="92" t="str">
        <f t="shared" si="2"/>
        <v>39.30</v>
      </c>
      <c r="N8" s="92">
        <f t="shared" si="1"/>
        <v>39.299999999999997</v>
      </c>
      <c r="O8" s="92">
        <f>RANK(N8,N8:N35,1)</f>
        <v>4</v>
      </c>
      <c r="R8" s="92">
        <v>143538</v>
      </c>
    </row>
    <row r="9" spans="1:18" ht="19.899999999999999" customHeight="1" x14ac:dyDescent="0.15">
      <c r="A9" s="10"/>
      <c r="B9" s="43">
        <v>7</v>
      </c>
      <c r="C9" s="78" t="s">
        <v>800</v>
      </c>
      <c r="D9" s="70" t="s">
        <v>127</v>
      </c>
      <c r="E9" s="71" t="s">
        <v>801</v>
      </c>
      <c r="F9" s="79" t="s">
        <v>57</v>
      </c>
      <c r="G9" s="44">
        <v>4</v>
      </c>
      <c r="H9" s="80" t="s">
        <v>299</v>
      </c>
      <c r="I9" s="71" t="s">
        <v>530</v>
      </c>
      <c r="J9" s="71" t="s">
        <v>79</v>
      </c>
      <c r="K9" s="44"/>
      <c r="M9" s="92" t="str">
        <f t="shared" si="2"/>
        <v>39.49</v>
      </c>
      <c r="N9" s="92">
        <f t="shared" si="1"/>
        <v>39.49</v>
      </c>
      <c r="O9" s="92">
        <f>RANK(N9,N9:N36,1)</f>
        <v>5</v>
      </c>
      <c r="R9" s="92">
        <v>143547</v>
      </c>
    </row>
    <row r="10" spans="1:18" ht="19.899999999999999" customHeight="1" x14ac:dyDescent="0.15">
      <c r="A10" s="10"/>
      <c r="B10" s="43">
        <v>8</v>
      </c>
      <c r="C10" s="78" t="s">
        <v>802</v>
      </c>
      <c r="D10" s="70"/>
      <c r="E10" s="71" t="s">
        <v>803</v>
      </c>
      <c r="F10" s="71" t="s">
        <v>804</v>
      </c>
      <c r="G10" s="44">
        <v>1</v>
      </c>
      <c r="H10" s="80" t="s">
        <v>797</v>
      </c>
      <c r="I10" s="71" t="s">
        <v>530</v>
      </c>
      <c r="J10" s="71" t="s">
        <v>79</v>
      </c>
      <c r="K10" s="44"/>
      <c r="M10" s="92" t="str">
        <f t="shared" si="2"/>
        <v>41.23</v>
      </c>
      <c r="N10" s="92">
        <f t="shared" si="1"/>
        <v>41.23</v>
      </c>
      <c r="O10" s="92">
        <f>RANK(N10,N10:N37,1)</f>
        <v>6</v>
      </c>
      <c r="R10" s="92">
        <v>143770</v>
      </c>
    </row>
    <row r="11" spans="1:18" ht="19.899999999999999" customHeight="1" x14ac:dyDescent="0.15">
      <c r="A11" s="10"/>
      <c r="B11" s="43">
        <v>9</v>
      </c>
      <c r="C11" s="78" t="s">
        <v>805</v>
      </c>
      <c r="D11" s="70"/>
      <c r="E11" s="71" t="s">
        <v>806</v>
      </c>
      <c r="F11" s="79" t="s">
        <v>804</v>
      </c>
      <c r="G11" s="44">
        <v>1</v>
      </c>
      <c r="H11" s="80" t="s">
        <v>797</v>
      </c>
      <c r="I11" s="71" t="s">
        <v>530</v>
      </c>
      <c r="J11" s="71" t="s">
        <v>79</v>
      </c>
      <c r="K11" s="44"/>
      <c r="M11" s="92" t="str">
        <f t="shared" si="2"/>
        <v>41.27</v>
      </c>
      <c r="N11" s="92">
        <f t="shared" si="1"/>
        <v>41.27</v>
      </c>
      <c r="O11" s="92">
        <f>RANK(N11,N11:N38,1)</f>
        <v>7</v>
      </c>
      <c r="R11" s="92">
        <v>143963</v>
      </c>
    </row>
    <row r="12" spans="1:18" ht="19.899999999999999" customHeight="1" x14ac:dyDescent="0.15">
      <c r="A12" s="10"/>
      <c r="B12" s="43">
        <v>10</v>
      </c>
      <c r="C12" s="78" t="s">
        <v>807</v>
      </c>
      <c r="D12" s="70" t="s">
        <v>127</v>
      </c>
      <c r="E12" s="71" t="s">
        <v>808</v>
      </c>
      <c r="F12" s="71" t="s">
        <v>54</v>
      </c>
      <c r="G12" s="44">
        <v>4</v>
      </c>
      <c r="H12" s="80" t="s">
        <v>299</v>
      </c>
      <c r="I12" s="71" t="s">
        <v>530</v>
      </c>
      <c r="J12" s="71" t="s">
        <v>79</v>
      </c>
      <c r="K12" s="44"/>
      <c r="M12" s="92" t="str">
        <f t="shared" si="2"/>
        <v>43.02</v>
      </c>
      <c r="N12" s="92">
        <f t="shared" si="1"/>
        <v>43.02</v>
      </c>
      <c r="O12" s="92">
        <f>RANK(N12,N12:N39,1)</f>
        <v>8</v>
      </c>
      <c r="R12" s="92">
        <v>144081</v>
      </c>
    </row>
    <row r="13" spans="1:18" ht="19.899999999999999" customHeight="1" x14ac:dyDescent="0.15">
      <c r="A13" s="10"/>
      <c r="B13" s="43">
        <v>11</v>
      </c>
      <c r="C13" s="78" t="s">
        <v>809</v>
      </c>
      <c r="D13" s="70"/>
      <c r="E13" s="71" t="s">
        <v>810</v>
      </c>
      <c r="F13" s="71" t="s">
        <v>804</v>
      </c>
      <c r="G13" s="44">
        <v>1</v>
      </c>
      <c r="H13" s="80" t="s">
        <v>797</v>
      </c>
      <c r="I13" s="71" t="s">
        <v>530</v>
      </c>
      <c r="J13" s="71" t="s">
        <v>79</v>
      </c>
      <c r="K13" s="44"/>
      <c r="M13" s="92" t="str">
        <f t="shared" si="2"/>
        <v>43.26</v>
      </c>
      <c r="N13" s="92">
        <f t="shared" si="1"/>
        <v>43.26</v>
      </c>
      <c r="O13" s="92">
        <f>RANK(N13,N13:N40,1)</f>
        <v>9</v>
      </c>
      <c r="R13" s="92">
        <v>144138</v>
      </c>
    </row>
    <row r="14" spans="1:18" ht="19.899999999999999" customHeight="1" x14ac:dyDescent="0.15">
      <c r="A14" s="10"/>
      <c r="B14" s="43">
        <v>12</v>
      </c>
      <c r="C14" s="78" t="s">
        <v>811</v>
      </c>
      <c r="D14" s="70" t="s">
        <v>127</v>
      </c>
      <c r="E14" s="71" t="s">
        <v>812</v>
      </c>
      <c r="F14" s="79" t="s">
        <v>57</v>
      </c>
      <c r="G14" s="44">
        <v>4</v>
      </c>
      <c r="H14" s="80" t="s">
        <v>328</v>
      </c>
      <c r="I14" s="71" t="s">
        <v>530</v>
      </c>
      <c r="J14" s="71" t="s">
        <v>79</v>
      </c>
      <c r="K14" s="44"/>
      <c r="M14" s="92" t="str">
        <f t="shared" si="2"/>
        <v>44.78</v>
      </c>
      <c r="N14" s="92">
        <f t="shared" si="1"/>
        <v>44.78</v>
      </c>
      <c r="O14" s="92">
        <f>RANK(N14,N14:N41,1)</f>
        <v>10</v>
      </c>
      <c r="R14" s="92">
        <v>144200</v>
      </c>
    </row>
    <row r="15" spans="1:18" ht="19.899999999999999" customHeight="1" x14ac:dyDescent="0.15">
      <c r="A15" s="10"/>
      <c r="B15" s="43">
        <v>13</v>
      </c>
      <c r="C15" s="78" t="s">
        <v>813</v>
      </c>
      <c r="D15" s="70" t="s">
        <v>127</v>
      </c>
      <c r="E15" s="71" t="s">
        <v>671</v>
      </c>
      <c r="F15" s="79" t="s">
        <v>77</v>
      </c>
      <c r="G15" s="44">
        <v>5</v>
      </c>
      <c r="H15" s="80" t="s">
        <v>302</v>
      </c>
      <c r="I15" s="79" t="s">
        <v>64</v>
      </c>
      <c r="J15" s="79" t="s">
        <v>45</v>
      </c>
      <c r="K15" s="44"/>
      <c r="M15" s="92" t="str">
        <f t="shared" si="2"/>
        <v>46.05</v>
      </c>
      <c r="N15" s="92">
        <f t="shared" si="1"/>
        <v>46.05</v>
      </c>
      <c r="O15" s="92">
        <f>RANK(N15,N15:N42,1)</f>
        <v>11</v>
      </c>
      <c r="R15" s="92">
        <v>144278</v>
      </c>
    </row>
    <row r="16" spans="1:18" ht="19.899999999999999" customHeight="1" x14ac:dyDescent="0.15">
      <c r="A16" s="10"/>
      <c r="B16" s="43">
        <v>14</v>
      </c>
      <c r="C16" s="78" t="s">
        <v>814</v>
      </c>
      <c r="D16" s="70" t="s">
        <v>127</v>
      </c>
      <c r="E16" s="71" t="s">
        <v>712</v>
      </c>
      <c r="F16" s="71" t="s">
        <v>57</v>
      </c>
      <c r="G16" s="44">
        <v>4</v>
      </c>
      <c r="H16" s="80" t="s">
        <v>299</v>
      </c>
      <c r="I16" s="71" t="s">
        <v>400</v>
      </c>
      <c r="J16" s="71" t="s">
        <v>401</v>
      </c>
      <c r="K16" s="44"/>
      <c r="M16" s="92" t="str">
        <f t="shared" si="2"/>
        <v>46.80</v>
      </c>
      <c r="N16" s="92">
        <f t="shared" si="1"/>
        <v>46.8</v>
      </c>
      <c r="O16" s="92">
        <f>RANK(N16,N16:N43,1)</f>
        <v>12</v>
      </c>
      <c r="R16" s="92">
        <v>144340</v>
      </c>
    </row>
    <row r="17" spans="1:18" ht="19.899999999999999" customHeight="1" x14ac:dyDescent="0.15">
      <c r="A17" s="10"/>
      <c r="B17" s="43">
        <v>15</v>
      </c>
      <c r="C17" s="78" t="s">
        <v>815</v>
      </c>
      <c r="D17" s="70" t="s">
        <v>127</v>
      </c>
      <c r="E17" s="71" t="s">
        <v>816</v>
      </c>
      <c r="F17" s="71" t="s">
        <v>54</v>
      </c>
      <c r="G17" s="44">
        <v>4</v>
      </c>
      <c r="H17" s="80" t="s">
        <v>299</v>
      </c>
      <c r="I17" s="71" t="s">
        <v>400</v>
      </c>
      <c r="J17" s="71" t="s">
        <v>401</v>
      </c>
      <c r="K17" s="44"/>
      <c r="M17" s="92" t="str">
        <f t="shared" si="2"/>
        <v>49.51</v>
      </c>
      <c r="N17" s="92">
        <f t="shared" si="1"/>
        <v>49.51</v>
      </c>
      <c r="O17" s="92">
        <f>RANK(N17,N17:N44,1)</f>
        <v>13</v>
      </c>
      <c r="R17" s="92">
        <v>144440</v>
      </c>
    </row>
    <row r="18" spans="1:18" ht="19.899999999999999" customHeight="1" x14ac:dyDescent="0.15">
      <c r="A18" s="10"/>
      <c r="B18" s="43">
        <v>16</v>
      </c>
      <c r="C18" s="44" t="s">
        <v>817</v>
      </c>
      <c r="D18" s="70" t="s">
        <v>127</v>
      </c>
      <c r="E18" s="70" t="s">
        <v>687</v>
      </c>
      <c r="F18" s="70" t="s">
        <v>57</v>
      </c>
      <c r="G18" s="44">
        <v>4</v>
      </c>
      <c r="H18" s="80" t="s">
        <v>291</v>
      </c>
      <c r="I18" s="71" t="s">
        <v>530</v>
      </c>
      <c r="J18" s="71" t="s">
        <v>79</v>
      </c>
      <c r="K18" s="44"/>
      <c r="M18" s="92" t="str">
        <f t="shared" si="2"/>
        <v>49.66</v>
      </c>
      <c r="N18" s="92">
        <f t="shared" si="1"/>
        <v>49.66</v>
      </c>
      <c r="O18" s="92">
        <f>RANK(N18,N18:N45,1)</f>
        <v>14</v>
      </c>
      <c r="R18" s="92">
        <v>144539</v>
      </c>
    </row>
    <row r="19" spans="1:18" ht="19.899999999999999" customHeight="1" x14ac:dyDescent="0.15">
      <c r="A19" s="10"/>
      <c r="B19" s="43">
        <v>17</v>
      </c>
      <c r="C19" s="78" t="s">
        <v>818</v>
      </c>
      <c r="D19" s="70" t="s">
        <v>127</v>
      </c>
      <c r="E19" s="71" t="s">
        <v>666</v>
      </c>
      <c r="F19" s="79" t="s">
        <v>54</v>
      </c>
      <c r="G19" s="44">
        <v>4</v>
      </c>
      <c r="H19" s="80" t="s">
        <v>797</v>
      </c>
      <c r="I19" s="71" t="s">
        <v>530</v>
      </c>
      <c r="J19" s="71" t="s">
        <v>79</v>
      </c>
      <c r="K19" s="44"/>
      <c r="M19" s="92" t="str">
        <f>MID(C7,4,6)</f>
        <v>35.25</v>
      </c>
      <c r="N19" s="92">
        <f t="shared" si="1"/>
        <v>35.25</v>
      </c>
      <c r="O19" s="92">
        <f>RANK(N19,N19:N46,1)</f>
        <v>14</v>
      </c>
      <c r="R19" s="92">
        <v>144642</v>
      </c>
    </row>
    <row r="20" spans="1:18" ht="19.899999999999999" customHeight="1" x14ac:dyDescent="0.15">
      <c r="A20" s="10"/>
      <c r="B20" s="43">
        <v>18</v>
      </c>
      <c r="C20" s="78" t="s">
        <v>819</v>
      </c>
      <c r="D20" s="70" t="s">
        <v>127</v>
      </c>
      <c r="E20" s="71" t="s">
        <v>737</v>
      </c>
      <c r="F20" s="71" t="s">
        <v>77</v>
      </c>
      <c r="G20" s="44">
        <v>5</v>
      </c>
      <c r="H20" s="80" t="s">
        <v>302</v>
      </c>
      <c r="I20" s="71" t="s">
        <v>64</v>
      </c>
      <c r="J20" s="71" t="s">
        <v>45</v>
      </c>
      <c r="K20" s="44"/>
      <c r="M20" s="92" t="str">
        <f t="shared" ref="M20:M33" si="3">MID(C20,4,6)</f>
        <v>50.19</v>
      </c>
      <c r="N20" s="92">
        <f t="shared" si="1"/>
        <v>50.19</v>
      </c>
      <c r="O20" s="92">
        <f>RANK(N20,N20:N47,1)</f>
        <v>15</v>
      </c>
      <c r="R20" s="92">
        <v>144890</v>
      </c>
    </row>
    <row r="21" spans="1:18" ht="19.899999999999999" customHeight="1" x14ac:dyDescent="0.15">
      <c r="A21" s="10"/>
      <c r="B21" s="43">
        <v>19</v>
      </c>
      <c r="C21" s="78" t="s">
        <v>820</v>
      </c>
      <c r="D21" s="70" t="s">
        <v>127</v>
      </c>
      <c r="E21" s="71" t="s">
        <v>681</v>
      </c>
      <c r="F21" s="79" t="s">
        <v>54</v>
      </c>
      <c r="G21" s="44">
        <v>4</v>
      </c>
      <c r="H21" s="80" t="s">
        <v>291</v>
      </c>
      <c r="I21" s="71" t="s">
        <v>530</v>
      </c>
      <c r="J21" s="71" t="s">
        <v>79</v>
      </c>
      <c r="K21" s="44"/>
      <c r="M21" s="92" t="str">
        <f t="shared" si="3"/>
        <v>50.68</v>
      </c>
      <c r="N21" s="92">
        <f t="shared" si="1"/>
        <v>50.68</v>
      </c>
      <c r="O21" s="92">
        <f>RANK(N21,N21:N48,1)</f>
        <v>16</v>
      </c>
      <c r="R21" s="92">
        <v>144949</v>
      </c>
    </row>
    <row r="22" spans="1:18" ht="19.899999999999999" customHeight="1" x14ac:dyDescent="0.15">
      <c r="A22" s="10"/>
      <c r="B22" s="43">
        <v>20</v>
      </c>
      <c r="C22" s="44" t="s">
        <v>821</v>
      </c>
      <c r="D22" s="70" t="s">
        <v>127</v>
      </c>
      <c r="E22" s="70" t="s">
        <v>822</v>
      </c>
      <c r="F22" s="70" t="s">
        <v>57</v>
      </c>
      <c r="G22" s="44">
        <v>4</v>
      </c>
      <c r="H22" s="80" t="s">
        <v>302</v>
      </c>
      <c r="I22" s="79" t="s">
        <v>64</v>
      </c>
      <c r="J22" s="79" t="s">
        <v>45</v>
      </c>
      <c r="K22" s="44"/>
      <c r="M22" s="92" t="str">
        <f t="shared" si="3"/>
        <v>51.97</v>
      </c>
      <c r="N22" s="92">
        <f t="shared" si="1"/>
        <v>51.97</v>
      </c>
      <c r="O22" s="92" t="e">
        <f>RANK(N22,$N$31:$N$81,1)</f>
        <v>#N/A</v>
      </c>
      <c r="P22" s="92" t="e">
        <f>$O$30+O22</f>
        <v>#N/A</v>
      </c>
      <c r="R22" s="92">
        <v>145022</v>
      </c>
    </row>
    <row r="23" spans="1:18" ht="19.899999999999999" customHeight="1" x14ac:dyDescent="0.15">
      <c r="A23" s="10"/>
      <c r="B23" s="43">
        <v>20</v>
      </c>
      <c r="C23" s="200" t="s">
        <v>1365</v>
      </c>
      <c r="D23" s="201" t="s">
        <v>127</v>
      </c>
      <c r="E23" s="202" t="s">
        <v>637</v>
      </c>
      <c r="F23" s="207" t="s">
        <v>19</v>
      </c>
      <c r="G23" s="203">
        <v>6</v>
      </c>
      <c r="H23" s="204">
        <v>43821</v>
      </c>
      <c r="I23" s="202" t="s">
        <v>132</v>
      </c>
      <c r="J23" s="202" t="s">
        <v>133</v>
      </c>
      <c r="K23" s="44"/>
      <c r="M23" s="92" t="str">
        <f>MID(C23,4,6)</f>
        <v>51.97</v>
      </c>
      <c r="N23" s="92">
        <f>VALUE(M23)</f>
        <v>51.97</v>
      </c>
      <c r="O23" s="92">
        <f>RANK(N23,N23:N52,1)</f>
        <v>20</v>
      </c>
      <c r="R23" s="92">
        <v>145276</v>
      </c>
    </row>
    <row r="24" spans="1:18" ht="19.899999999999999" customHeight="1" x14ac:dyDescent="0.15">
      <c r="A24" s="10"/>
      <c r="B24" s="43">
        <v>22</v>
      </c>
      <c r="C24" s="78" t="s">
        <v>823</v>
      </c>
      <c r="D24" s="70"/>
      <c r="E24" s="71" t="s">
        <v>824</v>
      </c>
      <c r="F24" s="71" t="s">
        <v>804</v>
      </c>
      <c r="G24" s="44">
        <v>1</v>
      </c>
      <c r="H24" s="80" t="s">
        <v>797</v>
      </c>
      <c r="I24" s="71" t="s">
        <v>530</v>
      </c>
      <c r="J24" s="173" t="s">
        <v>79</v>
      </c>
      <c r="K24" s="44"/>
      <c r="M24" s="92" t="str">
        <f t="shared" si="3"/>
        <v>52.87</v>
      </c>
      <c r="N24" s="92">
        <f t="shared" si="1"/>
        <v>52.87</v>
      </c>
      <c r="O24" s="92">
        <f>RANK(N24,N24:N50,1)</f>
        <v>18</v>
      </c>
      <c r="R24" s="92">
        <v>145046</v>
      </c>
    </row>
    <row r="25" spans="1:18" ht="19.899999999999999" customHeight="1" x14ac:dyDescent="0.15">
      <c r="A25" s="10"/>
      <c r="B25" s="43">
        <v>23</v>
      </c>
      <c r="C25" s="78" t="s">
        <v>825</v>
      </c>
      <c r="D25" s="70" t="s">
        <v>127</v>
      </c>
      <c r="E25" s="71" t="s">
        <v>720</v>
      </c>
      <c r="F25" s="79" t="s">
        <v>54</v>
      </c>
      <c r="G25" s="44">
        <v>4</v>
      </c>
      <c r="H25" s="80" t="s">
        <v>797</v>
      </c>
      <c r="I25" s="71" t="s">
        <v>530</v>
      </c>
      <c r="J25" s="71" t="s">
        <v>79</v>
      </c>
      <c r="K25" s="44"/>
      <c r="M25" s="92" t="str">
        <f t="shared" si="3"/>
        <v>53.78</v>
      </c>
      <c r="N25" s="92">
        <f t="shared" si="1"/>
        <v>53.78</v>
      </c>
      <c r="O25" s="92">
        <f>RANK(N25,N25:N51,1)</f>
        <v>19</v>
      </c>
      <c r="R25" s="92">
        <v>145089</v>
      </c>
    </row>
    <row r="26" spans="1:18" ht="19.899999999999999" customHeight="1" x14ac:dyDescent="0.15">
      <c r="A26" s="10"/>
      <c r="B26" s="43">
        <v>24</v>
      </c>
      <c r="C26" s="78" t="s">
        <v>826</v>
      </c>
      <c r="D26" s="70" t="s">
        <v>127</v>
      </c>
      <c r="E26" s="71" t="s">
        <v>827</v>
      </c>
      <c r="F26" s="79" t="s">
        <v>54</v>
      </c>
      <c r="G26" s="44">
        <v>4</v>
      </c>
      <c r="H26" s="80" t="s">
        <v>797</v>
      </c>
      <c r="I26" s="79" t="s">
        <v>530</v>
      </c>
      <c r="J26" s="79" t="s">
        <v>79</v>
      </c>
      <c r="K26" s="44"/>
      <c r="M26" s="92" t="str">
        <f t="shared" si="3"/>
        <v>54.24</v>
      </c>
      <c r="N26" s="92">
        <f t="shared" si="1"/>
        <v>54.24</v>
      </c>
      <c r="O26" s="92" t="e">
        <f>RANK(N26,$N$31:$N$81,1)</f>
        <v>#N/A</v>
      </c>
      <c r="P26" s="92" t="e">
        <f>$O$30+O26</f>
        <v>#N/A</v>
      </c>
      <c r="R26" s="92">
        <v>145301</v>
      </c>
    </row>
    <row r="27" spans="1:18" ht="19.899999999999999" customHeight="1" x14ac:dyDescent="0.15">
      <c r="A27" s="10"/>
      <c r="B27" s="43">
        <v>25</v>
      </c>
      <c r="C27" s="78" t="s">
        <v>828</v>
      </c>
      <c r="D27" s="70" t="s">
        <v>127</v>
      </c>
      <c r="E27" s="71" t="s">
        <v>829</v>
      </c>
      <c r="F27" s="79" t="s">
        <v>54</v>
      </c>
      <c r="G27" s="44">
        <v>4</v>
      </c>
      <c r="H27" s="80" t="s">
        <v>797</v>
      </c>
      <c r="I27" s="71" t="s">
        <v>530</v>
      </c>
      <c r="J27" s="71" t="s">
        <v>79</v>
      </c>
      <c r="K27" s="44"/>
      <c r="M27" s="92" t="str">
        <f t="shared" si="3"/>
        <v>55.70</v>
      </c>
      <c r="N27" s="92">
        <f t="shared" si="1"/>
        <v>55.7</v>
      </c>
      <c r="O27" s="92">
        <f>RANK(N27,N27:N54,1)</f>
        <v>22</v>
      </c>
      <c r="R27" s="92">
        <v>145312</v>
      </c>
    </row>
    <row r="28" spans="1:18" ht="19.899999999999999" customHeight="1" x14ac:dyDescent="0.15">
      <c r="A28" s="10"/>
      <c r="B28" s="43">
        <v>26</v>
      </c>
      <c r="C28" s="44" t="s">
        <v>830</v>
      </c>
      <c r="D28" s="44" t="s">
        <v>127</v>
      </c>
      <c r="E28" s="71" t="s">
        <v>831</v>
      </c>
      <c r="F28" s="79" t="s">
        <v>54</v>
      </c>
      <c r="G28" s="44">
        <v>4</v>
      </c>
      <c r="H28" s="80" t="s">
        <v>328</v>
      </c>
      <c r="I28" s="79" t="s">
        <v>530</v>
      </c>
      <c r="J28" s="79" t="s">
        <v>79</v>
      </c>
      <c r="K28" s="191"/>
      <c r="M28" s="92" t="str">
        <f t="shared" si="3"/>
        <v>56.24</v>
      </c>
      <c r="N28" s="92">
        <f t="shared" si="1"/>
        <v>56.24</v>
      </c>
      <c r="O28" s="92" t="e">
        <f>RANK(N28,$N$31:$N$81,1)</f>
        <v>#N/A</v>
      </c>
      <c r="P28" s="92" t="e">
        <f>$O$30+O28</f>
        <v>#N/A</v>
      </c>
      <c r="R28" s="92">
        <v>145582</v>
      </c>
    </row>
    <row r="29" spans="1:18" ht="19.899999999999999" customHeight="1" x14ac:dyDescent="0.15">
      <c r="A29" s="10"/>
      <c r="B29" s="43">
        <v>27</v>
      </c>
      <c r="C29" s="78" t="s">
        <v>832</v>
      </c>
      <c r="D29" s="70" t="s">
        <v>127</v>
      </c>
      <c r="E29" s="71" t="s">
        <v>833</v>
      </c>
      <c r="F29" s="79" t="s">
        <v>54</v>
      </c>
      <c r="G29" s="44">
        <v>4</v>
      </c>
      <c r="H29" s="80" t="s">
        <v>264</v>
      </c>
      <c r="I29" s="71" t="s">
        <v>132</v>
      </c>
      <c r="J29" s="71" t="s">
        <v>133</v>
      </c>
      <c r="K29" s="44"/>
      <c r="M29" s="92" t="str">
        <f t="shared" si="3"/>
        <v>56.59</v>
      </c>
      <c r="N29" s="92">
        <f t="shared" si="1"/>
        <v>56.59</v>
      </c>
      <c r="O29" s="92">
        <f>RANK(N29,N29:N56,1)</f>
        <v>24</v>
      </c>
      <c r="R29" s="92">
        <v>145844</v>
      </c>
    </row>
    <row r="30" spans="1:18" ht="19.899999999999999" customHeight="1" x14ac:dyDescent="0.15">
      <c r="A30" s="10"/>
      <c r="B30" s="43">
        <v>28</v>
      </c>
      <c r="C30" s="78" t="s">
        <v>834</v>
      </c>
      <c r="D30" s="70" t="s">
        <v>127</v>
      </c>
      <c r="E30" s="71" t="s">
        <v>701</v>
      </c>
      <c r="F30" s="71" t="s">
        <v>25</v>
      </c>
      <c r="G30" s="44">
        <v>6</v>
      </c>
      <c r="H30" s="80" t="s">
        <v>328</v>
      </c>
      <c r="I30" s="71" t="s">
        <v>530</v>
      </c>
      <c r="J30" s="71" t="s">
        <v>79</v>
      </c>
      <c r="K30" s="44"/>
      <c r="M30" s="92" t="str">
        <f t="shared" si="3"/>
        <v>56.73</v>
      </c>
      <c r="N30" s="92">
        <f t="shared" si="1"/>
        <v>56.73</v>
      </c>
      <c r="O30" s="92">
        <f>RANK(N30,N30:N57,1)</f>
        <v>25</v>
      </c>
      <c r="R30" s="92">
        <v>145902</v>
      </c>
    </row>
    <row r="31" spans="1:18" ht="19.899999999999999" customHeight="1" x14ac:dyDescent="0.15">
      <c r="A31" s="10"/>
      <c r="B31" s="43">
        <v>29</v>
      </c>
      <c r="C31" s="78" t="s">
        <v>835</v>
      </c>
      <c r="D31" s="70"/>
      <c r="E31" s="71" t="s">
        <v>836</v>
      </c>
      <c r="F31" s="71" t="s">
        <v>804</v>
      </c>
      <c r="G31" s="44">
        <v>1</v>
      </c>
      <c r="H31" s="80" t="s">
        <v>797</v>
      </c>
      <c r="I31" s="71" t="s">
        <v>530</v>
      </c>
      <c r="J31" s="79" t="s">
        <v>79</v>
      </c>
      <c r="K31" s="44"/>
      <c r="M31" s="92" t="str">
        <f t="shared" si="3"/>
        <v>59.33</v>
      </c>
      <c r="N31" s="92">
        <f t="shared" si="1"/>
        <v>59.33</v>
      </c>
      <c r="O31" s="92">
        <f>RANK(N31,N31:N58,1)</f>
        <v>26</v>
      </c>
      <c r="R31" s="92">
        <v>145933</v>
      </c>
    </row>
    <row r="32" spans="1:18" ht="19.899999999999999" customHeight="1" x14ac:dyDescent="0.15">
      <c r="A32" s="10"/>
      <c r="B32" s="43">
        <v>30</v>
      </c>
      <c r="C32" s="78" t="s">
        <v>837</v>
      </c>
      <c r="D32" s="70" t="s">
        <v>127</v>
      </c>
      <c r="E32" s="71" t="s">
        <v>543</v>
      </c>
      <c r="F32" s="79" t="s">
        <v>54</v>
      </c>
      <c r="G32" s="44">
        <v>4</v>
      </c>
      <c r="H32" s="80" t="s">
        <v>797</v>
      </c>
      <c r="I32" s="79" t="s">
        <v>530</v>
      </c>
      <c r="J32" s="79" t="s">
        <v>79</v>
      </c>
      <c r="K32" s="44"/>
      <c r="M32" s="92" t="str">
        <f t="shared" si="3"/>
        <v>59.35</v>
      </c>
      <c r="N32" s="92">
        <f t="shared" si="1"/>
        <v>59.35</v>
      </c>
      <c r="O32" s="92">
        <f>RANK(N32,$N$31:$N$81,1)</f>
        <v>49</v>
      </c>
      <c r="P32" s="92">
        <f>$O$30+O32</f>
        <v>74</v>
      </c>
      <c r="R32" s="92">
        <v>145954</v>
      </c>
    </row>
    <row r="33" spans="1:18" ht="19.899999999999999" customHeight="1" x14ac:dyDescent="0.15">
      <c r="A33" s="10"/>
      <c r="B33" s="43">
        <v>31</v>
      </c>
      <c r="C33" s="78" t="s">
        <v>838</v>
      </c>
      <c r="D33" s="70" t="s">
        <v>127</v>
      </c>
      <c r="E33" s="71" t="s">
        <v>699</v>
      </c>
      <c r="F33" s="71" t="s">
        <v>231</v>
      </c>
      <c r="G33" s="44">
        <v>5</v>
      </c>
      <c r="H33" s="80" t="s">
        <v>291</v>
      </c>
      <c r="I33" s="71" t="s">
        <v>530</v>
      </c>
      <c r="J33" s="71" t="s">
        <v>79</v>
      </c>
      <c r="K33" s="44"/>
      <c r="M33" s="92" t="str">
        <f t="shared" si="3"/>
        <v>59.54</v>
      </c>
      <c r="N33" s="92">
        <f t="shared" si="1"/>
        <v>59.54</v>
      </c>
      <c r="O33" s="92">
        <f>RANK(N33,N33:N60,1)</f>
        <v>28</v>
      </c>
      <c r="R33" s="92">
        <v>145976</v>
      </c>
    </row>
    <row r="34" spans="1:18" ht="19.899999999999999" customHeight="1" x14ac:dyDescent="0.15">
      <c r="A34" s="10"/>
      <c r="B34" s="43">
        <v>31</v>
      </c>
      <c r="C34" s="200" t="s">
        <v>1361</v>
      </c>
      <c r="D34" s="201" t="s">
        <v>127</v>
      </c>
      <c r="E34" s="202" t="s">
        <v>893</v>
      </c>
      <c r="F34" s="207" t="s">
        <v>83</v>
      </c>
      <c r="G34" s="203">
        <v>3</v>
      </c>
      <c r="H34" s="204">
        <v>43822</v>
      </c>
      <c r="I34" s="207" t="s">
        <v>1359</v>
      </c>
      <c r="J34" s="207" t="s">
        <v>1360</v>
      </c>
      <c r="K34" s="205"/>
      <c r="M34" s="92" t="str">
        <f t="shared" ref="M34:M49" si="4">MID(C35,4,6)</f>
        <v>01.70</v>
      </c>
      <c r="N34" s="92">
        <f t="shared" si="1"/>
        <v>1.7</v>
      </c>
      <c r="O34" s="92">
        <f>RANK(N34,N34:N61,1)</f>
        <v>1</v>
      </c>
      <c r="R34" s="92">
        <v>145986</v>
      </c>
    </row>
    <row r="35" spans="1:18" ht="19.899999999999999" customHeight="1" x14ac:dyDescent="0.15">
      <c r="A35" s="10"/>
      <c r="B35" s="43">
        <v>33</v>
      </c>
      <c r="C35" s="78" t="s">
        <v>839</v>
      </c>
      <c r="D35" s="70" t="s">
        <v>127</v>
      </c>
      <c r="E35" s="71" t="s">
        <v>840</v>
      </c>
      <c r="F35" s="79" t="s">
        <v>83</v>
      </c>
      <c r="G35" s="44">
        <v>3</v>
      </c>
      <c r="H35" s="80" t="s">
        <v>291</v>
      </c>
      <c r="I35" s="71" t="s">
        <v>530</v>
      </c>
      <c r="J35" s="71" t="s">
        <v>79</v>
      </c>
      <c r="K35" s="206"/>
      <c r="M35" s="92" t="str">
        <f t="shared" si="4"/>
        <v>02.04</v>
      </c>
      <c r="N35" s="92">
        <f t="shared" ref="N35:N66" si="5">VALUE(M35)</f>
        <v>2.04</v>
      </c>
      <c r="O35" s="92">
        <f t="shared" ref="O35:O81" si="6">RANK(N35,$N$31:$N$81,1)</f>
        <v>2</v>
      </c>
      <c r="P35" s="92">
        <f t="shared" ref="P35:P81" si="7">$O$30+O35</f>
        <v>27</v>
      </c>
      <c r="R35" s="92">
        <v>150290</v>
      </c>
    </row>
    <row r="36" spans="1:18" ht="19.899999999999999" customHeight="1" x14ac:dyDescent="0.15">
      <c r="A36" s="10"/>
      <c r="B36" s="43">
        <v>34</v>
      </c>
      <c r="C36" s="78" t="s">
        <v>841</v>
      </c>
      <c r="D36" s="70" t="s">
        <v>127</v>
      </c>
      <c r="E36" s="71" t="s">
        <v>842</v>
      </c>
      <c r="F36" s="79" t="s">
        <v>57</v>
      </c>
      <c r="G36" s="44">
        <v>4</v>
      </c>
      <c r="H36" s="80" t="s">
        <v>299</v>
      </c>
      <c r="I36" s="71" t="s">
        <v>530</v>
      </c>
      <c r="J36" s="71" t="s">
        <v>79</v>
      </c>
      <c r="K36" s="206"/>
      <c r="M36" s="92" t="str">
        <f t="shared" si="4"/>
        <v>04.28</v>
      </c>
      <c r="N36" s="92">
        <f t="shared" si="5"/>
        <v>4.28</v>
      </c>
      <c r="O36" s="92">
        <f t="shared" si="6"/>
        <v>3</v>
      </c>
      <c r="P36" s="92">
        <f t="shared" si="7"/>
        <v>28</v>
      </c>
      <c r="R36" s="92">
        <v>150320</v>
      </c>
    </row>
    <row r="37" spans="1:18" ht="19.899999999999999" customHeight="1" x14ac:dyDescent="0.15">
      <c r="A37" s="10"/>
      <c r="B37" s="43">
        <v>35</v>
      </c>
      <c r="C37" s="78" t="s">
        <v>843</v>
      </c>
      <c r="D37" s="70" t="s">
        <v>127</v>
      </c>
      <c r="E37" s="71" t="s">
        <v>782</v>
      </c>
      <c r="F37" s="79" t="s">
        <v>34</v>
      </c>
      <c r="G37" s="44">
        <v>1</v>
      </c>
      <c r="H37" s="80" t="s">
        <v>844</v>
      </c>
      <c r="I37" s="71" t="s">
        <v>530</v>
      </c>
      <c r="J37" s="71" t="s">
        <v>845</v>
      </c>
      <c r="K37" s="206"/>
      <c r="M37" s="92" t="str">
        <f t="shared" si="4"/>
        <v>04.61</v>
      </c>
      <c r="N37" s="92">
        <f t="shared" si="5"/>
        <v>4.6100000000000003</v>
      </c>
      <c r="O37" s="92">
        <f t="shared" si="6"/>
        <v>4</v>
      </c>
      <c r="P37" s="92">
        <f t="shared" si="7"/>
        <v>29</v>
      </c>
      <c r="R37" s="92">
        <v>150350</v>
      </c>
    </row>
    <row r="38" spans="1:18" ht="19.899999999999999" customHeight="1" x14ac:dyDescent="0.15">
      <c r="A38" s="10"/>
      <c r="B38" s="43">
        <v>36</v>
      </c>
      <c r="C38" s="78" t="s">
        <v>846</v>
      </c>
      <c r="D38" s="44" t="s">
        <v>127</v>
      </c>
      <c r="E38" s="71" t="s">
        <v>847</v>
      </c>
      <c r="F38" s="71" t="s">
        <v>12</v>
      </c>
      <c r="G38" s="44">
        <v>3</v>
      </c>
      <c r="H38" s="80" t="s">
        <v>299</v>
      </c>
      <c r="I38" s="71" t="s">
        <v>530</v>
      </c>
      <c r="J38" s="71" t="s">
        <v>79</v>
      </c>
      <c r="K38" s="206"/>
      <c r="M38" s="92" t="str">
        <f t="shared" si="4"/>
        <v>05.34</v>
      </c>
      <c r="N38" s="92">
        <f t="shared" si="5"/>
        <v>5.34</v>
      </c>
      <c r="O38" s="92">
        <f t="shared" si="6"/>
        <v>5</v>
      </c>
      <c r="P38" s="92">
        <f t="shared" si="7"/>
        <v>30</v>
      </c>
      <c r="R38" s="92">
        <v>150409</v>
      </c>
    </row>
    <row r="39" spans="1:18" ht="19.899999999999999" customHeight="1" x14ac:dyDescent="0.15">
      <c r="A39" s="10"/>
      <c r="B39" s="43">
        <v>37</v>
      </c>
      <c r="C39" s="78" t="s">
        <v>848</v>
      </c>
      <c r="D39" s="70" t="s">
        <v>127</v>
      </c>
      <c r="E39" s="71" t="s">
        <v>689</v>
      </c>
      <c r="F39" s="79" t="s">
        <v>25</v>
      </c>
      <c r="G39" s="44">
        <v>6</v>
      </c>
      <c r="H39" s="80" t="s">
        <v>96</v>
      </c>
      <c r="I39" s="79" t="s">
        <v>849</v>
      </c>
      <c r="J39" s="79" t="s">
        <v>850</v>
      </c>
      <c r="K39" s="206"/>
      <c r="M39" s="92" t="str">
        <f t="shared" si="4"/>
        <v>05.41</v>
      </c>
      <c r="N39" s="92">
        <f t="shared" si="5"/>
        <v>5.41</v>
      </c>
      <c r="O39" s="92">
        <f t="shared" si="6"/>
        <v>6</v>
      </c>
      <c r="P39" s="92">
        <f t="shared" si="7"/>
        <v>31</v>
      </c>
      <c r="R39" s="92">
        <v>150472</v>
      </c>
    </row>
    <row r="40" spans="1:18" ht="19.899999999999999" customHeight="1" x14ac:dyDescent="0.15">
      <c r="A40" s="10"/>
      <c r="B40" s="43">
        <v>38</v>
      </c>
      <c r="C40" s="78" t="s">
        <v>851</v>
      </c>
      <c r="D40" s="70" t="s">
        <v>127</v>
      </c>
      <c r="E40" s="71" t="s">
        <v>778</v>
      </c>
      <c r="F40" s="79" t="s">
        <v>129</v>
      </c>
      <c r="G40" s="44">
        <v>3</v>
      </c>
      <c r="H40" s="80" t="s">
        <v>328</v>
      </c>
      <c r="I40" s="71" t="s">
        <v>530</v>
      </c>
      <c r="J40" s="71" t="s">
        <v>79</v>
      </c>
      <c r="K40" s="206"/>
      <c r="M40" s="92" t="str">
        <f t="shared" si="4"/>
        <v>06.17</v>
      </c>
      <c r="N40" s="92">
        <f t="shared" si="5"/>
        <v>6.17</v>
      </c>
      <c r="O40" s="92">
        <f t="shared" si="6"/>
        <v>7</v>
      </c>
      <c r="P40" s="92">
        <f t="shared" si="7"/>
        <v>32</v>
      </c>
      <c r="R40" s="92">
        <v>150490</v>
      </c>
    </row>
    <row r="41" spans="1:18" ht="19.899999999999999" customHeight="1" x14ac:dyDescent="0.15">
      <c r="A41" s="10"/>
      <c r="B41" s="43">
        <v>39</v>
      </c>
      <c r="C41" s="78" t="s">
        <v>852</v>
      </c>
      <c r="D41" s="70" t="s">
        <v>127</v>
      </c>
      <c r="E41" s="71" t="s">
        <v>853</v>
      </c>
      <c r="F41" s="79" t="s">
        <v>54</v>
      </c>
      <c r="G41" s="44">
        <v>4</v>
      </c>
      <c r="H41" s="80" t="s">
        <v>854</v>
      </c>
      <c r="I41" s="79" t="s">
        <v>132</v>
      </c>
      <c r="J41" s="79" t="s">
        <v>133</v>
      </c>
      <c r="K41" s="206"/>
      <c r="M41" s="92" t="str">
        <f t="shared" si="4"/>
        <v>06.93</v>
      </c>
      <c r="N41" s="92">
        <f t="shared" si="5"/>
        <v>6.93</v>
      </c>
      <c r="O41" s="92">
        <f t="shared" si="6"/>
        <v>8</v>
      </c>
      <c r="P41" s="92">
        <f t="shared" si="7"/>
        <v>33</v>
      </c>
      <c r="R41" s="92">
        <v>150608</v>
      </c>
    </row>
    <row r="42" spans="1:18" ht="19.899999999999999" customHeight="1" x14ac:dyDescent="0.15">
      <c r="A42" s="10"/>
      <c r="B42" s="43">
        <v>40</v>
      </c>
      <c r="C42" s="78" t="s">
        <v>855</v>
      </c>
      <c r="D42" s="70" t="s">
        <v>127</v>
      </c>
      <c r="E42" s="71" t="s">
        <v>856</v>
      </c>
      <c r="F42" s="79" t="s">
        <v>129</v>
      </c>
      <c r="G42" s="44">
        <v>3</v>
      </c>
      <c r="H42" s="80" t="s">
        <v>328</v>
      </c>
      <c r="I42" s="71" t="s">
        <v>530</v>
      </c>
      <c r="J42" s="71" t="s">
        <v>79</v>
      </c>
      <c r="K42" s="206"/>
      <c r="M42" s="92" t="str">
        <f t="shared" si="4"/>
        <v>07.10</v>
      </c>
      <c r="N42" s="92">
        <f t="shared" si="5"/>
        <v>7.1</v>
      </c>
      <c r="O42" s="92">
        <f t="shared" si="6"/>
        <v>9</v>
      </c>
      <c r="P42" s="92">
        <f t="shared" si="7"/>
        <v>34</v>
      </c>
      <c r="R42" s="92">
        <v>150612</v>
      </c>
    </row>
    <row r="43" spans="1:18" ht="19.899999999999999" customHeight="1" x14ac:dyDescent="0.15">
      <c r="A43" s="10"/>
      <c r="B43" s="43">
        <v>41</v>
      </c>
      <c r="C43" s="78" t="s">
        <v>857</v>
      </c>
      <c r="D43" s="70" t="s">
        <v>127</v>
      </c>
      <c r="E43" s="71" t="s">
        <v>676</v>
      </c>
      <c r="F43" s="71" t="s">
        <v>25</v>
      </c>
      <c r="G43" s="44">
        <v>6</v>
      </c>
      <c r="H43" s="80" t="s">
        <v>96</v>
      </c>
      <c r="I43" s="71" t="s">
        <v>849</v>
      </c>
      <c r="J43" s="71" t="s">
        <v>850</v>
      </c>
      <c r="K43" s="206"/>
      <c r="M43" s="92" t="str">
        <f t="shared" si="4"/>
        <v>07.88</v>
      </c>
      <c r="N43" s="92">
        <f t="shared" si="5"/>
        <v>7.88</v>
      </c>
      <c r="O43" s="92">
        <f t="shared" si="6"/>
        <v>10</v>
      </c>
      <c r="P43" s="92">
        <f t="shared" si="7"/>
        <v>35</v>
      </c>
      <c r="R43" s="92">
        <v>150632</v>
      </c>
    </row>
    <row r="44" spans="1:18" ht="19.899999999999999" customHeight="1" x14ac:dyDescent="0.15">
      <c r="A44" s="10"/>
      <c r="B44" s="43">
        <v>42</v>
      </c>
      <c r="C44" s="44" t="s">
        <v>858</v>
      </c>
      <c r="D44" s="70" t="s">
        <v>127</v>
      </c>
      <c r="E44" s="70" t="s">
        <v>859</v>
      </c>
      <c r="F44" s="70" t="s">
        <v>54</v>
      </c>
      <c r="G44" s="44">
        <v>4</v>
      </c>
      <c r="H44" s="80" t="s">
        <v>328</v>
      </c>
      <c r="I44" s="70" t="s">
        <v>530</v>
      </c>
      <c r="J44" s="70" t="s">
        <v>79</v>
      </c>
      <c r="K44" s="206"/>
      <c r="M44" s="92" t="str">
        <f t="shared" si="4"/>
        <v>08.58</v>
      </c>
      <c r="N44" s="92">
        <f t="shared" si="5"/>
        <v>8.58</v>
      </c>
      <c r="O44" s="92">
        <f t="shared" si="6"/>
        <v>11</v>
      </c>
      <c r="P44" s="92">
        <f t="shared" si="7"/>
        <v>36</v>
      </c>
      <c r="R44" s="92">
        <v>150811</v>
      </c>
    </row>
    <row r="45" spans="1:18" ht="19.899999999999999" customHeight="1" x14ac:dyDescent="0.15">
      <c r="A45" s="10"/>
      <c r="B45" s="43">
        <v>43</v>
      </c>
      <c r="C45" s="78" t="s">
        <v>860</v>
      </c>
      <c r="D45" s="70" t="s">
        <v>127</v>
      </c>
      <c r="E45" s="71" t="s">
        <v>754</v>
      </c>
      <c r="F45" s="79" t="s">
        <v>83</v>
      </c>
      <c r="G45" s="44">
        <v>3</v>
      </c>
      <c r="H45" s="80" t="s">
        <v>299</v>
      </c>
      <c r="I45" s="70" t="s">
        <v>530</v>
      </c>
      <c r="J45" s="70" t="s">
        <v>79</v>
      </c>
      <c r="K45" s="206"/>
      <c r="M45" s="92" t="str">
        <f t="shared" si="4"/>
        <v>08.65</v>
      </c>
      <c r="N45" s="92">
        <f t="shared" si="5"/>
        <v>8.65</v>
      </c>
      <c r="O45" s="92">
        <f t="shared" si="6"/>
        <v>12</v>
      </c>
      <c r="P45" s="92">
        <f t="shared" si="7"/>
        <v>37</v>
      </c>
      <c r="R45" s="92">
        <v>150884</v>
      </c>
    </row>
    <row r="46" spans="1:18" ht="19.899999999999999" customHeight="1" x14ac:dyDescent="0.15">
      <c r="A46" s="10"/>
      <c r="B46" s="43">
        <v>44</v>
      </c>
      <c r="C46" s="44" t="s">
        <v>861</v>
      </c>
      <c r="D46" s="70" t="s">
        <v>127</v>
      </c>
      <c r="E46" s="70" t="s">
        <v>862</v>
      </c>
      <c r="F46" s="70" t="s">
        <v>57</v>
      </c>
      <c r="G46" s="44">
        <v>4</v>
      </c>
      <c r="H46" s="80" t="s">
        <v>264</v>
      </c>
      <c r="I46" s="70" t="s">
        <v>863</v>
      </c>
      <c r="J46" s="70" t="s">
        <v>864</v>
      </c>
      <c r="K46" s="206"/>
      <c r="M46" s="92" t="str">
        <f t="shared" si="4"/>
        <v>08.91</v>
      </c>
      <c r="N46" s="92">
        <f t="shared" si="5"/>
        <v>8.91</v>
      </c>
      <c r="O46" s="92">
        <f t="shared" si="6"/>
        <v>13</v>
      </c>
      <c r="P46" s="92">
        <f t="shared" si="7"/>
        <v>38</v>
      </c>
      <c r="R46" s="92">
        <v>150945</v>
      </c>
    </row>
    <row r="47" spans="1:18" ht="19.899999999999999" customHeight="1" x14ac:dyDescent="0.15">
      <c r="A47" s="10"/>
      <c r="B47" s="43">
        <v>45</v>
      </c>
      <c r="C47" s="78" t="s">
        <v>865</v>
      </c>
      <c r="D47" s="70" t="s">
        <v>127</v>
      </c>
      <c r="E47" s="71" t="s">
        <v>866</v>
      </c>
      <c r="F47" s="79" t="s">
        <v>54</v>
      </c>
      <c r="G47" s="44">
        <v>4</v>
      </c>
      <c r="H47" s="80" t="s">
        <v>797</v>
      </c>
      <c r="I47" s="71" t="s">
        <v>530</v>
      </c>
      <c r="J47" s="71" t="s">
        <v>79</v>
      </c>
      <c r="K47" s="206"/>
      <c r="M47" s="92" t="str">
        <f t="shared" si="4"/>
        <v>09.46</v>
      </c>
      <c r="N47" s="92">
        <f t="shared" si="5"/>
        <v>9.4600000000000009</v>
      </c>
      <c r="O47" s="92">
        <f t="shared" si="6"/>
        <v>14</v>
      </c>
      <c r="P47" s="92">
        <f t="shared" si="7"/>
        <v>39</v>
      </c>
      <c r="R47" s="92">
        <v>150946</v>
      </c>
    </row>
    <row r="48" spans="1:18" ht="19.899999999999999" customHeight="1" x14ac:dyDescent="0.15">
      <c r="A48" s="10"/>
      <c r="B48" s="43">
        <v>46</v>
      </c>
      <c r="C48" s="78" t="s">
        <v>867</v>
      </c>
      <c r="D48" s="70" t="s">
        <v>127</v>
      </c>
      <c r="E48" s="71" t="s">
        <v>683</v>
      </c>
      <c r="F48" s="79" t="s">
        <v>25</v>
      </c>
      <c r="G48" s="44">
        <v>6</v>
      </c>
      <c r="H48" s="80" t="s">
        <v>96</v>
      </c>
      <c r="I48" s="71" t="s">
        <v>849</v>
      </c>
      <c r="J48" s="71" t="s">
        <v>850</v>
      </c>
      <c r="K48" s="206"/>
      <c r="M48" s="92" t="str">
        <f t="shared" si="4"/>
        <v>09.49</v>
      </c>
      <c r="N48" s="92">
        <f t="shared" si="5"/>
        <v>9.49</v>
      </c>
      <c r="O48" s="92">
        <f t="shared" si="6"/>
        <v>15</v>
      </c>
      <c r="P48" s="92">
        <f t="shared" si="7"/>
        <v>40</v>
      </c>
      <c r="R48" s="92">
        <v>150961</v>
      </c>
    </row>
    <row r="49" spans="1:18" ht="19.899999999999999" customHeight="1" x14ac:dyDescent="0.15">
      <c r="A49" s="10"/>
      <c r="B49" s="43">
        <v>47</v>
      </c>
      <c r="C49" s="78" t="s">
        <v>868</v>
      </c>
      <c r="D49" s="70" t="s">
        <v>127</v>
      </c>
      <c r="E49" s="71" t="s">
        <v>726</v>
      </c>
      <c r="F49" s="71" t="s">
        <v>25</v>
      </c>
      <c r="G49" s="44">
        <v>6</v>
      </c>
      <c r="H49" s="80" t="s">
        <v>264</v>
      </c>
      <c r="I49" s="71" t="s">
        <v>869</v>
      </c>
      <c r="J49" s="71" t="s">
        <v>401</v>
      </c>
      <c r="K49" s="206"/>
      <c r="M49" s="92" t="str">
        <f t="shared" si="4"/>
        <v>09.70</v>
      </c>
      <c r="N49" s="92">
        <f t="shared" si="5"/>
        <v>9.6999999999999993</v>
      </c>
      <c r="O49" s="92">
        <f t="shared" si="6"/>
        <v>16</v>
      </c>
      <c r="P49" s="92">
        <f t="shared" si="7"/>
        <v>41</v>
      </c>
      <c r="R49" s="92">
        <v>150972</v>
      </c>
    </row>
    <row r="50" spans="1:18" ht="19.899999999999999" customHeight="1" x14ac:dyDescent="0.15">
      <c r="A50" s="10"/>
      <c r="B50" s="43">
        <v>48</v>
      </c>
      <c r="C50" s="78" t="s">
        <v>870</v>
      </c>
      <c r="D50" s="70" t="s">
        <v>127</v>
      </c>
      <c r="E50" s="71" t="s">
        <v>773</v>
      </c>
      <c r="F50" s="79" t="s">
        <v>12</v>
      </c>
      <c r="G50" s="44">
        <v>3</v>
      </c>
      <c r="H50" s="80" t="s">
        <v>291</v>
      </c>
      <c r="I50" s="71" t="s">
        <v>530</v>
      </c>
      <c r="J50" s="71" t="s">
        <v>79</v>
      </c>
      <c r="K50" s="206"/>
      <c r="M50" s="92" t="str">
        <f t="shared" ref="M50:M60" si="8">MID(C52,4,6)</f>
        <v>10.79</v>
      </c>
      <c r="N50" s="92">
        <f t="shared" si="5"/>
        <v>10.79</v>
      </c>
      <c r="O50" s="92">
        <f t="shared" si="6"/>
        <v>18</v>
      </c>
      <c r="P50" s="92">
        <f t="shared" si="7"/>
        <v>43</v>
      </c>
      <c r="R50" s="92">
        <v>150985</v>
      </c>
    </row>
    <row r="51" spans="1:18" ht="19.899999999999999" customHeight="1" x14ac:dyDescent="0.15">
      <c r="A51" s="10"/>
      <c r="B51" s="43">
        <v>49</v>
      </c>
      <c r="C51" s="200" t="s">
        <v>1363</v>
      </c>
      <c r="D51" s="201"/>
      <c r="E51" s="202" t="s">
        <v>1362</v>
      </c>
      <c r="F51" s="207" t="s">
        <v>83</v>
      </c>
      <c r="G51" s="203">
        <v>3</v>
      </c>
      <c r="H51" s="204" t="s">
        <v>797</v>
      </c>
      <c r="I51" s="207" t="s">
        <v>923</v>
      </c>
      <c r="J51" s="207" t="s">
        <v>924</v>
      </c>
      <c r="K51" s="206"/>
      <c r="M51" s="92" t="str">
        <f t="shared" si="8"/>
        <v>11.18</v>
      </c>
      <c r="N51" s="92">
        <f t="shared" si="5"/>
        <v>11.18</v>
      </c>
      <c r="O51" s="92">
        <f t="shared" si="6"/>
        <v>19</v>
      </c>
      <c r="P51" s="92">
        <f t="shared" si="7"/>
        <v>44</v>
      </c>
      <c r="R51" s="92">
        <v>151011</v>
      </c>
    </row>
    <row r="52" spans="1:18" ht="19.899999999999999" customHeight="1" x14ac:dyDescent="0.15">
      <c r="A52" s="10"/>
      <c r="B52" s="43">
        <v>50</v>
      </c>
      <c r="C52" s="78" t="s">
        <v>871</v>
      </c>
      <c r="D52" s="70" t="s">
        <v>127</v>
      </c>
      <c r="E52" s="71" t="s">
        <v>872</v>
      </c>
      <c r="F52" s="79" t="s">
        <v>12</v>
      </c>
      <c r="G52" s="44">
        <v>3</v>
      </c>
      <c r="H52" s="80" t="s">
        <v>854</v>
      </c>
      <c r="I52" s="71" t="s">
        <v>132</v>
      </c>
      <c r="J52" s="79" t="s">
        <v>133</v>
      </c>
      <c r="K52" s="206"/>
      <c r="M52" s="92" t="str">
        <f t="shared" si="8"/>
        <v>11.39</v>
      </c>
      <c r="N52" s="92">
        <f t="shared" si="5"/>
        <v>11.39</v>
      </c>
      <c r="O52" s="92">
        <f t="shared" si="6"/>
        <v>20</v>
      </c>
      <c r="P52" s="92">
        <f t="shared" si="7"/>
        <v>45</v>
      </c>
      <c r="R52" s="92">
        <v>151053</v>
      </c>
    </row>
    <row r="53" spans="1:18" ht="19.899999999999999" customHeight="1" x14ac:dyDescent="0.15">
      <c r="A53" s="187"/>
      <c r="B53" s="199">
        <v>51</v>
      </c>
      <c r="C53" s="168" t="s">
        <v>873</v>
      </c>
      <c r="D53" s="169"/>
      <c r="E53" s="149" t="s">
        <v>874</v>
      </c>
      <c r="F53" s="149" t="s">
        <v>804</v>
      </c>
      <c r="G53" s="150">
        <v>1</v>
      </c>
      <c r="H53" s="151" t="s">
        <v>797</v>
      </c>
      <c r="I53" s="149" t="s">
        <v>530</v>
      </c>
      <c r="J53" s="149" t="s">
        <v>79</v>
      </c>
      <c r="K53" s="150"/>
      <c r="M53" s="92" t="str">
        <f t="shared" si="8"/>
        <v>11.84</v>
      </c>
      <c r="N53" s="92">
        <f t="shared" si="5"/>
        <v>11.84</v>
      </c>
      <c r="O53" s="92">
        <f t="shared" si="6"/>
        <v>21</v>
      </c>
      <c r="P53" s="92">
        <f t="shared" si="7"/>
        <v>46</v>
      </c>
      <c r="R53" s="92">
        <v>151059</v>
      </c>
    </row>
    <row r="54" spans="1:18" ht="19.899999999999999" customHeight="1" x14ac:dyDescent="0.15">
      <c r="A54" s="187"/>
      <c r="B54" s="188">
        <v>52</v>
      </c>
      <c r="C54" s="171" t="s">
        <v>875</v>
      </c>
      <c r="D54" s="172" t="s">
        <v>127</v>
      </c>
      <c r="E54" s="173" t="s">
        <v>876</v>
      </c>
      <c r="F54" s="173" t="s">
        <v>129</v>
      </c>
      <c r="G54" s="142">
        <v>3</v>
      </c>
      <c r="H54" s="174" t="s">
        <v>877</v>
      </c>
      <c r="I54" s="173" t="s">
        <v>0</v>
      </c>
      <c r="J54" s="173" t="s">
        <v>15</v>
      </c>
      <c r="K54" s="142"/>
      <c r="M54" s="92" t="str">
        <f t="shared" si="8"/>
        <v>12.06</v>
      </c>
      <c r="N54" s="92">
        <f t="shared" si="5"/>
        <v>12.06</v>
      </c>
      <c r="O54" s="92">
        <f t="shared" si="6"/>
        <v>22</v>
      </c>
      <c r="P54" s="92">
        <f t="shared" si="7"/>
        <v>47</v>
      </c>
      <c r="R54" s="92">
        <v>151079</v>
      </c>
    </row>
    <row r="55" spans="1:18" ht="19.899999999999999" customHeight="1" x14ac:dyDescent="0.15">
      <c r="A55" s="187"/>
      <c r="B55" s="188">
        <v>53</v>
      </c>
      <c r="C55" s="171" t="s">
        <v>878</v>
      </c>
      <c r="D55" s="172"/>
      <c r="E55" s="173" t="s">
        <v>879</v>
      </c>
      <c r="F55" s="173" t="s">
        <v>804</v>
      </c>
      <c r="G55" s="142">
        <v>1</v>
      </c>
      <c r="H55" s="174" t="s">
        <v>797</v>
      </c>
      <c r="I55" s="173" t="s">
        <v>530</v>
      </c>
      <c r="J55" s="175" t="s">
        <v>79</v>
      </c>
      <c r="K55" s="142"/>
      <c r="M55" s="92" t="str">
        <f t="shared" si="8"/>
        <v>12.08</v>
      </c>
      <c r="N55" s="92">
        <f t="shared" si="5"/>
        <v>12.08</v>
      </c>
      <c r="O55" s="92">
        <f t="shared" si="6"/>
        <v>23</v>
      </c>
      <c r="P55" s="92">
        <f t="shared" si="7"/>
        <v>48</v>
      </c>
      <c r="R55" s="92">
        <v>151127</v>
      </c>
    </row>
    <row r="56" spans="1:18" ht="19.899999999999999" customHeight="1" x14ac:dyDescent="0.15">
      <c r="A56" s="187"/>
      <c r="B56" s="188">
        <v>54</v>
      </c>
      <c r="C56" s="171" t="s">
        <v>880</v>
      </c>
      <c r="D56" s="172" t="s">
        <v>127</v>
      </c>
      <c r="E56" s="173" t="s">
        <v>881</v>
      </c>
      <c r="F56" s="173" t="s">
        <v>12</v>
      </c>
      <c r="G56" s="142">
        <v>3</v>
      </c>
      <c r="H56" s="174" t="s">
        <v>291</v>
      </c>
      <c r="I56" s="173" t="s">
        <v>530</v>
      </c>
      <c r="J56" s="173" t="s">
        <v>79</v>
      </c>
      <c r="K56" s="142"/>
      <c r="M56" s="92" t="str">
        <f t="shared" si="8"/>
        <v>12.43</v>
      </c>
      <c r="N56" s="92">
        <f t="shared" si="5"/>
        <v>12.43</v>
      </c>
      <c r="O56" s="92">
        <f t="shared" si="6"/>
        <v>24</v>
      </c>
      <c r="P56" s="92">
        <f t="shared" si="7"/>
        <v>49</v>
      </c>
      <c r="R56" s="92">
        <v>151166</v>
      </c>
    </row>
    <row r="57" spans="1:18" ht="19.899999999999999" customHeight="1" x14ac:dyDescent="0.15">
      <c r="A57" s="187"/>
      <c r="B57" s="188">
        <v>55</v>
      </c>
      <c r="C57" s="171" t="s">
        <v>882</v>
      </c>
      <c r="D57" s="172" t="s">
        <v>127</v>
      </c>
      <c r="E57" s="173" t="s">
        <v>748</v>
      </c>
      <c r="F57" s="175" t="s">
        <v>129</v>
      </c>
      <c r="G57" s="142">
        <v>3</v>
      </c>
      <c r="H57" s="174" t="s">
        <v>877</v>
      </c>
      <c r="I57" s="175" t="s">
        <v>0</v>
      </c>
      <c r="J57" s="175" t="s">
        <v>15</v>
      </c>
      <c r="K57" s="142"/>
      <c r="M57" s="92" t="str">
        <f t="shared" si="8"/>
        <v>12.95</v>
      </c>
      <c r="N57" s="92">
        <f t="shared" si="5"/>
        <v>12.95</v>
      </c>
      <c r="O57" s="92">
        <f t="shared" si="6"/>
        <v>25</v>
      </c>
      <c r="P57" s="92">
        <f t="shared" si="7"/>
        <v>50</v>
      </c>
      <c r="R57" s="92">
        <v>151173</v>
      </c>
    </row>
    <row r="58" spans="1:18" ht="19.899999999999999" customHeight="1" x14ac:dyDescent="0.15">
      <c r="A58" s="187"/>
      <c r="B58" s="188">
        <v>56</v>
      </c>
      <c r="C58" s="171" t="s">
        <v>883</v>
      </c>
      <c r="D58" s="171" t="s">
        <v>127</v>
      </c>
      <c r="E58" s="173" t="s">
        <v>884</v>
      </c>
      <c r="F58" s="175" t="s">
        <v>34</v>
      </c>
      <c r="G58" s="142">
        <v>1</v>
      </c>
      <c r="H58" s="174" t="s">
        <v>328</v>
      </c>
      <c r="I58" s="173" t="s">
        <v>530</v>
      </c>
      <c r="J58" s="173" t="s">
        <v>79</v>
      </c>
      <c r="K58" s="142"/>
      <c r="M58" s="92" t="str">
        <f t="shared" si="8"/>
        <v>13.13</v>
      </c>
      <c r="N58" s="92">
        <f t="shared" si="5"/>
        <v>13.13</v>
      </c>
      <c r="O58" s="92">
        <f t="shared" si="6"/>
        <v>26</v>
      </c>
      <c r="P58" s="92">
        <f t="shared" si="7"/>
        <v>51</v>
      </c>
      <c r="R58" s="92">
        <v>151194</v>
      </c>
    </row>
    <row r="59" spans="1:18" ht="19.899999999999999" customHeight="1" x14ac:dyDescent="0.15">
      <c r="A59" s="187"/>
      <c r="B59" s="188">
        <v>57</v>
      </c>
      <c r="C59" s="171" t="s">
        <v>885</v>
      </c>
      <c r="D59" s="172" t="s">
        <v>127</v>
      </c>
      <c r="E59" s="173" t="s">
        <v>886</v>
      </c>
      <c r="F59" s="175" t="s">
        <v>77</v>
      </c>
      <c r="G59" s="142">
        <v>5</v>
      </c>
      <c r="H59" s="174" t="s">
        <v>291</v>
      </c>
      <c r="I59" s="175" t="s">
        <v>530</v>
      </c>
      <c r="J59" s="175" t="s">
        <v>79</v>
      </c>
      <c r="K59" s="142"/>
      <c r="M59" s="92" t="str">
        <f t="shared" si="8"/>
        <v>13.56</v>
      </c>
      <c r="N59" s="92">
        <f t="shared" si="5"/>
        <v>13.56</v>
      </c>
      <c r="O59" s="92">
        <f t="shared" si="6"/>
        <v>27</v>
      </c>
      <c r="P59" s="92">
        <f t="shared" si="7"/>
        <v>52</v>
      </c>
      <c r="R59" s="92">
        <v>151256</v>
      </c>
    </row>
    <row r="60" spans="1:18" ht="19.899999999999999" customHeight="1" x14ac:dyDescent="0.15">
      <c r="A60" s="187"/>
      <c r="B60" s="188">
        <v>58</v>
      </c>
      <c r="C60" s="171" t="s">
        <v>887</v>
      </c>
      <c r="D60" s="172" t="s">
        <v>127</v>
      </c>
      <c r="E60" s="173" t="s">
        <v>888</v>
      </c>
      <c r="F60" s="175" t="s">
        <v>83</v>
      </c>
      <c r="G60" s="142">
        <v>3</v>
      </c>
      <c r="H60" s="174" t="s">
        <v>328</v>
      </c>
      <c r="I60" s="175" t="s">
        <v>530</v>
      </c>
      <c r="J60" s="175" t="s">
        <v>79</v>
      </c>
      <c r="K60" s="142"/>
      <c r="M60" s="92" t="str">
        <f t="shared" si="8"/>
        <v>13.90</v>
      </c>
      <c r="N60" s="92">
        <f t="shared" si="5"/>
        <v>13.9</v>
      </c>
      <c r="O60" s="92">
        <f t="shared" si="6"/>
        <v>28</v>
      </c>
      <c r="P60" s="92">
        <f t="shared" si="7"/>
        <v>53</v>
      </c>
      <c r="R60" s="92">
        <v>151305</v>
      </c>
    </row>
    <row r="61" spans="1:18" ht="19.899999999999999" customHeight="1" x14ac:dyDescent="0.15">
      <c r="A61" s="187"/>
      <c r="B61" s="188">
        <v>59</v>
      </c>
      <c r="C61" s="171" t="s">
        <v>889</v>
      </c>
      <c r="D61" s="172" t="s">
        <v>127</v>
      </c>
      <c r="E61" s="173" t="s">
        <v>890</v>
      </c>
      <c r="F61" s="175" t="s">
        <v>54</v>
      </c>
      <c r="G61" s="142">
        <v>4</v>
      </c>
      <c r="H61" s="174" t="s">
        <v>299</v>
      </c>
      <c r="I61" s="175" t="s">
        <v>530</v>
      </c>
      <c r="J61" s="175" t="s">
        <v>79</v>
      </c>
      <c r="K61" s="142"/>
      <c r="M61" s="92" t="str">
        <f>MID(C34,4,6)</f>
        <v>59.54</v>
      </c>
      <c r="N61" s="92">
        <f t="shared" si="5"/>
        <v>59.54</v>
      </c>
      <c r="O61" s="92">
        <f t="shared" si="6"/>
        <v>50</v>
      </c>
      <c r="P61" s="92">
        <f t="shared" si="7"/>
        <v>75</v>
      </c>
      <c r="R61" s="92">
        <v>151550</v>
      </c>
    </row>
    <row r="62" spans="1:18" ht="19.899999999999999" customHeight="1" x14ac:dyDescent="0.15">
      <c r="A62" s="187"/>
      <c r="B62" s="188">
        <v>60</v>
      </c>
      <c r="C62" s="171" t="s">
        <v>891</v>
      </c>
      <c r="D62" s="172" t="s">
        <v>127</v>
      </c>
      <c r="E62" s="173" t="s">
        <v>892</v>
      </c>
      <c r="F62" s="175" t="s">
        <v>54</v>
      </c>
      <c r="G62" s="142">
        <v>4</v>
      </c>
      <c r="H62" s="174" t="s">
        <v>797</v>
      </c>
      <c r="I62" s="175" t="s">
        <v>530</v>
      </c>
      <c r="J62" s="175" t="s">
        <v>79</v>
      </c>
      <c r="K62" s="142"/>
      <c r="M62" s="92" t="str">
        <f t="shared" ref="M62:M80" si="9">MID(C63,4,6)</f>
        <v>16.02</v>
      </c>
      <c r="N62" s="92">
        <f t="shared" si="5"/>
        <v>16.02</v>
      </c>
      <c r="O62" s="92">
        <f t="shared" si="6"/>
        <v>29</v>
      </c>
      <c r="P62" s="92">
        <f t="shared" si="7"/>
        <v>54</v>
      </c>
      <c r="R62" s="92">
        <v>151619</v>
      </c>
    </row>
    <row r="63" spans="1:18" ht="19.899999999999999" customHeight="1" x14ac:dyDescent="0.15">
      <c r="A63" s="187"/>
      <c r="B63" s="188">
        <v>61</v>
      </c>
      <c r="C63" s="171" t="s">
        <v>894</v>
      </c>
      <c r="D63" s="172" t="s">
        <v>127</v>
      </c>
      <c r="E63" s="173" t="s">
        <v>584</v>
      </c>
      <c r="F63" s="175" t="s">
        <v>77</v>
      </c>
      <c r="G63" s="142">
        <v>5</v>
      </c>
      <c r="H63" s="174" t="s">
        <v>110</v>
      </c>
      <c r="I63" s="175" t="s">
        <v>530</v>
      </c>
      <c r="J63" s="175" t="s">
        <v>43</v>
      </c>
      <c r="K63" s="142"/>
      <c r="M63" s="92" t="str">
        <f t="shared" si="9"/>
        <v>16.31</v>
      </c>
      <c r="N63" s="92">
        <f t="shared" si="5"/>
        <v>16.309999999999999</v>
      </c>
      <c r="O63" s="92">
        <f t="shared" si="6"/>
        <v>30</v>
      </c>
      <c r="P63" s="92">
        <f t="shared" si="7"/>
        <v>55</v>
      </c>
      <c r="R63" s="92">
        <v>151669</v>
      </c>
    </row>
    <row r="64" spans="1:18" ht="19.899999999999999" customHeight="1" x14ac:dyDescent="0.15">
      <c r="A64" s="187"/>
      <c r="B64" s="188">
        <v>62</v>
      </c>
      <c r="C64" s="171" t="s">
        <v>895</v>
      </c>
      <c r="D64" s="172" t="s">
        <v>127</v>
      </c>
      <c r="E64" s="173" t="s">
        <v>710</v>
      </c>
      <c r="F64" s="175" t="s">
        <v>31</v>
      </c>
      <c r="G64" s="142">
        <v>2</v>
      </c>
      <c r="H64" s="174" t="s">
        <v>307</v>
      </c>
      <c r="I64" s="175" t="s">
        <v>530</v>
      </c>
      <c r="J64" s="175" t="s">
        <v>45</v>
      </c>
      <c r="K64" s="142"/>
      <c r="M64" s="92" t="str">
        <f t="shared" si="9"/>
        <v>17.13</v>
      </c>
      <c r="N64" s="92">
        <f t="shared" si="5"/>
        <v>17.13</v>
      </c>
      <c r="O64" s="92">
        <f t="shared" si="6"/>
        <v>31</v>
      </c>
      <c r="P64" s="92">
        <f t="shared" si="7"/>
        <v>56</v>
      </c>
      <c r="R64" s="92">
        <v>151669</v>
      </c>
    </row>
    <row r="65" spans="1:18" ht="19.899999999999999" customHeight="1" x14ac:dyDescent="0.15">
      <c r="A65" s="187"/>
      <c r="B65" s="188">
        <v>63</v>
      </c>
      <c r="C65" s="171" t="s">
        <v>896</v>
      </c>
      <c r="D65" s="172" t="s">
        <v>127</v>
      </c>
      <c r="E65" s="173" t="s">
        <v>774</v>
      </c>
      <c r="F65" s="175" t="s">
        <v>57</v>
      </c>
      <c r="G65" s="142">
        <v>4</v>
      </c>
      <c r="H65" s="174" t="s">
        <v>291</v>
      </c>
      <c r="I65" s="175" t="s">
        <v>530</v>
      </c>
      <c r="J65" s="175" t="s">
        <v>79</v>
      </c>
      <c r="K65" s="142"/>
      <c r="M65" s="92" t="str">
        <f t="shared" si="9"/>
        <v>17.52</v>
      </c>
      <c r="N65" s="92">
        <f t="shared" si="5"/>
        <v>17.52</v>
      </c>
      <c r="O65" s="92">
        <f t="shared" si="6"/>
        <v>32</v>
      </c>
      <c r="P65" s="92">
        <f t="shared" si="7"/>
        <v>57</v>
      </c>
      <c r="R65" s="92">
        <v>151677</v>
      </c>
    </row>
    <row r="66" spans="1:18" ht="19.899999999999999" customHeight="1" x14ac:dyDescent="0.15">
      <c r="A66" s="187"/>
      <c r="B66" s="188">
        <v>64</v>
      </c>
      <c r="C66" s="171" t="s">
        <v>897</v>
      </c>
      <c r="D66" s="172" t="s">
        <v>127</v>
      </c>
      <c r="E66" s="173" t="s">
        <v>898</v>
      </c>
      <c r="F66" s="175" t="s">
        <v>83</v>
      </c>
      <c r="G66" s="142">
        <v>3</v>
      </c>
      <c r="H66" s="174" t="s">
        <v>328</v>
      </c>
      <c r="I66" s="175" t="s">
        <v>530</v>
      </c>
      <c r="J66" s="175" t="s">
        <v>79</v>
      </c>
      <c r="K66" s="142"/>
      <c r="M66" s="92" t="str">
        <f t="shared" si="9"/>
        <v>18.66</v>
      </c>
      <c r="N66" s="92">
        <f t="shared" si="5"/>
        <v>18.66</v>
      </c>
      <c r="O66" s="92">
        <f t="shared" si="6"/>
        <v>33</v>
      </c>
      <c r="P66" s="92">
        <f t="shared" si="7"/>
        <v>58</v>
      </c>
      <c r="R66" s="92">
        <v>151742</v>
      </c>
    </row>
    <row r="67" spans="1:18" ht="19.899999999999999" customHeight="1" x14ac:dyDescent="0.15">
      <c r="A67" s="187"/>
      <c r="B67" s="188">
        <v>65</v>
      </c>
      <c r="C67" s="171" t="s">
        <v>899</v>
      </c>
      <c r="D67" s="172" t="s">
        <v>127</v>
      </c>
      <c r="E67" s="173" t="s">
        <v>900</v>
      </c>
      <c r="F67" s="175" t="s">
        <v>109</v>
      </c>
      <c r="G67" s="142">
        <v>1</v>
      </c>
      <c r="H67" s="174" t="s">
        <v>299</v>
      </c>
      <c r="I67" s="175" t="s">
        <v>530</v>
      </c>
      <c r="J67" s="175" t="s">
        <v>79</v>
      </c>
      <c r="K67" s="142"/>
      <c r="M67" s="92" t="str">
        <f t="shared" si="9"/>
        <v>19.29</v>
      </c>
      <c r="N67" s="92">
        <f t="shared" ref="N67:N81" si="10">VALUE(M67)</f>
        <v>19.29</v>
      </c>
      <c r="O67" s="92">
        <f t="shared" si="6"/>
        <v>34</v>
      </c>
      <c r="P67" s="92">
        <f t="shared" si="7"/>
        <v>59</v>
      </c>
      <c r="R67" s="92">
        <v>151809</v>
      </c>
    </row>
    <row r="68" spans="1:18" ht="19.899999999999999" customHeight="1" x14ac:dyDescent="0.15">
      <c r="A68" s="187"/>
      <c r="B68" s="188">
        <v>66</v>
      </c>
      <c r="C68" s="171" t="s">
        <v>901</v>
      </c>
      <c r="D68" s="172" t="s">
        <v>127</v>
      </c>
      <c r="E68" s="173" t="s">
        <v>776</v>
      </c>
      <c r="F68" s="175" t="s">
        <v>129</v>
      </c>
      <c r="G68" s="142">
        <v>3</v>
      </c>
      <c r="H68" s="174" t="s">
        <v>877</v>
      </c>
      <c r="I68" s="175" t="s">
        <v>0</v>
      </c>
      <c r="J68" s="175" t="s">
        <v>15</v>
      </c>
      <c r="K68" s="142"/>
      <c r="M68" s="92" t="str">
        <f t="shared" si="9"/>
        <v>20.07</v>
      </c>
      <c r="N68" s="92">
        <f t="shared" si="10"/>
        <v>20.07</v>
      </c>
      <c r="O68" s="92">
        <f t="shared" si="6"/>
        <v>35</v>
      </c>
      <c r="P68" s="92">
        <f t="shared" si="7"/>
        <v>60</v>
      </c>
      <c r="R68" s="92">
        <v>151816</v>
      </c>
    </row>
    <row r="69" spans="1:18" ht="19.899999999999999" customHeight="1" x14ac:dyDescent="0.15">
      <c r="A69" s="187"/>
      <c r="B69" s="188">
        <v>67</v>
      </c>
      <c r="C69" s="171" t="s">
        <v>902</v>
      </c>
      <c r="D69" s="172" t="s">
        <v>127</v>
      </c>
      <c r="E69" s="173" t="s">
        <v>769</v>
      </c>
      <c r="F69" s="175" t="s">
        <v>83</v>
      </c>
      <c r="G69" s="142">
        <v>3</v>
      </c>
      <c r="H69" s="174" t="s">
        <v>291</v>
      </c>
      <c r="I69" s="175" t="s">
        <v>530</v>
      </c>
      <c r="J69" s="175" t="s">
        <v>79</v>
      </c>
      <c r="K69" s="142"/>
      <c r="M69" s="92" t="str">
        <f t="shared" si="9"/>
        <v>20.08</v>
      </c>
      <c r="N69" s="92">
        <f t="shared" si="10"/>
        <v>20.079999999999998</v>
      </c>
      <c r="O69" s="92">
        <f t="shared" si="6"/>
        <v>36</v>
      </c>
      <c r="P69" s="92">
        <f t="shared" si="7"/>
        <v>61</v>
      </c>
      <c r="R69" s="92">
        <v>151822</v>
      </c>
    </row>
    <row r="70" spans="1:18" ht="19.899999999999999" customHeight="1" x14ac:dyDescent="0.15">
      <c r="A70" s="187"/>
      <c r="B70" s="188">
        <v>68</v>
      </c>
      <c r="C70" s="171" t="s">
        <v>903</v>
      </c>
      <c r="D70" s="172" t="s">
        <v>127</v>
      </c>
      <c r="E70" s="173" t="s">
        <v>673</v>
      </c>
      <c r="F70" s="175" t="s">
        <v>19</v>
      </c>
      <c r="G70" s="142">
        <v>6</v>
      </c>
      <c r="H70" s="174" t="s">
        <v>877</v>
      </c>
      <c r="I70" s="175" t="s">
        <v>0</v>
      </c>
      <c r="J70" s="175" t="s">
        <v>15</v>
      </c>
      <c r="K70" s="142"/>
      <c r="M70" s="92" t="str">
        <f t="shared" si="9"/>
        <v>20.93</v>
      </c>
      <c r="N70" s="92">
        <f t="shared" si="10"/>
        <v>20.93</v>
      </c>
      <c r="O70" s="92">
        <f t="shared" si="6"/>
        <v>37</v>
      </c>
      <c r="P70" s="92">
        <f t="shared" si="7"/>
        <v>62</v>
      </c>
      <c r="R70" s="92">
        <v>151890</v>
      </c>
    </row>
    <row r="71" spans="1:18" ht="19.899999999999999" customHeight="1" x14ac:dyDescent="0.15">
      <c r="A71" s="187"/>
      <c r="B71" s="188">
        <v>69</v>
      </c>
      <c r="C71" s="171" t="s">
        <v>904</v>
      </c>
      <c r="D71" s="172" t="s">
        <v>127</v>
      </c>
      <c r="E71" s="173" t="s">
        <v>905</v>
      </c>
      <c r="F71" s="175" t="s">
        <v>54</v>
      </c>
      <c r="G71" s="142">
        <v>4</v>
      </c>
      <c r="H71" s="174" t="s">
        <v>906</v>
      </c>
      <c r="I71" s="175" t="s">
        <v>849</v>
      </c>
      <c r="J71" s="175" t="s">
        <v>850</v>
      </c>
      <c r="K71" s="142"/>
      <c r="M71" s="92" t="str">
        <f t="shared" si="9"/>
        <v>21.08</v>
      </c>
      <c r="N71" s="92">
        <f t="shared" si="10"/>
        <v>21.08</v>
      </c>
      <c r="O71" s="92">
        <f t="shared" si="6"/>
        <v>38</v>
      </c>
      <c r="P71" s="92">
        <f t="shared" si="7"/>
        <v>63</v>
      </c>
      <c r="R71" s="92">
        <v>151992</v>
      </c>
    </row>
    <row r="72" spans="1:18" ht="19.899999999999999" customHeight="1" x14ac:dyDescent="0.15">
      <c r="A72" s="187"/>
      <c r="B72" s="188">
        <v>70</v>
      </c>
      <c r="C72" s="171" t="s">
        <v>907</v>
      </c>
      <c r="D72" s="172" t="s">
        <v>127</v>
      </c>
      <c r="E72" s="173" t="s">
        <v>908</v>
      </c>
      <c r="F72" s="175" t="s">
        <v>19</v>
      </c>
      <c r="G72" s="142">
        <v>6</v>
      </c>
      <c r="H72" s="174" t="s">
        <v>877</v>
      </c>
      <c r="I72" s="175" t="s">
        <v>0</v>
      </c>
      <c r="J72" s="175" t="s">
        <v>15</v>
      </c>
      <c r="K72" s="142"/>
      <c r="M72" s="92" t="str">
        <f t="shared" si="9"/>
        <v>21.17</v>
      </c>
      <c r="N72" s="92">
        <f t="shared" si="10"/>
        <v>21.17</v>
      </c>
      <c r="O72" s="92">
        <f t="shared" si="6"/>
        <v>39</v>
      </c>
      <c r="P72" s="92">
        <f t="shared" si="7"/>
        <v>64</v>
      </c>
      <c r="R72" s="92">
        <v>152010</v>
      </c>
    </row>
    <row r="73" spans="1:18" ht="19.899999999999999" customHeight="1" x14ac:dyDescent="0.15">
      <c r="A73" s="187"/>
      <c r="B73" s="188">
        <v>71</v>
      </c>
      <c r="C73" s="171" t="s">
        <v>909</v>
      </c>
      <c r="D73" s="172" t="s">
        <v>127</v>
      </c>
      <c r="E73" s="173" t="s">
        <v>668</v>
      </c>
      <c r="F73" s="175" t="s">
        <v>231</v>
      </c>
      <c r="G73" s="142">
        <v>5</v>
      </c>
      <c r="H73" s="174" t="s">
        <v>877</v>
      </c>
      <c r="I73" s="175" t="s">
        <v>0</v>
      </c>
      <c r="J73" s="175" t="s">
        <v>15</v>
      </c>
      <c r="K73" s="142"/>
      <c r="M73" s="92" t="str">
        <f t="shared" si="9"/>
        <v>21.18</v>
      </c>
      <c r="N73" s="92">
        <f t="shared" si="10"/>
        <v>21.18</v>
      </c>
      <c r="O73" s="92">
        <f t="shared" si="6"/>
        <v>40</v>
      </c>
      <c r="P73" s="92">
        <f t="shared" si="7"/>
        <v>65</v>
      </c>
      <c r="R73" s="92">
        <v>152010</v>
      </c>
    </row>
    <row r="74" spans="1:18" ht="19.899999999999999" customHeight="1" x14ac:dyDescent="0.15">
      <c r="A74" s="187"/>
      <c r="B74" s="188">
        <v>72</v>
      </c>
      <c r="C74" s="171" t="s">
        <v>910</v>
      </c>
      <c r="D74" s="142" t="s">
        <v>127</v>
      </c>
      <c r="E74" s="173" t="s">
        <v>911</v>
      </c>
      <c r="F74" s="175" t="s">
        <v>83</v>
      </c>
      <c r="G74" s="142">
        <v>3</v>
      </c>
      <c r="H74" s="174" t="s">
        <v>299</v>
      </c>
      <c r="I74" s="175" t="s">
        <v>530</v>
      </c>
      <c r="J74" s="175" t="s">
        <v>79</v>
      </c>
      <c r="K74" s="142"/>
      <c r="M74" s="92" t="str">
        <f t="shared" si="9"/>
        <v>21.77</v>
      </c>
      <c r="N74" s="92">
        <f t="shared" si="10"/>
        <v>21.77</v>
      </c>
      <c r="O74" s="92">
        <f t="shared" si="6"/>
        <v>41</v>
      </c>
      <c r="P74" s="92">
        <f t="shared" si="7"/>
        <v>66</v>
      </c>
      <c r="R74" s="92">
        <v>152023</v>
      </c>
    </row>
    <row r="75" spans="1:18" ht="19.899999999999999" customHeight="1" x14ac:dyDescent="0.15">
      <c r="A75" s="187"/>
      <c r="B75" s="188">
        <v>73</v>
      </c>
      <c r="C75" s="171" t="s">
        <v>912</v>
      </c>
      <c r="D75" s="172" t="s">
        <v>127</v>
      </c>
      <c r="E75" s="173" t="s">
        <v>913</v>
      </c>
      <c r="F75" s="175" t="s">
        <v>57</v>
      </c>
      <c r="G75" s="142">
        <v>4</v>
      </c>
      <c r="H75" s="174" t="s">
        <v>906</v>
      </c>
      <c r="I75" s="175" t="s">
        <v>849</v>
      </c>
      <c r="J75" s="175" t="s">
        <v>850</v>
      </c>
      <c r="K75" s="142"/>
      <c r="M75" s="92" t="str">
        <f t="shared" si="9"/>
        <v>21.84</v>
      </c>
      <c r="N75" s="92">
        <f t="shared" si="10"/>
        <v>21.84</v>
      </c>
      <c r="O75" s="92">
        <f t="shared" si="6"/>
        <v>42</v>
      </c>
      <c r="P75" s="92">
        <f t="shared" si="7"/>
        <v>67</v>
      </c>
      <c r="R75" s="92">
        <v>152043</v>
      </c>
    </row>
    <row r="76" spans="1:18" ht="19.899999999999999" customHeight="1" x14ac:dyDescent="0.15">
      <c r="A76" s="187"/>
      <c r="B76" s="188">
        <v>74</v>
      </c>
      <c r="C76" s="171" t="s">
        <v>914</v>
      </c>
      <c r="D76" s="172" t="s">
        <v>127</v>
      </c>
      <c r="E76" s="173" t="s">
        <v>601</v>
      </c>
      <c r="F76" s="175" t="s">
        <v>14</v>
      </c>
      <c r="G76" s="142">
        <v>1</v>
      </c>
      <c r="H76" s="174" t="s">
        <v>877</v>
      </c>
      <c r="I76" s="175" t="s">
        <v>0</v>
      </c>
      <c r="J76" s="175" t="s">
        <v>15</v>
      </c>
      <c r="K76" s="142"/>
      <c r="M76" s="92" t="str">
        <f t="shared" si="9"/>
        <v>22.14</v>
      </c>
      <c r="N76" s="92">
        <f t="shared" si="10"/>
        <v>22.14</v>
      </c>
      <c r="O76" s="92">
        <f t="shared" si="6"/>
        <v>43</v>
      </c>
      <c r="P76" s="92">
        <f t="shared" si="7"/>
        <v>68</v>
      </c>
      <c r="R76" s="92">
        <v>152157</v>
      </c>
    </row>
    <row r="77" spans="1:18" ht="19.899999999999999" customHeight="1" x14ac:dyDescent="0.15">
      <c r="A77" s="187"/>
      <c r="B77" s="188">
        <v>75</v>
      </c>
      <c r="C77" s="171" t="s">
        <v>915</v>
      </c>
      <c r="D77" s="172" t="s">
        <v>127</v>
      </c>
      <c r="E77" s="173" t="s">
        <v>916</v>
      </c>
      <c r="F77" s="175" t="s">
        <v>12</v>
      </c>
      <c r="G77" s="142">
        <v>3</v>
      </c>
      <c r="H77" s="174" t="s">
        <v>906</v>
      </c>
      <c r="I77" s="175" t="s">
        <v>849</v>
      </c>
      <c r="J77" s="175" t="s">
        <v>850</v>
      </c>
      <c r="K77" s="142"/>
      <c r="M77" s="92" t="str">
        <f t="shared" si="9"/>
        <v>22.20</v>
      </c>
      <c r="N77" s="92">
        <f t="shared" si="10"/>
        <v>22.2</v>
      </c>
      <c r="O77" s="92">
        <f t="shared" si="6"/>
        <v>44</v>
      </c>
      <c r="P77" s="92">
        <f t="shared" si="7"/>
        <v>69</v>
      </c>
      <c r="R77" s="92">
        <v>152169</v>
      </c>
    </row>
    <row r="78" spans="1:18" ht="19.899999999999999" customHeight="1" x14ac:dyDescent="0.15">
      <c r="A78" s="187"/>
      <c r="B78" s="188">
        <v>76</v>
      </c>
      <c r="C78" s="171" t="s">
        <v>917</v>
      </c>
      <c r="D78" s="172" t="s">
        <v>127</v>
      </c>
      <c r="E78" s="173" t="s">
        <v>918</v>
      </c>
      <c r="F78" s="175" t="s">
        <v>34</v>
      </c>
      <c r="G78" s="142">
        <v>1</v>
      </c>
      <c r="H78" s="174" t="s">
        <v>919</v>
      </c>
      <c r="I78" s="175" t="s">
        <v>132</v>
      </c>
      <c r="J78" s="175" t="s">
        <v>133</v>
      </c>
      <c r="K78" s="142"/>
      <c r="M78" s="92" t="str">
        <f t="shared" si="9"/>
        <v>22.43</v>
      </c>
      <c r="N78" s="92">
        <f t="shared" si="10"/>
        <v>22.43</v>
      </c>
      <c r="O78" s="92">
        <f t="shared" si="6"/>
        <v>45</v>
      </c>
      <c r="P78" s="92">
        <f t="shared" si="7"/>
        <v>70</v>
      </c>
      <c r="R78" s="92">
        <v>152224</v>
      </c>
    </row>
    <row r="79" spans="1:18" ht="19.899999999999999" customHeight="1" x14ac:dyDescent="0.15">
      <c r="A79" s="187"/>
      <c r="B79" s="188">
        <v>77</v>
      </c>
      <c r="C79" s="171" t="s">
        <v>920</v>
      </c>
      <c r="D79" s="172"/>
      <c r="E79" s="173" t="s">
        <v>921</v>
      </c>
      <c r="F79" s="175" t="s">
        <v>922</v>
      </c>
      <c r="G79" s="142">
        <v>2</v>
      </c>
      <c r="H79" s="174" t="s">
        <v>797</v>
      </c>
      <c r="I79" s="175" t="s">
        <v>923</v>
      </c>
      <c r="J79" s="175" t="s">
        <v>924</v>
      </c>
      <c r="K79" s="142"/>
      <c r="M79" s="92" t="str">
        <f t="shared" si="9"/>
        <v>23.51</v>
      </c>
      <c r="N79" s="92">
        <f t="shared" si="10"/>
        <v>23.51</v>
      </c>
      <c r="O79" s="92">
        <f t="shared" si="6"/>
        <v>46</v>
      </c>
      <c r="P79" s="92">
        <f t="shared" si="7"/>
        <v>71</v>
      </c>
      <c r="R79" s="92">
        <v>152231</v>
      </c>
    </row>
    <row r="80" spans="1:18" ht="19.899999999999999" customHeight="1" x14ac:dyDescent="0.15">
      <c r="A80" s="187"/>
      <c r="B80" s="188">
        <v>78</v>
      </c>
      <c r="C80" s="171" t="s">
        <v>925</v>
      </c>
      <c r="D80" s="172" t="s">
        <v>127</v>
      </c>
      <c r="E80" s="173" t="s">
        <v>561</v>
      </c>
      <c r="F80" s="175" t="s">
        <v>31</v>
      </c>
      <c r="G80" s="142">
        <v>2</v>
      </c>
      <c r="H80" s="174" t="s">
        <v>877</v>
      </c>
      <c r="I80" s="175" t="s">
        <v>0</v>
      </c>
      <c r="J80" s="175" t="s">
        <v>15</v>
      </c>
      <c r="K80" s="142"/>
      <c r="M80" s="92" t="str">
        <f t="shared" si="9"/>
        <v>23.55</v>
      </c>
      <c r="N80" s="92">
        <f t="shared" si="10"/>
        <v>23.55</v>
      </c>
      <c r="O80" s="92">
        <f t="shared" si="6"/>
        <v>47</v>
      </c>
      <c r="P80" s="92">
        <f t="shared" si="7"/>
        <v>72</v>
      </c>
      <c r="R80" s="92">
        <v>152236</v>
      </c>
    </row>
    <row r="81" spans="2:18" x14ac:dyDescent="0.15">
      <c r="B81" s="188">
        <v>79</v>
      </c>
      <c r="C81" s="171" t="s">
        <v>926</v>
      </c>
      <c r="D81" s="172" t="s">
        <v>127</v>
      </c>
      <c r="E81" s="173" t="s">
        <v>927</v>
      </c>
      <c r="F81" s="175" t="s">
        <v>57</v>
      </c>
      <c r="G81" s="142">
        <v>4</v>
      </c>
      <c r="H81" s="174" t="s">
        <v>906</v>
      </c>
      <c r="I81" s="175" t="s">
        <v>849</v>
      </c>
      <c r="J81" s="175" t="s">
        <v>850</v>
      </c>
      <c r="K81" s="142"/>
      <c r="M81" s="92" t="str">
        <f>MID(C51,4,6)</f>
        <v>10.78</v>
      </c>
      <c r="N81" s="92">
        <f t="shared" si="10"/>
        <v>10.78</v>
      </c>
      <c r="O81" s="92">
        <f t="shared" si="6"/>
        <v>17</v>
      </c>
      <c r="P81" s="92">
        <f t="shared" si="7"/>
        <v>42</v>
      </c>
      <c r="R81" s="92">
        <v>152388</v>
      </c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80"/>
  <sheetViews>
    <sheetView zoomScaleNormal="100" workbookViewId="0">
      <selection activeCell="C1" sqref="C1"/>
    </sheetView>
  </sheetViews>
  <sheetFormatPr defaultColWidth="9" defaultRowHeight="17.25" x14ac:dyDescent="0.2"/>
  <cols>
    <col min="1" max="2" width="7.375" style="103" customWidth="1"/>
    <col min="3" max="3" width="12.75" style="104" customWidth="1"/>
    <col min="4" max="4" width="7.375" style="106" customWidth="1"/>
    <col min="5" max="5" width="21.75" style="103" customWidth="1"/>
    <col min="6" max="6" width="16.75" style="103" customWidth="1"/>
    <col min="7" max="7" width="7.375" style="105" customWidth="1"/>
    <col min="8" max="8" width="9.375" style="118" customWidth="1"/>
    <col min="9" max="9" width="17.375" style="103" customWidth="1"/>
    <col min="10" max="10" width="9.375" style="103" customWidth="1"/>
    <col min="11" max="11" width="7" style="102" customWidth="1"/>
    <col min="12" max="16384" width="9" style="103"/>
  </cols>
  <sheetData>
    <row r="1" spans="1:11" s="94" customFormat="1" ht="19.899999999999999" customHeight="1" x14ac:dyDescent="0.15">
      <c r="A1" s="153"/>
      <c r="B1" s="56" t="s">
        <v>2</v>
      </c>
      <c r="C1" s="154" t="s">
        <v>28</v>
      </c>
      <c r="D1" s="155"/>
      <c r="E1" s="41"/>
      <c r="F1" s="41"/>
      <c r="G1" s="156"/>
      <c r="H1" s="114"/>
      <c r="I1" s="157"/>
      <c r="J1" s="11"/>
      <c r="K1" s="93"/>
    </row>
    <row r="2" spans="1:11" s="94" customFormat="1" ht="19.899999999999999" customHeight="1" x14ac:dyDescent="0.15">
      <c r="A2" s="153"/>
      <c r="B2" s="12" t="s">
        <v>4</v>
      </c>
      <c r="C2" s="158" t="s">
        <v>21</v>
      </c>
      <c r="D2" s="159" t="s">
        <v>5</v>
      </c>
      <c r="E2" s="12" t="s">
        <v>55</v>
      </c>
      <c r="F2" s="12" t="s">
        <v>22</v>
      </c>
      <c r="G2" s="160" t="s">
        <v>6</v>
      </c>
      <c r="H2" s="119" t="s">
        <v>7</v>
      </c>
      <c r="I2" s="12" t="s">
        <v>51</v>
      </c>
      <c r="J2" s="12" t="s">
        <v>58</v>
      </c>
      <c r="K2" s="100" t="s">
        <v>50</v>
      </c>
    </row>
    <row r="3" spans="1:11" ht="19.899999999999999" customHeight="1" x14ac:dyDescent="0.2">
      <c r="A3" s="62"/>
      <c r="B3" s="50">
        <v>1</v>
      </c>
      <c r="C3" s="146" t="s">
        <v>928</v>
      </c>
      <c r="D3" s="125" t="s">
        <v>929</v>
      </c>
      <c r="E3" s="74" t="s">
        <v>196</v>
      </c>
      <c r="F3" s="74" t="s">
        <v>83</v>
      </c>
      <c r="G3" s="50">
        <v>3</v>
      </c>
      <c r="H3" s="76" t="s">
        <v>930</v>
      </c>
      <c r="I3" s="74" t="s">
        <v>73</v>
      </c>
      <c r="J3" s="75" t="s">
        <v>325</v>
      </c>
      <c r="K3" s="78">
        <v>1</v>
      </c>
    </row>
    <row r="4" spans="1:11" ht="19.899999999999999" customHeight="1" x14ac:dyDescent="0.2">
      <c r="A4" s="62"/>
      <c r="B4" s="44">
        <v>2</v>
      </c>
      <c r="C4" s="134" t="s">
        <v>931</v>
      </c>
      <c r="D4" s="126" t="s">
        <v>90</v>
      </c>
      <c r="E4" s="71" t="s">
        <v>190</v>
      </c>
      <c r="F4" s="79" t="s">
        <v>83</v>
      </c>
      <c r="G4" s="44">
        <v>3</v>
      </c>
      <c r="H4" s="80" t="s">
        <v>148</v>
      </c>
      <c r="I4" s="79" t="s">
        <v>100</v>
      </c>
      <c r="J4" s="71" t="s">
        <v>48</v>
      </c>
      <c r="K4" s="44">
        <v>1</v>
      </c>
    </row>
    <row r="5" spans="1:11" ht="19.899999999999999" customHeight="1" x14ac:dyDescent="0.2">
      <c r="A5" s="62"/>
      <c r="B5" s="44">
        <v>3</v>
      </c>
      <c r="C5" s="134" t="s">
        <v>932</v>
      </c>
      <c r="D5" s="126" t="s">
        <v>929</v>
      </c>
      <c r="E5" s="71" t="s">
        <v>933</v>
      </c>
      <c r="F5" s="71" t="s">
        <v>39</v>
      </c>
      <c r="G5" s="44">
        <v>3</v>
      </c>
      <c r="H5" s="80" t="s">
        <v>930</v>
      </c>
      <c r="I5" s="71" t="s">
        <v>73</v>
      </c>
      <c r="J5" s="79" t="s">
        <v>325</v>
      </c>
      <c r="K5" s="44">
        <v>2</v>
      </c>
    </row>
    <row r="6" spans="1:11" ht="19.899999999999999" customHeight="1" x14ac:dyDescent="0.2">
      <c r="A6" s="62"/>
      <c r="B6" s="44">
        <v>4</v>
      </c>
      <c r="C6" s="134" t="s">
        <v>934</v>
      </c>
      <c r="D6" s="126" t="s">
        <v>107</v>
      </c>
      <c r="E6" s="71" t="s">
        <v>935</v>
      </c>
      <c r="F6" s="79" t="s">
        <v>16</v>
      </c>
      <c r="G6" s="44">
        <v>3</v>
      </c>
      <c r="H6" s="80" t="s">
        <v>154</v>
      </c>
      <c r="I6" s="79" t="s">
        <v>400</v>
      </c>
      <c r="J6" s="79" t="s">
        <v>401</v>
      </c>
      <c r="K6" s="44"/>
    </row>
    <row r="7" spans="1:11" ht="19.899999999999999" customHeight="1" x14ac:dyDescent="0.2">
      <c r="A7" s="62"/>
      <c r="B7" s="44">
        <v>5</v>
      </c>
      <c r="C7" s="134" t="s">
        <v>936</v>
      </c>
      <c r="D7" s="126" t="s">
        <v>107</v>
      </c>
      <c r="E7" s="71" t="s">
        <v>937</v>
      </c>
      <c r="F7" s="79" t="s">
        <v>13</v>
      </c>
      <c r="G7" s="44">
        <v>1</v>
      </c>
      <c r="H7" s="80" t="s">
        <v>87</v>
      </c>
      <c r="I7" s="71" t="s">
        <v>49</v>
      </c>
      <c r="J7" s="71" t="s">
        <v>45</v>
      </c>
      <c r="K7" s="44"/>
    </row>
    <row r="8" spans="1:11" ht="19.899999999999999" customHeight="1" x14ac:dyDescent="0.2">
      <c r="A8" s="62"/>
      <c r="B8" s="44">
        <v>6</v>
      </c>
      <c r="C8" s="134" t="s">
        <v>938</v>
      </c>
      <c r="D8" s="126" t="s">
        <v>314</v>
      </c>
      <c r="E8" s="71" t="s">
        <v>939</v>
      </c>
      <c r="F8" s="71" t="s">
        <v>19</v>
      </c>
      <c r="G8" s="44">
        <v>6</v>
      </c>
      <c r="H8" s="80" t="s">
        <v>930</v>
      </c>
      <c r="I8" s="71" t="s">
        <v>73</v>
      </c>
      <c r="J8" s="79" t="s">
        <v>325</v>
      </c>
      <c r="K8" s="44"/>
    </row>
    <row r="9" spans="1:11" ht="19.899999999999999" customHeight="1" x14ac:dyDescent="0.2">
      <c r="A9" s="62"/>
      <c r="B9" s="44">
        <v>7</v>
      </c>
      <c r="C9" s="134" t="s">
        <v>940</v>
      </c>
      <c r="D9" s="126" t="s">
        <v>195</v>
      </c>
      <c r="E9" s="71" t="s">
        <v>514</v>
      </c>
      <c r="F9" s="79" t="s">
        <v>13</v>
      </c>
      <c r="G9" s="44">
        <v>1</v>
      </c>
      <c r="H9" s="80" t="s">
        <v>406</v>
      </c>
      <c r="I9" s="71" t="s">
        <v>311</v>
      </c>
      <c r="J9" s="79" t="s">
        <v>45</v>
      </c>
      <c r="K9" s="44"/>
    </row>
    <row r="10" spans="1:11" ht="19.899999999999999" customHeight="1" x14ac:dyDescent="0.2">
      <c r="A10" s="62"/>
      <c r="B10" s="44">
        <v>8</v>
      </c>
      <c r="C10" s="134" t="s">
        <v>941</v>
      </c>
      <c r="D10" s="126" t="s">
        <v>85</v>
      </c>
      <c r="E10" s="71" t="s">
        <v>942</v>
      </c>
      <c r="F10" s="71" t="s">
        <v>70</v>
      </c>
      <c r="G10" s="44">
        <v>1</v>
      </c>
      <c r="H10" s="80" t="s">
        <v>87</v>
      </c>
      <c r="I10" s="71" t="s">
        <v>49</v>
      </c>
      <c r="J10" s="79" t="s">
        <v>45</v>
      </c>
      <c r="K10" s="44"/>
    </row>
    <row r="11" spans="1:11" ht="19.899999999999999" customHeight="1" x14ac:dyDescent="0.2">
      <c r="A11" s="62"/>
      <c r="B11" s="44">
        <v>9</v>
      </c>
      <c r="C11" s="134" t="s">
        <v>943</v>
      </c>
      <c r="D11" s="126" t="s">
        <v>85</v>
      </c>
      <c r="E11" s="71" t="s">
        <v>944</v>
      </c>
      <c r="F11" s="79" t="s">
        <v>444</v>
      </c>
      <c r="G11" s="44">
        <v>4</v>
      </c>
      <c r="H11" s="80" t="s">
        <v>87</v>
      </c>
      <c r="I11" s="79" t="s">
        <v>49</v>
      </c>
      <c r="J11" s="71" t="s">
        <v>45</v>
      </c>
      <c r="K11" s="44"/>
    </row>
    <row r="12" spans="1:11" ht="19.899999999999999" customHeight="1" x14ac:dyDescent="0.2">
      <c r="A12" s="62"/>
      <c r="B12" s="44">
        <v>9</v>
      </c>
      <c r="C12" s="134" t="s">
        <v>943</v>
      </c>
      <c r="D12" s="126" t="s">
        <v>107</v>
      </c>
      <c r="E12" s="71" t="s">
        <v>945</v>
      </c>
      <c r="F12" s="71" t="s">
        <v>39</v>
      </c>
      <c r="G12" s="44">
        <v>3</v>
      </c>
      <c r="H12" s="80" t="s">
        <v>87</v>
      </c>
      <c r="I12" s="71" t="s">
        <v>49</v>
      </c>
      <c r="J12" s="71" t="s">
        <v>45</v>
      </c>
      <c r="K12" s="44"/>
    </row>
    <row r="13" spans="1:11" ht="19.899999999999999" customHeight="1" x14ac:dyDescent="0.2">
      <c r="A13" s="62"/>
      <c r="B13" s="44">
        <v>11</v>
      </c>
      <c r="C13" s="134" t="s">
        <v>946</v>
      </c>
      <c r="D13" s="126" t="s">
        <v>107</v>
      </c>
      <c r="E13" s="71" t="s">
        <v>947</v>
      </c>
      <c r="F13" s="71" t="s">
        <v>9</v>
      </c>
      <c r="G13" s="44">
        <v>5</v>
      </c>
      <c r="H13" s="80" t="s">
        <v>87</v>
      </c>
      <c r="I13" s="71" t="s">
        <v>49</v>
      </c>
      <c r="J13" s="71" t="s">
        <v>45</v>
      </c>
      <c r="K13" s="44"/>
    </row>
    <row r="14" spans="1:11" ht="19.899999999999999" customHeight="1" x14ac:dyDescent="0.2">
      <c r="A14" s="62"/>
      <c r="B14" s="44">
        <v>12</v>
      </c>
      <c r="C14" s="134" t="s">
        <v>948</v>
      </c>
      <c r="D14" s="126" t="s">
        <v>108</v>
      </c>
      <c r="E14" s="71" t="s">
        <v>477</v>
      </c>
      <c r="F14" s="71" t="s">
        <v>83</v>
      </c>
      <c r="G14" s="44">
        <v>3</v>
      </c>
      <c r="H14" s="80" t="s">
        <v>182</v>
      </c>
      <c r="I14" s="71" t="s">
        <v>64</v>
      </c>
      <c r="J14" s="79" t="s">
        <v>45</v>
      </c>
      <c r="K14" s="44"/>
    </row>
    <row r="15" spans="1:11" ht="19.899999999999999" customHeight="1" x14ac:dyDescent="0.2">
      <c r="A15" s="62"/>
      <c r="B15" s="44">
        <v>13</v>
      </c>
      <c r="C15" s="134" t="s">
        <v>949</v>
      </c>
      <c r="D15" s="126" t="s">
        <v>104</v>
      </c>
      <c r="E15" s="71" t="s">
        <v>950</v>
      </c>
      <c r="F15" s="71" t="s">
        <v>444</v>
      </c>
      <c r="G15" s="44">
        <v>4</v>
      </c>
      <c r="H15" s="80" t="s">
        <v>302</v>
      </c>
      <c r="I15" s="71" t="s">
        <v>64</v>
      </c>
      <c r="J15" s="79" t="s">
        <v>45</v>
      </c>
      <c r="K15" s="44"/>
    </row>
    <row r="16" spans="1:11" ht="19.899999999999999" customHeight="1" x14ac:dyDescent="0.2">
      <c r="A16" s="62"/>
      <c r="B16" s="44">
        <v>14</v>
      </c>
      <c r="C16" s="134" t="s">
        <v>951</v>
      </c>
      <c r="D16" s="126" t="s">
        <v>107</v>
      </c>
      <c r="E16" s="71" t="s">
        <v>952</v>
      </c>
      <c r="F16" s="71" t="s">
        <v>8</v>
      </c>
      <c r="G16" s="44">
        <v>2</v>
      </c>
      <c r="H16" s="80" t="s">
        <v>87</v>
      </c>
      <c r="I16" s="71" t="s">
        <v>49</v>
      </c>
      <c r="J16" s="79" t="s">
        <v>45</v>
      </c>
      <c r="K16" s="44"/>
    </row>
    <row r="17" spans="1:11" ht="19.899999999999999" customHeight="1" x14ac:dyDescent="0.2">
      <c r="A17" s="62"/>
      <c r="B17" s="44">
        <v>15</v>
      </c>
      <c r="C17" s="134" t="s">
        <v>953</v>
      </c>
      <c r="D17" s="126" t="s">
        <v>108</v>
      </c>
      <c r="E17" s="71" t="s">
        <v>954</v>
      </c>
      <c r="F17" s="71" t="s">
        <v>83</v>
      </c>
      <c r="G17" s="44">
        <v>3</v>
      </c>
      <c r="H17" s="80" t="s">
        <v>302</v>
      </c>
      <c r="I17" s="71" t="s">
        <v>64</v>
      </c>
      <c r="J17" s="79" t="s">
        <v>45</v>
      </c>
      <c r="K17" s="44"/>
    </row>
    <row r="18" spans="1:11" ht="19.899999999999999" customHeight="1" x14ac:dyDescent="0.2">
      <c r="A18" s="62"/>
      <c r="B18" s="44">
        <v>16</v>
      </c>
      <c r="C18" s="134" t="s">
        <v>955</v>
      </c>
      <c r="D18" s="126" t="s">
        <v>107</v>
      </c>
      <c r="E18" s="71" t="s">
        <v>956</v>
      </c>
      <c r="F18" s="79" t="s">
        <v>70</v>
      </c>
      <c r="G18" s="44">
        <v>1</v>
      </c>
      <c r="H18" s="80" t="s">
        <v>87</v>
      </c>
      <c r="I18" s="71" t="s">
        <v>49</v>
      </c>
      <c r="J18" s="71" t="s">
        <v>45</v>
      </c>
      <c r="K18" s="44"/>
    </row>
    <row r="19" spans="1:11" ht="19.899999999999999" customHeight="1" x14ac:dyDescent="0.2">
      <c r="A19" s="62"/>
      <c r="B19" s="44">
        <v>17</v>
      </c>
      <c r="C19" s="134" t="s">
        <v>957</v>
      </c>
      <c r="D19" s="126" t="s">
        <v>94</v>
      </c>
      <c r="E19" s="71" t="s">
        <v>278</v>
      </c>
      <c r="F19" s="79" t="s">
        <v>13</v>
      </c>
      <c r="G19" s="44">
        <v>1</v>
      </c>
      <c r="H19" s="80" t="s">
        <v>139</v>
      </c>
      <c r="I19" s="71" t="s">
        <v>84</v>
      </c>
      <c r="J19" s="71" t="s">
        <v>140</v>
      </c>
      <c r="K19" s="44"/>
    </row>
    <row r="20" spans="1:11" ht="19.899999999999999" customHeight="1" x14ac:dyDescent="0.2">
      <c r="A20" s="62"/>
      <c r="B20" s="44">
        <v>18</v>
      </c>
      <c r="C20" s="134" t="s">
        <v>958</v>
      </c>
      <c r="D20" s="126" t="s">
        <v>105</v>
      </c>
      <c r="E20" s="71" t="s">
        <v>959</v>
      </c>
      <c r="F20" s="71" t="s">
        <v>199</v>
      </c>
      <c r="G20" s="44">
        <v>5</v>
      </c>
      <c r="H20" s="80" t="s">
        <v>302</v>
      </c>
      <c r="I20" s="71" t="s">
        <v>64</v>
      </c>
      <c r="J20" s="79" t="s">
        <v>45</v>
      </c>
      <c r="K20" s="44"/>
    </row>
    <row r="21" spans="1:11" ht="19.899999999999999" customHeight="1" x14ac:dyDescent="0.2">
      <c r="A21" s="62"/>
      <c r="B21" s="44">
        <v>19</v>
      </c>
      <c r="C21" s="134" t="s">
        <v>960</v>
      </c>
      <c r="D21" s="126" t="s">
        <v>91</v>
      </c>
      <c r="E21" s="71" t="s">
        <v>961</v>
      </c>
      <c r="F21" s="79" t="s">
        <v>23</v>
      </c>
      <c r="G21" s="44">
        <v>1</v>
      </c>
      <c r="H21" s="80" t="s">
        <v>277</v>
      </c>
      <c r="I21" s="71" t="s">
        <v>115</v>
      </c>
      <c r="J21" s="71" t="s">
        <v>15</v>
      </c>
      <c r="K21" s="44"/>
    </row>
    <row r="22" spans="1:11" ht="19.899999999999999" customHeight="1" x14ac:dyDescent="0.2">
      <c r="A22" s="61"/>
      <c r="B22" s="44">
        <v>20</v>
      </c>
      <c r="C22" s="134" t="s">
        <v>962</v>
      </c>
      <c r="D22" s="126" t="s">
        <v>91</v>
      </c>
      <c r="E22" s="71" t="s">
        <v>963</v>
      </c>
      <c r="F22" s="79" t="s">
        <v>11</v>
      </c>
      <c r="G22" s="44">
        <v>4</v>
      </c>
      <c r="H22" s="80" t="s">
        <v>171</v>
      </c>
      <c r="I22" s="71" t="s">
        <v>67</v>
      </c>
      <c r="J22" s="79" t="s">
        <v>45</v>
      </c>
      <c r="K22" s="44"/>
    </row>
    <row r="23" spans="1:11" ht="19.899999999999999" customHeight="1" x14ac:dyDescent="0.2">
      <c r="A23" s="62"/>
      <c r="B23" s="44">
        <v>21</v>
      </c>
      <c r="C23" s="134" t="s">
        <v>964</v>
      </c>
      <c r="D23" s="126" t="s">
        <v>112</v>
      </c>
      <c r="E23" s="71" t="s">
        <v>965</v>
      </c>
      <c r="F23" s="71" t="s">
        <v>10</v>
      </c>
      <c r="G23" s="44">
        <v>6</v>
      </c>
      <c r="H23" s="80" t="s">
        <v>87</v>
      </c>
      <c r="I23" s="71" t="s">
        <v>49</v>
      </c>
      <c r="J23" s="71" t="s">
        <v>45</v>
      </c>
      <c r="K23" s="44"/>
    </row>
    <row r="24" spans="1:11" ht="19.899999999999999" customHeight="1" x14ac:dyDescent="0.2">
      <c r="A24" s="62"/>
      <c r="B24" s="44">
        <v>22</v>
      </c>
      <c r="C24" s="134" t="s">
        <v>966</v>
      </c>
      <c r="D24" s="126" t="s">
        <v>95</v>
      </c>
      <c r="E24" s="71" t="s">
        <v>967</v>
      </c>
      <c r="F24" s="71" t="s">
        <v>968</v>
      </c>
      <c r="G24" s="44">
        <v>5</v>
      </c>
      <c r="H24" s="80" t="s">
        <v>110</v>
      </c>
      <c r="I24" s="71" t="s">
        <v>65</v>
      </c>
      <c r="J24" s="71" t="s">
        <v>43</v>
      </c>
      <c r="K24" s="44"/>
    </row>
    <row r="25" spans="1:11" ht="19.899999999999999" customHeight="1" x14ac:dyDescent="0.2">
      <c r="A25" s="62"/>
      <c r="B25" s="44">
        <v>23</v>
      </c>
      <c r="C25" s="134" t="s">
        <v>969</v>
      </c>
      <c r="D25" s="126" t="s">
        <v>112</v>
      </c>
      <c r="E25" s="71" t="s">
        <v>970</v>
      </c>
      <c r="F25" s="79" t="s">
        <v>13</v>
      </c>
      <c r="G25" s="44">
        <v>1</v>
      </c>
      <c r="H25" s="80" t="s">
        <v>87</v>
      </c>
      <c r="I25" s="71" t="s">
        <v>49</v>
      </c>
      <c r="J25" s="71" t="s">
        <v>45</v>
      </c>
      <c r="K25" s="44"/>
    </row>
    <row r="26" spans="1:11" ht="19.899999999999999" customHeight="1" x14ac:dyDescent="0.2">
      <c r="A26" s="62"/>
      <c r="B26" s="44">
        <v>24</v>
      </c>
      <c r="C26" s="134" t="s">
        <v>971</v>
      </c>
      <c r="D26" s="126" t="s">
        <v>105</v>
      </c>
      <c r="E26" s="71" t="s">
        <v>972</v>
      </c>
      <c r="F26" s="71" t="s">
        <v>68</v>
      </c>
      <c r="G26" s="44">
        <v>6</v>
      </c>
      <c r="H26" s="80" t="s">
        <v>302</v>
      </c>
      <c r="I26" s="71" t="s">
        <v>64</v>
      </c>
      <c r="J26" s="79" t="s">
        <v>45</v>
      </c>
      <c r="K26" s="44"/>
    </row>
    <row r="27" spans="1:11" ht="19.899999999999999" customHeight="1" x14ac:dyDescent="0.2">
      <c r="A27" s="62"/>
      <c r="B27" s="44">
        <v>24</v>
      </c>
      <c r="C27" s="134" t="s">
        <v>971</v>
      </c>
      <c r="D27" s="126" t="s">
        <v>260</v>
      </c>
      <c r="E27" s="71" t="s">
        <v>973</v>
      </c>
      <c r="F27" s="79" t="s">
        <v>83</v>
      </c>
      <c r="G27" s="44">
        <v>3</v>
      </c>
      <c r="H27" s="80" t="s">
        <v>87</v>
      </c>
      <c r="I27" s="71" t="s">
        <v>49</v>
      </c>
      <c r="J27" s="79" t="s">
        <v>45</v>
      </c>
      <c r="K27" s="44"/>
    </row>
    <row r="28" spans="1:11" ht="19.899999999999999" customHeight="1" x14ac:dyDescent="0.2">
      <c r="A28" s="62"/>
      <c r="B28" s="44">
        <v>26</v>
      </c>
      <c r="C28" s="134" t="s">
        <v>974</v>
      </c>
      <c r="D28" s="126" t="s">
        <v>91</v>
      </c>
      <c r="E28" s="71" t="s">
        <v>975</v>
      </c>
      <c r="F28" s="71" t="s">
        <v>14</v>
      </c>
      <c r="G28" s="44">
        <v>1</v>
      </c>
      <c r="H28" s="80" t="s">
        <v>277</v>
      </c>
      <c r="I28" s="71" t="s">
        <v>115</v>
      </c>
      <c r="J28" s="79" t="s">
        <v>15</v>
      </c>
      <c r="K28" s="44"/>
    </row>
    <row r="29" spans="1:11" ht="19.899999999999999" customHeight="1" x14ac:dyDescent="0.2">
      <c r="A29" s="62"/>
      <c r="B29" s="44">
        <v>27</v>
      </c>
      <c r="C29" s="134" t="s">
        <v>976</v>
      </c>
      <c r="D29" s="126" t="s">
        <v>95</v>
      </c>
      <c r="E29" s="71" t="s">
        <v>977</v>
      </c>
      <c r="F29" s="79" t="s">
        <v>42</v>
      </c>
      <c r="G29" s="44">
        <v>6</v>
      </c>
      <c r="H29" s="80" t="s">
        <v>110</v>
      </c>
      <c r="I29" s="71" t="s">
        <v>65</v>
      </c>
      <c r="J29" s="79" t="s">
        <v>43</v>
      </c>
      <c r="K29" s="44"/>
    </row>
    <row r="30" spans="1:11" ht="19.899999999999999" customHeight="1" x14ac:dyDescent="0.2">
      <c r="A30" s="62"/>
      <c r="B30" s="44">
        <v>28</v>
      </c>
      <c r="C30" s="134" t="s">
        <v>978</v>
      </c>
      <c r="D30" s="126" t="s">
        <v>979</v>
      </c>
      <c r="E30" s="71" t="s">
        <v>980</v>
      </c>
      <c r="F30" s="71" t="s">
        <v>13</v>
      </c>
      <c r="G30" s="44">
        <v>1</v>
      </c>
      <c r="H30" s="80" t="s">
        <v>171</v>
      </c>
      <c r="I30" s="71" t="s">
        <v>67</v>
      </c>
      <c r="J30" s="79" t="s">
        <v>45</v>
      </c>
      <c r="K30" s="44"/>
    </row>
    <row r="31" spans="1:11" ht="19.899999999999999" customHeight="1" x14ac:dyDescent="0.2">
      <c r="A31" s="62"/>
      <c r="B31" s="44">
        <v>29</v>
      </c>
      <c r="C31" s="134" t="s">
        <v>981</v>
      </c>
      <c r="D31" s="126" t="s">
        <v>85</v>
      </c>
      <c r="E31" s="71" t="s">
        <v>982</v>
      </c>
      <c r="F31" s="71" t="s">
        <v>83</v>
      </c>
      <c r="G31" s="44">
        <v>3</v>
      </c>
      <c r="H31" s="80" t="s">
        <v>87</v>
      </c>
      <c r="I31" s="71" t="s">
        <v>49</v>
      </c>
      <c r="J31" s="79" t="s">
        <v>45</v>
      </c>
      <c r="K31" s="44"/>
    </row>
    <row r="32" spans="1:11" ht="19.899999999999999" customHeight="1" x14ac:dyDescent="0.2">
      <c r="A32" s="62"/>
      <c r="B32" s="44">
        <v>29</v>
      </c>
      <c r="C32" s="134" t="s">
        <v>981</v>
      </c>
      <c r="D32" s="126" t="s">
        <v>88</v>
      </c>
      <c r="E32" s="71" t="s">
        <v>983</v>
      </c>
      <c r="F32" s="79" t="s">
        <v>81</v>
      </c>
      <c r="G32" s="44">
        <v>5</v>
      </c>
      <c r="H32" s="80" t="s">
        <v>251</v>
      </c>
      <c r="I32" s="71" t="s">
        <v>115</v>
      </c>
      <c r="J32" s="71" t="s">
        <v>43</v>
      </c>
      <c r="K32" s="44"/>
    </row>
    <row r="33" spans="1:11" ht="19.899999999999999" customHeight="1" x14ac:dyDescent="0.2">
      <c r="A33" s="62"/>
      <c r="B33" s="44">
        <v>29</v>
      </c>
      <c r="C33" s="134" t="s">
        <v>981</v>
      </c>
      <c r="D33" s="126" t="s">
        <v>88</v>
      </c>
      <c r="E33" s="71" t="s">
        <v>984</v>
      </c>
      <c r="F33" s="79" t="s">
        <v>259</v>
      </c>
      <c r="G33" s="44">
        <v>5</v>
      </c>
      <c r="H33" s="80" t="s">
        <v>251</v>
      </c>
      <c r="I33" s="71" t="s">
        <v>115</v>
      </c>
      <c r="J33" s="79" t="s">
        <v>43</v>
      </c>
      <c r="K33" s="44"/>
    </row>
    <row r="34" spans="1:11" ht="19.899999999999999" customHeight="1" x14ac:dyDescent="0.2">
      <c r="A34" s="62"/>
      <c r="B34" s="44">
        <v>32</v>
      </c>
      <c r="C34" s="134" t="s">
        <v>985</v>
      </c>
      <c r="D34" s="126" t="s">
        <v>111</v>
      </c>
      <c r="E34" s="71" t="s">
        <v>986</v>
      </c>
      <c r="F34" s="79" t="s">
        <v>987</v>
      </c>
      <c r="G34" s="44">
        <v>6</v>
      </c>
      <c r="H34" s="80" t="s">
        <v>175</v>
      </c>
      <c r="I34" s="71" t="s">
        <v>143</v>
      </c>
      <c r="J34" s="71" t="s">
        <v>43</v>
      </c>
      <c r="K34" s="44"/>
    </row>
    <row r="35" spans="1:11" ht="19.899999999999999" customHeight="1" x14ac:dyDescent="0.2">
      <c r="A35" s="62"/>
      <c r="B35" s="44">
        <v>33</v>
      </c>
      <c r="C35" s="134" t="s">
        <v>988</v>
      </c>
      <c r="D35" s="126" t="s">
        <v>112</v>
      </c>
      <c r="E35" s="71" t="s">
        <v>989</v>
      </c>
      <c r="F35" s="71" t="s">
        <v>642</v>
      </c>
      <c r="G35" s="44">
        <v>2</v>
      </c>
      <c r="H35" s="80" t="s">
        <v>87</v>
      </c>
      <c r="I35" s="71" t="s">
        <v>49</v>
      </c>
      <c r="J35" s="79" t="s">
        <v>45</v>
      </c>
      <c r="K35" s="44"/>
    </row>
    <row r="36" spans="1:11" ht="19.899999999999999" customHeight="1" x14ac:dyDescent="0.2">
      <c r="A36" s="62"/>
      <c r="B36" s="44">
        <v>34</v>
      </c>
      <c r="C36" s="134" t="s">
        <v>990</v>
      </c>
      <c r="D36" s="126" t="s">
        <v>95</v>
      </c>
      <c r="E36" s="71" t="s">
        <v>991</v>
      </c>
      <c r="F36" s="71" t="s">
        <v>10</v>
      </c>
      <c r="G36" s="44">
        <v>6</v>
      </c>
      <c r="H36" s="80" t="s">
        <v>110</v>
      </c>
      <c r="I36" s="71" t="s">
        <v>65</v>
      </c>
      <c r="J36" s="79" t="s">
        <v>43</v>
      </c>
      <c r="K36" s="44"/>
    </row>
    <row r="37" spans="1:11" ht="19.899999999999999" customHeight="1" x14ac:dyDescent="0.2">
      <c r="A37" s="62"/>
      <c r="B37" s="44">
        <v>35</v>
      </c>
      <c r="C37" s="134" t="s">
        <v>992</v>
      </c>
      <c r="D37" s="126" t="s">
        <v>98</v>
      </c>
      <c r="E37" s="71" t="s">
        <v>993</v>
      </c>
      <c r="F37" s="79" t="s">
        <v>10</v>
      </c>
      <c r="G37" s="44">
        <v>6</v>
      </c>
      <c r="H37" s="80" t="s">
        <v>877</v>
      </c>
      <c r="I37" s="71" t="s">
        <v>994</v>
      </c>
      <c r="J37" s="71" t="s">
        <v>995</v>
      </c>
      <c r="K37" s="44"/>
    </row>
    <row r="38" spans="1:11" ht="19.899999999999999" customHeight="1" x14ac:dyDescent="0.2">
      <c r="A38" s="62"/>
      <c r="B38" s="44">
        <v>36</v>
      </c>
      <c r="C38" s="134" t="s">
        <v>996</v>
      </c>
      <c r="D38" s="126" t="s">
        <v>104</v>
      </c>
      <c r="E38" s="71" t="s">
        <v>997</v>
      </c>
      <c r="F38" s="71" t="s">
        <v>484</v>
      </c>
      <c r="G38" s="44">
        <v>6</v>
      </c>
      <c r="H38" s="80" t="s">
        <v>302</v>
      </c>
      <c r="I38" s="71" t="s">
        <v>64</v>
      </c>
      <c r="J38" s="71" t="s">
        <v>45</v>
      </c>
      <c r="K38" s="44"/>
    </row>
    <row r="39" spans="1:11" ht="19.899999999999999" customHeight="1" x14ac:dyDescent="0.2">
      <c r="A39" s="62"/>
      <c r="B39" s="44">
        <v>36</v>
      </c>
      <c r="C39" s="134" t="s">
        <v>996</v>
      </c>
      <c r="D39" s="126" t="s">
        <v>91</v>
      </c>
      <c r="E39" s="71" t="s">
        <v>998</v>
      </c>
      <c r="F39" s="79" t="s">
        <v>8</v>
      </c>
      <c r="G39" s="44">
        <v>2</v>
      </c>
      <c r="H39" s="80" t="s">
        <v>150</v>
      </c>
      <c r="I39" s="71" t="s">
        <v>65</v>
      </c>
      <c r="J39" s="79" t="s">
        <v>48</v>
      </c>
      <c r="K39" s="44"/>
    </row>
    <row r="40" spans="1:11" ht="19.899999999999999" customHeight="1" x14ac:dyDescent="0.2">
      <c r="A40" s="62"/>
      <c r="B40" s="44">
        <v>38</v>
      </c>
      <c r="C40" s="134" t="s">
        <v>999</v>
      </c>
      <c r="D40" s="126" t="s">
        <v>91</v>
      </c>
      <c r="E40" s="71" t="s">
        <v>1000</v>
      </c>
      <c r="F40" s="71" t="s">
        <v>13</v>
      </c>
      <c r="G40" s="44">
        <v>1</v>
      </c>
      <c r="H40" s="80" t="s">
        <v>277</v>
      </c>
      <c r="I40" s="71" t="s">
        <v>115</v>
      </c>
      <c r="J40" s="79" t="s">
        <v>15</v>
      </c>
      <c r="K40" s="44"/>
    </row>
    <row r="41" spans="1:11" ht="19.899999999999999" customHeight="1" x14ac:dyDescent="0.2">
      <c r="A41" s="62"/>
      <c r="B41" s="44">
        <v>39</v>
      </c>
      <c r="C41" s="134" t="s">
        <v>1001</v>
      </c>
      <c r="D41" s="126" t="s">
        <v>95</v>
      </c>
      <c r="E41" s="71" t="s">
        <v>1002</v>
      </c>
      <c r="F41" s="79" t="s">
        <v>1003</v>
      </c>
      <c r="G41" s="44">
        <v>3</v>
      </c>
      <c r="H41" s="80" t="s">
        <v>343</v>
      </c>
      <c r="I41" s="71" t="s">
        <v>115</v>
      </c>
      <c r="J41" s="79" t="s">
        <v>47</v>
      </c>
      <c r="K41" s="44"/>
    </row>
    <row r="42" spans="1:11" ht="19.899999999999999" customHeight="1" x14ac:dyDescent="0.2">
      <c r="A42" s="62"/>
      <c r="B42" s="44">
        <v>40</v>
      </c>
      <c r="C42" s="134" t="s">
        <v>1004</v>
      </c>
      <c r="D42" s="126" t="s">
        <v>95</v>
      </c>
      <c r="E42" s="71" t="s">
        <v>1005</v>
      </c>
      <c r="F42" s="79" t="s">
        <v>39</v>
      </c>
      <c r="G42" s="44">
        <v>3</v>
      </c>
      <c r="H42" s="80" t="s">
        <v>343</v>
      </c>
      <c r="I42" s="71" t="s">
        <v>115</v>
      </c>
      <c r="J42" s="79" t="s">
        <v>47</v>
      </c>
      <c r="K42" s="44"/>
    </row>
    <row r="43" spans="1:11" ht="19.899999999999999" customHeight="1" x14ac:dyDescent="0.2">
      <c r="A43" s="62"/>
      <c r="B43" s="44">
        <v>41</v>
      </c>
      <c r="C43" s="134" t="s">
        <v>1006</v>
      </c>
      <c r="D43" s="126" t="s">
        <v>108</v>
      </c>
      <c r="E43" s="71" t="s">
        <v>1007</v>
      </c>
      <c r="F43" s="79" t="s">
        <v>109</v>
      </c>
      <c r="G43" s="44">
        <v>1</v>
      </c>
      <c r="H43" s="80" t="s">
        <v>87</v>
      </c>
      <c r="I43" s="71" t="s">
        <v>49</v>
      </c>
      <c r="J43" s="71" t="s">
        <v>45</v>
      </c>
      <c r="K43" s="44"/>
    </row>
    <row r="44" spans="1:11" ht="19.899999999999999" customHeight="1" x14ac:dyDescent="0.2">
      <c r="A44" s="62"/>
      <c r="B44" s="44">
        <v>42</v>
      </c>
      <c r="C44" s="134" t="s">
        <v>1008</v>
      </c>
      <c r="D44" s="126" t="s">
        <v>262</v>
      </c>
      <c r="E44" s="71" t="s">
        <v>1009</v>
      </c>
      <c r="F44" s="79" t="s">
        <v>83</v>
      </c>
      <c r="G44" s="44">
        <v>3</v>
      </c>
      <c r="H44" s="80" t="s">
        <v>87</v>
      </c>
      <c r="I44" s="71" t="s">
        <v>49</v>
      </c>
      <c r="J44" s="71" t="s">
        <v>45</v>
      </c>
      <c r="K44" s="44"/>
    </row>
    <row r="45" spans="1:11" ht="19.899999999999999" customHeight="1" x14ac:dyDescent="0.2">
      <c r="A45" s="62"/>
      <c r="B45" s="44">
        <v>43</v>
      </c>
      <c r="C45" s="134" t="s">
        <v>1010</v>
      </c>
      <c r="D45" s="126" t="s">
        <v>108</v>
      </c>
      <c r="E45" s="71" t="s">
        <v>1011</v>
      </c>
      <c r="F45" s="71" t="s">
        <v>346</v>
      </c>
      <c r="G45" s="44">
        <v>2</v>
      </c>
      <c r="H45" s="80" t="s">
        <v>87</v>
      </c>
      <c r="I45" s="71" t="s">
        <v>49</v>
      </c>
      <c r="J45" s="79" t="s">
        <v>45</v>
      </c>
      <c r="K45" s="44"/>
    </row>
    <row r="46" spans="1:11" ht="19.899999999999999" customHeight="1" x14ac:dyDescent="0.2">
      <c r="A46" s="62"/>
      <c r="B46" s="44">
        <v>44</v>
      </c>
      <c r="C46" s="134" t="s">
        <v>1012</v>
      </c>
      <c r="D46" s="126" t="s">
        <v>104</v>
      </c>
      <c r="E46" s="71" t="s">
        <v>1013</v>
      </c>
      <c r="F46" s="71" t="s">
        <v>1014</v>
      </c>
      <c r="G46" s="44">
        <v>1</v>
      </c>
      <c r="H46" s="80" t="s">
        <v>302</v>
      </c>
      <c r="I46" s="71" t="s">
        <v>64</v>
      </c>
      <c r="J46" s="79" t="s">
        <v>45</v>
      </c>
      <c r="K46" s="44"/>
    </row>
    <row r="47" spans="1:11" ht="19.899999999999999" customHeight="1" x14ac:dyDescent="0.2">
      <c r="A47" s="62"/>
      <c r="B47" s="44">
        <v>45</v>
      </c>
      <c r="C47" s="134" t="s">
        <v>1015</v>
      </c>
      <c r="D47" s="126" t="s">
        <v>112</v>
      </c>
      <c r="E47" s="71" t="s">
        <v>1016</v>
      </c>
      <c r="F47" s="71" t="s">
        <v>1</v>
      </c>
      <c r="G47" s="44">
        <v>1</v>
      </c>
      <c r="H47" s="80" t="s">
        <v>87</v>
      </c>
      <c r="I47" s="71" t="s">
        <v>49</v>
      </c>
      <c r="J47" s="71" t="s">
        <v>45</v>
      </c>
      <c r="K47" s="44"/>
    </row>
    <row r="48" spans="1:11" ht="19.899999999999999" customHeight="1" x14ac:dyDescent="0.2">
      <c r="A48" s="62"/>
      <c r="B48" s="44">
        <v>46</v>
      </c>
      <c r="C48" s="134" t="s">
        <v>1017</v>
      </c>
      <c r="D48" s="126" t="s">
        <v>314</v>
      </c>
      <c r="E48" s="71" t="s">
        <v>1018</v>
      </c>
      <c r="F48" s="71" t="s">
        <v>1019</v>
      </c>
      <c r="G48" s="44">
        <v>2</v>
      </c>
      <c r="H48" s="80" t="s">
        <v>150</v>
      </c>
      <c r="I48" s="71" t="s">
        <v>65</v>
      </c>
      <c r="J48" s="71" t="s">
        <v>48</v>
      </c>
      <c r="K48" s="44"/>
    </row>
    <row r="49" spans="1:11" ht="19.899999999999999" customHeight="1" x14ac:dyDescent="0.2">
      <c r="A49" s="62"/>
      <c r="B49" s="44">
        <v>47</v>
      </c>
      <c r="C49" s="134" t="s">
        <v>1020</v>
      </c>
      <c r="D49" s="126" t="s">
        <v>85</v>
      </c>
      <c r="E49" s="71" t="s">
        <v>1021</v>
      </c>
      <c r="F49" s="71" t="s">
        <v>169</v>
      </c>
      <c r="G49" s="44">
        <v>6</v>
      </c>
      <c r="H49" s="80" t="s">
        <v>87</v>
      </c>
      <c r="I49" s="71" t="s">
        <v>49</v>
      </c>
      <c r="J49" s="79" t="s">
        <v>45</v>
      </c>
      <c r="K49" s="44"/>
    </row>
    <row r="50" spans="1:11" ht="19.899999999999999" customHeight="1" x14ac:dyDescent="0.2">
      <c r="A50" s="62"/>
      <c r="B50" s="44">
        <v>48</v>
      </c>
      <c r="C50" s="134" t="s">
        <v>1022</v>
      </c>
      <c r="D50" s="126" t="s">
        <v>262</v>
      </c>
      <c r="E50" s="71" t="s">
        <v>1023</v>
      </c>
      <c r="F50" s="79" t="s">
        <v>38</v>
      </c>
      <c r="G50" s="44">
        <v>2</v>
      </c>
      <c r="H50" s="80" t="s">
        <v>87</v>
      </c>
      <c r="I50" s="71" t="s">
        <v>49</v>
      </c>
      <c r="J50" s="79" t="s">
        <v>45</v>
      </c>
      <c r="K50" s="44"/>
    </row>
    <row r="51" spans="1:11" ht="19.899999999999999" customHeight="1" x14ac:dyDescent="0.2">
      <c r="A51" s="62"/>
      <c r="B51" s="44">
        <v>49</v>
      </c>
      <c r="C51" s="134" t="s">
        <v>1024</v>
      </c>
      <c r="D51" s="126" t="s">
        <v>108</v>
      </c>
      <c r="E51" s="71" t="s">
        <v>1025</v>
      </c>
      <c r="F51" s="79" t="s">
        <v>31</v>
      </c>
      <c r="G51" s="44">
        <v>2</v>
      </c>
      <c r="H51" s="80" t="s">
        <v>302</v>
      </c>
      <c r="I51" s="71" t="s">
        <v>64</v>
      </c>
      <c r="J51" s="71" t="s">
        <v>45</v>
      </c>
      <c r="K51" s="44"/>
    </row>
    <row r="52" spans="1:11" ht="19.899999999999999" customHeight="1" x14ac:dyDescent="0.2">
      <c r="A52" s="62"/>
      <c r="B52" s="37">
        <v>50</v>
      </c>
      <c r="C52" s="147" t="s">
        <v>1026</v>
      </c>
      <c r="D52" s="127" t="s">
        <v>195</v>
      </c>
      <c r="E52" s="82" t="s">
        <v>1027</v>
      </c>
      <c r="F52" s="83" t="s">
        <v>37</v>
      </c>
      <c r="G52" s="37">
        <v>5</v>
      </c>
      <c r="H52" s="84" t="s">
        <v>171</v>
      </c>
      <c r="I52" s="82" t="s">
        <v>67</v>
      </c>
      <c r="J52" s="83" t="s">
        <v>45</v>
      </c>
      <c r="K52" s="37"/>
    </row>
    <row r="53" spans="1:11" ht="19.899999999999999" customHeight="1" x14ac:dyDescent="0.2">
      <c r="A53" s="62"/>
      <c r="B53" s="142">
        <v>51</v>
      </c>
      <c r="C53" s="189" t="s">
        <v>1028</v>
      </c>
      <c r="D53" s="179" t="s">
        <v>929</v>
      </c>
      <c r="E53" s="173" t="s">
        <v>1029</v>
      </c>
      <c r="F53" s="175" t="s">
        <v>119</v>
      </c>
      <c r="G53" s="142">
        <v>4</v>
      </c>
      <c r="H53" s="174" t="s">
        <v>302</v>
      </c>
      <c r="I53" s="173" t="s">
        <v>64</v>
      </c>
      <c r="J53" s="173" t="s">
        <v>45</v>
      </c>
      <c r="K53" s="142"/>
    </row>
    <row r="54" spans="1:11" ht="19.899999999999999" customHeight="1" x14ac:dyDescent="0.2">
      <c r="A54" s="62"/>
      <c r="B54" s="142">
        <v>51</v>
      </c>
      <c r="C54" s="189" t="s">
        <v>1028</v>
      </c>
      <c r="D54" s="179" t="s">
        <v>108</v>
      </c>
      <c r="E54" s="173" t="s">
        <v>1030</v>
      </c>
      <c r="F54" s="175" t="s">
        <v>11</v>
      </c>
      <c r="G54" s="142">
        <v>4</v>
      </c>
      <c r="H54" s="174" t="s">
        <v>291</v>
      </c>
      <c r="I54" s="173" t="s">
        <v>143</v>
      </c>
      <c r="J54" s="173" t="s">
        <v>33</v>
      </c>
      <c r="K54" s="142"/>
    </row>
    <row r="55" spans="1:11" ht="19.899999999999999" customHeight="1" x14ac:dyDescent="0.2">
      <c r="A55" s="62"/>
      <c r="B55" s="142">
        <v>51</v>
      </c>
      <c r="C55" s="189" t="s">
        <v>1028</v>
      </c>
      <c r="D55" s="179" t="s">
        <v>93</v>
      </c>
      <c r="E55" s="173" t="s">
        <v>1031</v>
      </c>
      <c r="F55" s="175" t="s">
        <v>1032</v>
      </c>
      <c r="G55" s="142">
        <v>2</v>
      </c>
      <c r="H55" s="174" t="s">
        <v>150</v>
      </c>
      <c r="I55" s="173" t="s">
        <v>65</v>
      </c>
      <c r="J55" s="173" t="s">
        <v>48</v>
      </c>
      <c r="K55" s="142"/>
    </row>
    <row r="56" spans="1:11" ht="19.899999999999999" customHeight="1" x14ac:dyDescent="0.2">
      <c r="A56" s="62"/>
      <c r="B56" s="142">
        <v>54</v>
      </c>
      <c r="C56" s="189" t="s">
        <v>1033</v>
      </c>
      <c r="D56" s="179" t="s">
        <v>137</v>
      </c>
      <c r="E56" s="173" t="s">
        <v>1034</v>
      </c>
      <c r="F56" s="175" t="s">
        <v>109</v>
      </c>
      <c r="G56" s="142">
        <v>1</v>
      </c>
      <c r="H56" s="174" t="s">
        <v>87</v>
      </c>
      <c r="I56" s="173" t="s">
        <v>49</v>
      </c>
      <c r="J56" s="173" t="s">
        <v>45</v>
      </c>
      <c r="K56" s="142"/>
    </row>
    <row r="57" spans="1:11" ht="19.899999999999999" customHeight="1" x14ac:dyDescent="0.2">
      <c r="A57" s="62"/>
      <c r="B57" s="142">
        <v>55</v>
      </c>
      <c r="C57" s="189" t="s">
        <v>1035</v>
      </c>
      <c r="D57" s="179" t="s">
        <v>262</v>
      </c>
      <c r="E57" s="173" t="s">
        <v>1036</v>
      </c>
      <c r="F57" s="175" t="s">
        <v>987</v>
      </c>
      <c r="G57" s="142">
        <v>6</v>
      </c>
      <c r="H57" s="174" t="s">
        <v>87</v>
      </c>
      <c r="I57" s="173" t="s">
        <v>49</v>
      </c>
      <c r="J57" s="173" t="s">
        <v>45</v>
      </c>
      <c r="K57" s="142"/>
    </row>
    <row r="58" spans="1:11" ht="19.899999999999999" customHeight="1" x14ac:dyDescent="0.2">
      <c r="A58" s="62"/>
      <c r="B58" s="142">
        <v>56</v>
      </c>
      <c r="C58" s="189" t="s">
        <v>1037</v>
      </c>
      <c r="D58" s="179" t="s">
        <v>113</v>
      </c>
      <c r="E58" s="173" t="s">
        <v>1038</v>
      </c>
      <c r="F58" s="175" t="s">
        <v>480</v>
      </c>
      <c r="G58" s="142">
        <v>5</v>
      </c>
      <c r="H58" s="174" t="s">
        <v>99</v>
      </c>
      <c r="I58" s="173" t="s">
        <v>100</v>
      </c>
      <c r="J58" s="173" t="s">
        <v>43</v>
      </c>
      <c r="K58" s="142"/>
    </row>
    <row r="59" spans="1:11" ht="19.899999999999999" customHeight="1" x14ac:dyDescent="0.2">
      <c r="A59" s="62"/>
      <c r="B59" s="142">
        <v>57</v>
      </c>
      <c r="C59" s="189" t="s">
        <v>1039</v>
      </c>
      <c r="D59" s="179" t="s">
        <v>101</v>
      </c>
      <c r="E59" s="173" t="s">
        <v>1040</v>
      </c>
      <c r="F59" s="175" t="s">
        <v>83</v>
      </c>
      <c r="G59" s="142">
        <v>3</v>
      </c>
      <c r="H59" s="174" t="s">
        <v>343</v>
      </c>
      <c r="I59" s="173" t="s">
        <v>115</v>
      </c>
      <c r="J59" s="173" t="s">
        <v>47</v>
      </c>
      <c r="K59" s="142"/>
    </row>
    <row r="60" spans="1:11" ht="19.899999999999999" customHeight="1" x14ac:dyDescent="0.2">
      <c r="A60" s="62"/>
      <c r="B60" s="142">
        <v>58</v>
      </c>
      <c r="C60" s="189" t="s">
        <v>1041</v>
      </c>
      <c r="D60" s="179" t="s">
        <v>108</v>
      </c>
      <c r="E60" s="173" t="s">
        <v>1042</v>
      </c>
      <c r="F60" s="175" t="s">
        <v>70</v>
      </c>
      <c r="G60" s="142">
        <v>1</v>
      </c>
      <c r="H60" s="174" t="s">
        <v>182</v>
      </c>
      <c r="I60" s="173" t="s">
        <v>64</v>
      </c>
      <c r="J60" s="173" t="s">
        <v>45</v>
      </c>
      <c r="K60" s="142"/>
    </row>
    <row r="61" spans="1:11" ht="19.899999999999999" customHeight="1" x14ac:dyDescent="0.2">
      <c r="A61" s="62"/>
      <c r="B61" s="142">
        <v>59</v>
      </c>
      <c r="C61" s="189" t="s">
        <v>1043</v>
      </c>
      <c r="D61" s="179" t="s">
        <v>94</v>
      </c>
      <c r="E61" s="173" t="s">
        <v>1044</v>
      </c>
      <c r="F61" s="175" t="s">
        <v>68</v>
      </c>
      <c r="G61" s="142">
        <v>6</v>
      </c>
      <c r="H61" s="174" t="s">
        <v>131</v>
      </c>
      <c r="I61" s="173" t="s">
        <v>0</v>
      </c>
      <c r="J61" s="173" t="s">
        <v>15</v>
      </c>
      <c r="K61" s="142"/>
    </row>
    <row r="62" spans="1:11" ht="19.899999999999999" customHeight="1" x14ac:dyDescent="0.2">
      <c r="A62" s="62"/>
      <c r="B62" s="142">
        <v>60</v>
      </c>
      <c r="C62" s="189" t="s">
        <v>1045</v>
      </c>
      <c r="D62" s="179" t="s">
        <v>85</v>
      </c>
      <c r="E62" s="173" t="s">
        <v>1046</v>
      </c>
      <c r="F62" s="175" t="s">
        <v>1047</v>
      </c>
      <c r="G62" s="142">
        <v>5</v>
      </c>
      <c r="H62" s="174" t="s">
        <v>87</v>
      </c>
      <c r="I62" s="173" t="s">
        <v>49</v>
      </c>
      <c r="J62" s="173" t="s">
        <v>45</v>
      </c>
      <c r="K62" s="142"/>
    </row>
    <row r="63" spans="1:11" ht="19.899999999999999" customHeight="1" x14ac:dyDescent="0.2">
      <c r="A63" s="62"/>
      <c r="B63" s="142">
        <v>61</v>
      </c>
      <c r="C63" s="189" t="s">
        <v>1048</v>
      </c>
      <c r="D63" s="179" t="s">
        <v>101</v>
      </c>
      <c r="E63" s="173" t="s">
        <v>1049</v>
      </c>
      <c r="F63" s="175" t="s">
        <v>19</v>
      </c>
      <c r="G63" s="142">
        <v>6</v>
      </c>
      <c r="H63" s="174" t="s">
        <v>175</v>
      </c>
      <c r="I63" s="173" t="s">
        <v>143</v>
      </c>
      <c r="J63" s="173" t="s">
        <v>43</v>
      </c>
      <c r="K63" s="142"/>
    </row>
    <row r="64" spans="1:11" ht="19.899999999999999" customHeight="1" x14ac:dyDescent="0.2">
      <c r="A64" s="62"/>
      <c r="B64" s="142">
        <v>61</v>
      </c>
      <c r="C64" s="189" t="s">
        <v>1048</v>
      </c>
      <c r="D64" s="179" t="s">
        <v>101</v>
      </c>
      <c r="E64" s="173" t="s">
        <v>1050</v>
      </c>
      <c r="F64" s="175" t="s">
        <v>42</v>
      </c>
      <c r="G64" s="142">
        <v>6</v>
      </c>
      <c r="H64" s="174" t="s">
        <v>62</v>
      </c>
      <c r="I64" s="173" t="s">
        <v>115</v>
      </c>
      <c r="J64" s="173" t="s">
        <v>43</v>
      </c>
      <c r="K64" s="142"/>
    </row>
    <row r="65" spans="1:11" ht="19.899999999999999" customHeight="1" x14ac:dyDescent="0.2">
      <c r="A65" s="62"/>
      <c r="B65" s="142">
        <v>63</v>
      </c>
      <c r="C65" s="189" t="s">
        <v>1051</v>
      </c>
      <c r="D65" s="179" t="s">
        <v>90</v>
      </c>
      <c r="E65" s="173" t="s">
        <v>1052</v>
      </c>
      <c r="F65" s="175" t="s">
        <v>1053</v>
      </c>
      <c r="G65" s="142">
        <v>5</v>
      </c>
      <c r="H65" s="174" t="s">
        <v>175</v>
      </c>
      <c r="I65" s="173" t="s">
        <v>143</v>
      </c>
      <c r="J65" s="173" t="s">
        <v>43</v>
      </c>
      <c r="K65" s="142"/>
    </row>
    <row r="66" spans="1:11" ht="19.899999999999999" customHeight="1" x14ac:dyDescent="0.2">
      <c r="A66" s="62"/>
      <c r="B66" s="142">
        <v>64</v>
      </c>
      <c r="C66" s="189" t="s">
        <v>1054</v>
      </c>
      <c r="D66" s="179" t="s">
        <v>112</v>
      </c>
      <c r="E66" s="173" t="s">
        <v>1055</v>
      </c>
      <c r="F66" s="175" t="s">
        <v>109</v>
      </c>
      <c r="G66" s="142">
        <v>1</v>
      </c>
      <c r="H66" s="174" t="s">
        <v>87</v>
      </c>
      <c r="I66" s="173" t="s">
        <v>49</v>
      </c>
      <c r="J66" s="173" t="s">
        <v>45</v>
      </c>
      <c r="K66" s="142"/>
    </row>
    <row r="67" spans="1:11" ht="19.899999999999999" customHeight="1" x14ac:dyDescent="0.2">
      <c r="A67" s="62"/>
      <c r="B67" s="142">
        <v>65</v>
      </c>
      <c r="C67" s="189" t="s">
        <v>1056</v>
      </c>
      <c r="D67" s="179" t="s">
        <v>1057</v>
      </c>
      <c r="E67" s="173" t="s">
        <v>1058</v>
      </c>
      <c r="F67" s="175" t="s">
        <v>1059</v>
      </c>
      <c r="G67" s="142">
        <v>1</v>
      </c>
      <c r="H67" s="174" t="s">
        <v>148</v>
      </c>
      <c r="I67" s="173" t="s">
        <v>100</v>
      </c>
      <c r="J67" s="173" t="s">
        <v>15</v>
      </c>
      <c r="K67" s="142"/>
    </row>
    <row r="68" spans="1:11" ht="19.899999999999999" customHeight="1" x14ac:dyDescent="0.2">
      <c r="A68" s="62"/>
      <c r="B68" s="142">
        <v>66</v>
      </c>
      <c r="C68" s="189" t="s">
        <v>1060</v>
      </c>
      <c r="D68" s="179" t="s">
        <v>108</v>
      </c>
      <c r="E68" s="173" t="s">
        <v>1061</v>
      </c>
      <c r="F68" s="175" t="s">
        <v>57</v>
      </c>
      <c r="G68" s="142">
        <v>4</v>
      </c>
      <c r="H68" s="174" t="s">
        <v>291</v>
      </c>
      <c r="I68" s="173" t="s">
        <v>143</v>
      </c>
      <c r="J68" s="173" t="s">
        <v>33</v>
      </c>
      <c r="K68" s="142"/>
    </row>
    <row r="69" spans="1:11" ht="19.899999999999999" customHeight="1" x14ac:dyDescent="0.2">
      <c r="A69" s="62"/>
      <c r="B69" s="142">
        <v>67</v>
      </c>
      <c r="C69" s="189" t="s">
        <v>1062</v>
      </c>
      <c r="D69" s="179" t="s">
        <v>113</v>
      </c>
      <c r="E69" s="173" t="s">
        <v>1063</v>
      </c>
      <c r="F69" s="175" t="s">
        <v>339</v>
      </c>
      <c r="G69" s="142">
        <v>6</v>
      </c>
      <c r="H69" s="174" t="s">
        <v>99</v>
      </c>
      <c r="I69" s="173" t="s">
        <v>100</v>
      </c>
      <c r="J69" s="173" t="s">
        <v>43</v>
      </c>
      <c r="K69" s="142"/>
    </row>
    <row r="70" spans="1:11" ht="19.899999999999999" customHeight="1" x14ac:dyDescent="0.2">
      <c r="A70" s="62"/>
      <c r="B70" s="142">
        <v>68</v>
      </c>
      <c r="C70" s="189" t="s">
        <v>1064</v>
      </c>
      <c r="D70" s="179" t="s">
        <v>104</v>
      </c>
      <c r="E70" s="173" t="s">
        <v>1065</v>
      </c>
      <c r="F70" s="175" t="s">
        <v>412</v>
      </c>
      <c r="G70" s="142">
        <v>4</v>
      </c>
      <c r="H70" s="174" t="s">
        <v>302</v>
      </c>
      <c r="I70" s="173" t="s">
        <v>64</v>
      </c>
      <c r="J70" s="173" t="s">
        <v>45</v>
      </c>
      <c r="K70" s="142"/>
    </row>
    <row r="71" spans="1:11" ht="19.899999999999999" customHeight="1" x14ac:dyDescent="0.2">
      <c r="A71" s="62"/>
      <c r="B71" s="142">
        <v>69</v>
      </c>
      <c r="C71" s="189" t="s">
        <v>1066</v>
      </c>
      <c r="D71" s="179" t="s">
        <v>929</v>
      </c>
      <c r="E71" s="173" t="s">
        <v>1067</v>
      </c>
      <c r="F71" s="175" t="s">
        <v>11</v>
      </c>
      <c r="G71" s="142">
        <v>4</v>
      </c>
      <c r="H71" s="174" t="s">
        <v>302</v>
      </c>
      <c r="I71" s="173" t="s">
        <v>64</v>
      </c>
      <c r="J71" s="173" t="s">
        <v>45</v>
      </c>
      <c r="K71" s="142"/>
    </row>
    <row r="72" spans="1:11" ht="19.899999999999999" customHeight="1" x14ac:dyDescent="0.2">
      <c r="A72" s="62"/>
      <c r="B72" s="142">
        <v>70</v>
      </c>
      <c r="C72" s="189" t="s">
        <v>1068</v>
      </c>
      <c r="D72" s="179" t="s">
        <v>260</v>
      </c>
      <c r="E72" s="173" t="s">
        <v>1069</v>
      </c>
      <c r="F72" s="175" t="s">
        <v>38</v>
      </c>
      <c r="G72" s="142">
        <v>2</v>
      </c>
      <c r="H72" s="174" t="s">
        <v>87</v>
      </c>
      <c r="I72" s="173" t="s">
        <v>49</v>
      </c>
      <c r="J72" s="173" t="s">
        <v>45</v>
      </c>
      <c r="K72" s="142"/>
    </row>
    <row r="73" spans="1:11" ht="19.899999999999999" customHeight="1" x14ac:dyDescent="0.2">
      <c r="A73" s="62"/>
      <c r="B73" s="142">
        <v>71</v>
      </c>
      <c r="C73" s="189" t="s">
        <v>1070</v>
      </c>
      <c r="D73" s="179" t="s">
        <v>93</v>
      </c>
      <c r="E73" s="173" t="s">
        <v>1071</v>
      </c>
      <c r="F73" s="175" t="s">
        <v>39</v>
      </c>
      <c r="G73" s="142">
        <v>3</v>
      </c>
      <c r="H73" s="174" t="s">
        <v>150</v>
      </c>
      <c r="I73" s="173" t="s">
        <v>65</v>
      </c>
      <c r="J73" s="173" t="s">
        <v>48</v>
      </c>
      <c r="K73" s="142"/>
    </row>
    <row r="74" spans="1:11" ht="19.899999999999999" customHeight="1" x14ac:dyDescent="0.2">
      <c r="A74" s="62"/>
      <c r="B74" s="142">
        <v>72</v>
      </c>
      <c r="C74" s="189" t="s">
        <v>1072</v>
      </c>
      <c r="D74" s="179" t="s">
        <v>101</v>
      </c>
      <c r="E74" s="173" t="s">
        <v>1073</v>
      </c>
      <c r="F74" s="175" t="s">
        <v>1074</v>
      </c>
      <c r="G74" s="142">
        <v>3</v>
      </c>
      <c r="H74" s="174" t="s">
        <v>343</v>
      </c>
      <c r="I74" s="173" t="s">
        <v>115</v>
      </c>
      <c r="J74" s="173" t="s">
        <v>47</v>
      </c>
      <c r="K74" s="142"/>
    </row>
    <row r="75" spans="1:11" ht="19.899999999999999" customHeight="1" x14ac:dyDescent="0.2">
      <c r="A75" s="62"/>
      <c r="B75" s="142">
        <v>73</v>
      </c>
      <c r="C75" s="189" t="s">
        <v>1075</v>
      </c>
      <c r="D75" s="179" t="s">
        <v>85</v>
      </c>
      <c r="E75" s="173" t="s">
        <v>1076</v>
      </c>
      <c r="F75" s="175" t="s">
        <v>81</v>
      </c>
      <c r="G75" s="142">
        <v>5</v>
      </c>
      <c r="H75" s="174" t="s">
        <v>87</v>
      </c>
      <c r="I75" s="173" t="s">
        <v>49</v>
      </c>
      <c r="J75" s="173" t="s">
        <v>45</v>
      </c>
      <c r="K75" s="142"/>
    </row>
    <row r="76" spans="1:11" ht="19.899999999999999" customHeight="1" x14ac:dyDescent="0.2">
      <c r="A76" s="62"/>
      <c r="B76" s="142">
        <v>74</v>
      </c>
      <c r="C76" s="189" t="s">
        <v>1077</v>
      </c>
      <c r="D76" s="179" t="s">
        <v>314</v>
      </c>
      <c r="E76" s="173" t="s">
        <v>1078</v>
      </c>
      <c r="F76" s="175" t="s">
        <v>1079</v>
      </c>
      <c r="G76" s="142">
        <v>5</v>
      </c>
      <c r="H76" s="174" t="s">
        <v>110</v>
      </c>
      <c r="I76" s="173" t="s">
        <v>65</v>
      </c>
      <c r="J76" s="173" t="s">
        <v>43</v>
      </c>
      <c r="K76" s="142"/>
    </row>
    <row r="77" spans="1:11" ht="19.899999999999999" customHeight="1" x14ac:dyDescent="0.2">
      <c r="A77" s="62"/>
      <c r="B77" s="142"/>
      <c r="C77" s="189"/>
      <c r="D77" s="179"/>
      <c r="E77" s="173"/>
      <c r="F77" s="175"/>
      <c r="G77" s="142"/>
      <c r="H77" s="174"/>
      <c r="I77" s="173"/>
      <c r="J77" s="173"/>
      <c r="K77" s="142"/>
    </row>
    <row r="78" spans="1:11" ht="19.899999999999999" customHeight="1" x14ac:dyDescent="0.2">
      <c r="A78" s="62"/>
      <c r="B78" s="142"/>
      <c r="C78" s="189"/>
      <c r="D78" s="179"/>
      <c r="E78" s="173"/>
      <c r="F78" s="175"/>
      <c r="G78" s="142"/>
      <c r="H78" s="174"/>
      <c r="I78" s="173"/>
      <c r="J78" s="173"/>
      <c r="K78" s="142"/>
    </row>
    <row r="79" spans="1:11" ht="19.899999999999999" customHeight="1" x14ac:dyDescent="0.2">
      <c r="A79" s="62"/>
      <c r="B79" s="142"/>
      <c r="C79" s="189"/>
      <c r="D79" s="179"/>
      <c r="E79" s="173"/>
      <c r="F79" s="175"/>
      <c r="G79" s="142"/>
      <c r="H79" s="174"/>
      <c r="I79" s="173"/>
      <c r="J79" s="173"/>
      <c r="K79" s="142"/>
    </row>
    <row r="80" spans="1:11" ht="19.899999999999999" customHeight="1" x14ac:dyDescent="0.2">
      <c r="A80" s="62"/>
      <c r="B80" s="142"/>
      <c r="C80" s="189"/>
      <c r="D80" s="179"/>
      <c r="E80" s="173"/>
      <c r="F80" s="175"/>
      <c r="G80" s="142"/>
      <c r="H80" s="174"/>
      <c r="I80" s="173"/>
      <c r="J80" s="173"/>
      <c r="K80" s="142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7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70"/>
  <sheetViews>
    <sheetView zoomScaleNormal="100" workbookViewId="0">
      <selection activeCell="C1" sqref="C1"/>
    </sheetView>
  </sheetViews>
  <sheetFormatPr defaultColWidth="9" defaultRowHeight="17.25" x14ac:dyDescent="0.15"/>
  <cols>
    <col min="1" max="1" width="7.375" style="5" customWidth="1"/>
    <col min="2" max="2" width="7.375" style="26" customWidth="1"/>
    <col min="3" max="3" width="12.75" style="26" customWidth="1"/>
    <col min="4" max="4" width="7.375" style="26" customWidth="1"/>
    <col min="5" max="5" width="21.75" style="26" customWidth="1"/>
    <col min="6" max="6" width="16.75" style="26" customWidth="1"/>
    <col min="7" max="7" width="7.375" style="27" customWidth="1"/>
    <col min="8" max="8" width="9.375" style="111" customWidth="1"/>
    <col min="9" max="9" width="17.375" style="26" customWidth="1"/>
    <col min="10" max="10" width="9.375" style="26" customWidth="1"/>
    <col min="11" max="11" width="7" style="5" customWidth="1"/>
    <col min="12" max="16384" width="9" style="3"/>
  </cols>
  <sheetData>
    <row r="1" spans="1:12" ht="19.899999999999999" customHeight="1" x14ac:dyDescent="0.15">
      <c r="A1" s="4"/>
      <c r="B1" s="51" t="s">
        <v>2</v>
      </c>
      <c r="C1" s="52" t="s">
        <v>29</v>
      </c>
      <c r="D1" s="17"/>
      <c r="E1" s="17"/>
      <c r="F1" s="17"/>
      <c r="G1" s="18"/>
      <c r="H1" s="113"/>
      <c r="I1" s="35"/>
      <c r="J1" s="19"/>
    </row>
    <row r="2" spans="1:12" ht="19.899999999999999" customHeight="1" x14ac:dyDescent="0.15">
      <c r="A2" s="4"/>
      <c r="B2" s="34" t="s">
        <v>4</v>
      </c>
      <c r="C2" s="34" t="s">
        <v>21</v>
      </c>
      <c r="D2" s="34" t="s">
        <v>5</v>
      </c>
      <c r="E2" s="34" t="s">
        <v>55</v>
      </c>
      <c r="F2" s="34" t="s">
        <v>22</v>
      </c>
      <c r="G2" s="36" t="s">
        <v>6</v>
      </c>
      <c r="H2" s="117" t="s">
        <v>7</v>
      </c>
      <c r="I2" s="34" t="s">
        <v>51</v>
      </c>
      <c r="J2" s="34" t="s">
        <v>58</v>
      </c>
      <c r="K2" s="68" t="s">
        <v>50</v>
      </c>
    </row>
    <row r="3" spans="1:12" ht="19.899999999999999" customHeight="1" x14ac:dyDescent="0.15">
      <c r="A3" s="14"/>
      <c r="B3" s="50">
        <v>1</v>
      </c>
      <c r="C3" s="137" t="s">
        <v>1080</v>
      </c>
      <c r="D3" s="85" t="s">
        <v>127</v>
      </c>
      <c r="E3" s="129" t="s">
        <v>933</v>
      </c>
      <c r="F3" s="86" t="s">
        <v>39</v>
      </c>
      <c r="G3" s="30">
        <v>3</v>
      </c>
      <c r="H3" s="131" t="s">
        <v>1081</v>
      </c>
      <c r="I3" s="86" t="s">
        <v>73</v>
      </c>
      <c r="J3" s="86" t="s">
        <v>325</v>
      </c>
      <c r="K3" s="130">
        <v>2</v>
      </c>
    </row>
    <row r="4" spans="1:12" ht="19.899999999999999" customHeight="1" x14ac:dyDescent="0.15">
      <c r="A4" s="13"/>
      <c r="B4" s="44">
        <v>2</v>
      </c>
      <c r="C4" s="138" t="s">
        <v>1082</v>
      </c>
      <c r="D4" s="66" t="s">
        <v>127</v>
      </c>
      <c r="E4" s="87" t="s">
        <v>1083</v>
      </c>
      <c r="F4" s="88" t="s">
        <v>386</v>
      </c>
      <c r="G4" s="31">
        <v>4</v>
      </c>
      <c r="H4" s="120" t="s">
        <v>182</v>
      </c>
      <c r="I4" s="88" t="s">
        <v>64</v>
      </c>
      <c r="J4" s="88" t="s">
        <v>45</v>
      </c>
      <c r="K4" s="31">
        <v>2</v>
      </c>
    </row>
    <row r="5" spans="1:12" ht="19.899999999999999" customHeight="1" x14ac:dyDescent="0.15">
      <c r="A5" s="14"/>
      <c r="B5" s="44">
        <v>3</v>
      </c>
      <c r="C5" s="138" t="s">
        <v>1084</v>
      </c>
      <c r="D5" s="66" t="s">
        <v>127</v>
      </c>
      <c r="E5" s="87" t="s">
        <v>1085</v>
      </c>
      <c r="F5" s="88" t="s">
        <v>13</v>
      </c>
      <c r="G5" s="31">
        <v>1</v>
      </c>
      <c r="H5" s="120" t="s">
        <v>1081</v>
      </c>
      <c r="I5" s="88" t="s">
        <v>73</v>
      </c>
      <c r="J5" s="88" t="s">
        <v>325</v>
      </c>
      <c r="K5" s="31">
        <v>2</v>
      </c>
    </row>
    <row r="6" spans="1:12" ht="19.899999999999999" customHeight="1" x14ac:dyDescent="0.15">
      <c r="A6" s="13"/>
      <c r="B6" s="44">
        <v>4</v>
      </c>
      <c r="C6" s="138" t="s">
        <v>1086</v>
      </c>
      <c r="D6" s="66" t="s">
        <v>127</v>
      </c>
      <c r="E6" s="87" t="s">
        <v>514</v>
      </c>
      <c r="F6" s="87" t="s">
        <v>13</v>
      </c>
      <c r="G6" s="31">
        <v>1</v>
      </c>
      <c r="H6" s="120" t="s">
        <v>60</v>
      </c>
      <c r="I6" s="87" t="s">
        <v>49</v>
      </c>
      <c r="J6" s="87" t="s">
        <v>45</v>
      </c>
      <c r="K6" s="31"/>
    </row>
    <row r="7" spans="1:12" ht="19.899999999999999" customHeight="1" x14ac:dyDescent="0.15">
      <c r="A7" s="13"/>
      <c r="B7" s="44">
        <v>5</v>
      </c>
      <c r="C7" s="138" t="s">
        <v>1087</v>
      </c>
      <c r="D7" s="66" t="s">
        <v>127</v>
      </c>
      <c r="E7" s="87" t="s">
        <v>430</v>
      </c>
      <c r="F7" s="88" t="s">
        <v>13</v>
      </c>
      <c r="G7" s="31">
        <v>1</v>
      </c>
      <c r="H7" s="120" t="s">
        <v>60</v>
      </c>
      <c r="I7" s="88" t="s">
        <v>49</v>
      </c>
      <c r="J7" s="88" t="s">
        <v>45</v>
      </c>
      <c r="K7" s="31"/>
      <c r="L7" s="15"/>
    </row>
    <row r="8" spans="1:12" ht="19.899999999999999" customHeight="1" x14ac:dyDescent="0.15">
      <c r="A8" s="13"/>
      <c r="B8" s="44">
        <v>6</v>
      </c>
      <c r="C8" s="138" t="s">
        <v>1088</v>
      </c>
      <c r="D8" s="66" t="s">
        <v>127</v>
      </c>
      <c r="E8" s="87" t="s">
        <v>474</v>
      </c>
      <c r="F8" s="88" t="s">
        <v>17</v>
      </c>
      <c r="G8" s="31">
        <v>5</v>
      </c>
      <c r="H8" s="120" t="s">
        <v>60</v>
      </c>
      <c r="I8" s="87" t="s">
        <v>49</v>
      </c>
      <c r="J8" s="88" t="s">
        <v>45</v>
      </c>
      <c r="K8" s="31"/>
    </row>
    <row r="9" spans="1:12" ht="19.899999999999999" customHeight="1" x14ac:dyDescent="0.15">
      <c r="A9" s="13"/>
      <c r="B9" s="44">
        <v>7</v>
      </c>
      <c r="C9" s="138" t="s">
        <v>1089</v>
      </c>
      <c r="D9" s="66" t="s">
        <v>127</v>
      </c>
      <c r="E9" s="87" t="s">
        <v>947</v>
      </c>
      <c r="F9" s="88" t="s">
        <v>9</v>
      </c>
      <c r="G9" s="31">
        <v>5</v>
      </c>
      <c r="H9" s="120" t="s">
        <v>60</v>
      </c>
      <c r="I9" s="88" t="s">
        <v>49</v>
      </c>
      <c r="J9" s="88" t="s">
        <v>45</v>
      </c>
      <c r="K9" s="31"/>
    </row>
    <row r="10" spans="1:12" ht="19.899999999999999" customHeight="1" x14ac:dyDescent="0.15">
      <c r="A10" s="14"/>
      <c r="B10" s="44">
        <v>8</v>
      </c>
      <c r="C10" s="138" t="s">
        <v>1090</v>
      </c>
      <c r="D10" s="66" t="s">
        <v>127</v>
      </c>
      <c r="E10" s="87" t="s">
        <v>1091</v>
      </c>
      <c r="F10" s="87" t="s">
        <v>81</v>
      </c>
      <c r="G10" s="31">
        <v>5</v>
      </c>
      <c r="H10" s="120" t="s">
        <v>182</v>
      </c>
      <c r="I10" s="88" t="s">
        <v>64</v>
      </c>
      <c r="J10" s="88" t="s">
        <v>45</v>
      </c>
      <c r="K10" s="31"/>
    </row>
    <row r="11" spans="1:12" ht="19.899999999999999" customHeight="1" x14ac:dyDescent="0.15">
      <c r="A11" s="14"/>
      <c r="B11" s="44">
        <v>9</v>
      </c>
      <c r="C11" s="138" t="s">
        <v>1092</v>
      </c>
      <c r="D11" s="66" t="s">
        <v>127</v>
      </c>
      <c r="E11" s="87" t="s">
        <v>986</v>
      </c>
      <c r="F11" s="88" t="s">
        <v>987</v>
      </c>
      <c r="G11" s="31">
        <v>6</v>
      </c>
      <c r="H11" s="120" t="s">
        <v>299</v>
      </c>
      <c r="I11" s="87" t="s">
        <v>400</v>
      </c>
      <c r="J11" s="87" t="s">
        <v>401</v>
      </c>
      <c r="K11" s="31"/>
    </row>
    <row r="12" spans="1:12" ht="19.899999999999999" customHeight="1" x14ac:dyDescent="0.15">
      <c r="A12" s="13"/>
      <c r="B12" s="44">
        <v>10</v>
      </c>
      <c r="C12" s="138" t="s">
        <v>1093</v>
      </c>
      <c r="D12" s="66" t="s">
        <v>127</v>
      </c>
      <c r="E12" s="87" t="s">
        <v>1094</v>
      </c>
      <c r="F12" s="88" t="s">
        <v>13</v>
      </c>
      <c r="G12" s="31">
        <v>1</v>
      </c>
      <c r="H12" s="120" t="s">
        <v>182</v>
      </c>
      <c r="I12" s="88" t="s">
        <v>64</v>
      </c>
      <c r="J12" s="88" t="s">
        <v>45</v>
      </c>
      <c r="K12" s="31"/>
    </row>
    <row r="13" spans="1:12" ht="19.899999999999999" customHeight="1" x14ac:dyDescent="0.15">
      <c r="A13" s="14"/>
      <c r="B13" s="44">
        <v>11</v>
      </c>
      <c r="C13" s="138" t="s">
        <v>1095</v>
      </c>
      <c r="D13" s="66" t="s">
        <v>127</v>
      </c>
      <c r="E13" s="87" t="s">
        <v>516</v>
      </c>
      <c r="F13" s="88" t="s">
        <v>72</v>
      </c>
      <c r="G13" s="31">
        <v>2</v>
      </c>
      <c r="H13" s="120" t="s">
        <v>182</v>
      </c>
      <c r="I13" s="87" t="s">
        <v>64</v>
      </c>
      <c r="J13" s="87" t="s">
        <v>45</v>
      </c>
      <c r="K13" s="31"/>
    </row>
    <row r="14" spans="1:12" ht="19.899999999999999" customHeight="1" x14ac:dyDescent="0.15">
      <c r="A14" s="13"/>
      <c r="B14" s="44">
        <v>12</v>
      </c>
      <c r="C14" s="138" t="s">
        <v>1096</v>
      </c>
      <c r="D14" s="66" t="s">
        <v>127</v>
      </c>
      <c r="E14" s="87" t="s">
        <v>993</v>
      </c>
      <c r="F14" s="88" t="s">
        <v>10</v>
      </c>
      <c r="G14" s="31">
        <v>6</v>
      </c>
      <c r="H14" s="120" t="s">
        <v>60</v>
      </c>
      <c r="I14" s="87" t="s">
        <v>49</v>
      </c>
      <c r="J14" s="87" t="s">
        <v>45</v>
      </c>
      <c r="K14" s="31"/>
    </row>
    <row r="15" spans="1:12" ht="19.899999999999999" customHeight="1" x14ac:dyDescent="0.15">
      <c r="A15" s="13"/>
      <c r="B15" s="44">
        <v>13</v>
      </c>
      <c r="C15" s="138" t="s">
        <v>1097</v>
      </c>
      <c r="D15" s="66" t="s">
        <v>127</v>
      </c>
      <c r="E15" s="87" t="s">
        <v>288</v>
      </c>
      <c r="F15" s="88" t="s">
        <v>77</v>
      </c>
      <c r="G15" s="31">
        <v>5</v>
      </c>
      <c r="H15" s="120" t="s">
        <v>332</v>
      </c>
      <c r="I15" s="87" t="s">
        <v>126</v>
      </c>
      <c r="J15" s="87" t="s">
        <v>45</v>
      </c>
      <c r="K15" s="31"/>
    </row>
    <row r="16" spans="1:12" ht="19.899999999999999" customHeight="1" x14ac:dyDescent="0.15">
      <c r="A16" s="14"/>
      <c r="B16" s="44">
        <v>14</v>
      </c>
      <c r="C16" s="138" t="s">
        <v>1098</v>
      </c>
      <c r="D16" s="66" t="s">
        <v>127</v>
      </c>
      <c r="E16" s="87" t="s">
        <v>1099</v>
      </c>
      <c r="F16" s="88" t="s">
        <v>199</v>
      </c>
      <c r="G16" s="31">
        <v>5</v>
      </c>
      <c r="H16" s="120" t="s">
        <v>60</v>
      </c>
      <c r="I16" s="87" t="s">
        <v>49</v>
      </c>
      <c r="J16" s="88" t="s">
        <v>45</v>
      </c>
      <c r="K16" s="31"/>
    </row>
    <row r="17" spans="1:12" ht="19.899999999999999" customHeight="1" x14ac:dyDescent="0.15">
      <c r="A17" s="14"/>
      <c r="B17" s="44">
        <v>15</v>
      </c>
      <c r="C17" s="138" t="s">
        <v>1100</v>
      </c>
      <c r="D17" s="66" t="s">
        <v>127</v>
      </c>
      <c r="E17" s="87" t="s">
        <v>518</v>
      </c>
      <c r="F17" s="88" t="s">
        <v>519</v>
      </c>
      <c r="G17" s="31">
        <v>6</v>
      </c>
      <c r="H17" s="120" t="s">
        <v>99</v>
      </c>
      <c r="I17" s="87" t="s">
        <v>100</v>
      </c>
      <c r="J17" s="88" t="s">
        <v>43</v>
      </c>
      <c r="K17" s="31"/>
    </row>
    <row r="18" spans="1:12" ht="19.899999999999999" customHeight="1" x14ac:dyDescent="0.15">
      <c r="A18" s="13"/>
      <c r="B18" s="44">
        <v>16</v>
      </c>
      <c r="C18" s="138" t="s">
        <v>1101</v>
      </c>
      <c r="D18" s="66" t="s">
        <v>127</v>
      </c>
      <c r="E18" s="87" t="s">
        <v>1063</v>
      </c>
      <c r="F18" s="87" t="s">
        <v>339</v>
      </c>
      <c r="G18" s="31">
        <v>6</v>
      </c>
      <c r="H18" s="120" t="s">
        <v>60</v>
      </c>
      <c r="I18" s="88" t="s">
        <v>49</v>
      </c>
      <c r="J18" s="88" t="s">
        <v>45</v>
      </c>
      <c r="K18" s="31"/>
    </row>
    <row r="19" spans="1:12" ht="19.899999999999999" customHeight="1" x14ac:dyDescent="0.15">
      <c r="A19" s="13"/>
      <c r="B19" s="44">
        <v>17</v>
      </c>
      <c r="C19" s="138" t="s">
        <v>1102</v>
      </c>
      <c r="D19" s="66" t="s">
        <v>127</v>
      </c>
      <c r="E19" s="87" t="s">
        <v>975</v>
      </c>
      <c r="F19" s="87" t="s">
        <v>14</v>
      </c>
      <c r="G19" s="31">
        <v>1</v>
      </c>
      <c r="H19" s="120" t="s">
        <v>182</v>
      </c>
      <c r="I19" s="87" t="s">
        <v>64</v>
      </c>
      <c r="J19" s="88" t="s">
        <v>45</v>
      </c>
      <c r="K19" s="31"/>
    </row>
    <row r="20" spans="1:12" ht="19.899999999999999" customHeight="1" x14ac:dyDescent="0.15">
      <c r="A20" s="14"/>
      <c r="B20" s="44">
        <v>18</v>
      </c>
      <c r="C20" s="138" t="s">
        <v>1103</v>
      </c>
      <c r="D20" s="66" t="s">
        <v>127</v>
      </c>
      <c r="E20" s="87" t="s">
        <v>1104</v>
      </c>
      <c r="F20" s="87" t="s">
        <v>13</v>
      </c>
      <c r="G20" s="31">
        <v>1</v>
      </c>
      <c r="H20" s="120" t="s">
        <v>99</v>
      </c>
      <c r="I20" s="87" t="s">
        <v>100</v>
      </c>
      <c r="J20" s="88" t="s">
        <v>15</v>
      </c>
      <c r="K20" s="31"/>
    </row>
    <row r="21" spans="1:12" ht="19.899999999999999" customHeight="1" x14ac:dyDescent="0.15">
      <c r="A21" s="13"/>
      <c r="B21" s="44">
        <v>19</v>
      </c>
      <c r="C21" s="138" t="s">
        <v>1105</v>
      </c>
      <c r="D21" s="66" t="s">
        <v>127</v>
      </c>
      <c r="E21" s="87" t="s">
        <v>1106</v>
      </c>
      <c r="F21" s="87" t="s">
        <v>526</v>
      </c>
      <c r="G21" s="31">
        <v>4</v>
      </c>
      <c r="H21" s="120" t="s">
        <v>128</v>
      </c>
      <c r="I21" s="87" t="s">
        <v>67</v>
      </c>
      <c r="J21" s="87" t="s">
        <v>45</v>
      </c>
      <c r="K21" s="31"/>
    </row>
    <row r="22" spans="1:12" ht="19.899999999999999" customHeight="1" x14ac:dyDescent="0.15">
      <c r="A22" s="13"/>
      <c r="B22" s="44">
        <v>19</v>
      </c>
      <c r="C22" s="138" t="s">
        <v>1105</v>
      </c>
      <c r="D22" s="66" t="s">
        <v>127</v>
      </c>
      <c r="E22" s="87" t="s">
        <v>997</v>
      </c>
      <c r="F22" s="87" t="s">
        <v>484</v>
      </c>
      <c r="G22" s="31">
        <v>6</v>
      </c>
      <c r="H22" s="120" t="s">
        <v>182</v>
      </c>
      <c r="I22" s="87" t="s">
        <v>64</v>
      </c>
      <c r="J22" s="88" t="s">
        <v>45</v>
      </c>
      <c r="K22" s="31"/>
    </row>
    <row r="23" spans="1:12" ht="19.899999999999999" customHeight="1" x14ac:dyDescent="0.15">
      <c r="A23" s="13"/>
      <c r="B23" s="44">
        <v>21</v>
      </c>
      <c r="C23" s="138" t="s">
        <v>1107</v>
      </c>
      <c r="D23" s="66" t="s">
        <v>127</v>
      </c>
      <c r="E23" s="87" t="s">
        <v>436</v>
      </c>
      <c r="F23" s="88" t="s">
        <v>35</v>
      </c>
      <c r="G23" s="31">
        <v>5</v>
      </c>
      <c r="H23" s="120" t="s">
        <v>182</v>
      </c>
      <c r="I23" s="88" t="s">
        <v>64</v>
      </c>
      <c r="J23" s="88" t="s">
        <v>45</v>
      </c>
      <c r="K23" s="31"/>
      <c r="L23" s="16"/>
    </row>
    <row r="24" spans="1:12" ht="19.899999999999999" customHeight="1" x14ac:dyDescent="0.15">
      <c r="A24" s="14"/>
      <c r="B24" s="44">
        <v>22</v>
      </c>
      <c r="C24" s="138" t="s">
        <v>1108</v>
      </c>
      <c r="D24" s="66" t="s">
        <v>127</v>
      </c>
      <c r="E24" s="87" t="s">
        <v>278</v>
      </c>
      <c r="F24" s="87" t="s">
        <v>13</v>
      </c>
      <c r="G24" s="31">
        <v>1</v>
      </c>
      <c r="H24" s="120" t="s">
        <v>328</v>
      </c>
      <c r="I24" s="87" t="s">
        <v>115</v>
      </c>
      <c r="J24" s="87" t="s">
        <v>15</v>
      </c>
      <c r="K24" s="31"/>
    </row>
    <row r="25" spans="1:12" ht="19.899999999999999" customHeight="1" x14ac:dyDescent="0.15">
      <c r="A25" s="13"/>
      <c r="B25" s="44">
        <v>23</v>
      </c>
      <c r="C25" s="138" t="s">
        <v>1109</v>
      </c>
      <c r="D25" s="66" t="s">
        <v>127</v>
      </c>
      <c r="E25" s="87" t="s">
        <v>961</v>
      </c>
      <c r="F25" s="87" t="s">
        <v>23</v>
      </c>
      <c r="G25" s="31">
        <v>1</v>
      </c>
      <c r="H25" s="120" t="s">
        <v>328</v>
      </c>
      <c r="I25" s="87" t="s">
        <v>115</v>
      </c>
      <c r="J25" s="87" t="s">
        <v>15</v>
      </c>
      <c r="K25" s="31"/>
    </row>
    <row r="26" spans="1:12" ht="19.899999999999999" customHeight="1" x14ac:dyDescent="0.15">
      <c r="A26" s="13"/>
      <c r="B26" s="44">
        <v>24</v>
      </c>
      <c r="C26" s="138" t="s">
        <v>1110</v>
      </c>
      <c r="D26" s="66" t="s">
        <v>127</v>
      </c>
      <c r="E26" s="87" t="s">
        <v>1111</v>
      </c>
      <c r="F26" s="87" t="s">
        <v>77</v>
      </c>
      <c r="G26" s="31">
        <v>5</v>
      </c>
      <c r="H26" s="120" t="s">
        <v>99</v>
      </c>
      <c r="I26" s="87" t="s">
        <v>100</v>
      </c>
      <c r="J26" s="88" t="s">
        <v>43</v>
      </c>
      <c r="K26" s="31"/>
    </row>
    <row r="27" spans="1:12" ht="19.899999999999999" customHeight="1" x14ac:dyDescent="0.15">
      <c r="A27" s="14"/>
      <c r="B27" s="44">
        <v>25</v>
      </c>
      <c r="C27" s="138" t="s">
        <v>1112</v>
      </c>
      <c r="D27" s="66" t="s">
        <v>127</v>
      </c>
      <c r="E27" s="87" t="s">
        <v>1113</v>
      </c>
      <c r="F27" s="88" t="s">
        <v>439</v>
      </c>
      <c r="G27" s="31">
        <v>2</v>
      </c>
      <c r="H27" s="120" t="s">
        <v>182</v>
      </c>
      <c r="I27" s="87" t="s">
        <v>64</v>
      </c>
      <c r="J27" s="88" t="s">
        <v>45</v>
      </c>
      <c r="K27" s="31"/>
    </row>
    <row r="28" spans="1:12" ht="19.899999999999999" customHeight="1" x14ac:dyDescent="0.15">
      <c r="A28" s="13"/>
      <c r="B28" s="44">
        <v>26</v>
      </c>
      <c r="C28" s="138" t="s">
        <v>1114</v>
      </c>
      <c r="D28" s="66" t="s">
        <v>127</v>
      </c>
      <c r="E28" s="87" t="s">
        <v>950</v>
      </c>
      <c r="F28" s="88" t="s">
        <v>444</v>
      </c>
      <c r="G28" s="31">
        <v>4</v>
      </c>
      <c r="H28" s="120" t="s">
        <v>60</v>
      </c>
      <c r="I28" s="87" t="s">
        <v>49</v>
      </c>
      <c r="J28" s="87" t="s">
        <v>45</v>
      </c>
      <c r="K28" s="31"/>
    </row>
    <row r="29" spans="1:12" ht="19.899999999999999" customHeight="1" x14ac:dyDescent="0.15">
      <c r="A29" s="13"/>
      <c r="B29" s="44">
        <v>27</v>
      </c>
      <c r="C29" s="138" t="s">
        <v>1115</v>
      </c>
      <c r="D29" s="66" t="s">
        <v>127</v>
      </c>
      <c r="E29" s="87" t="s">
        <v>486</v>
      </c>
      <c r="F29" s="88" t="s">
        <v>76</v>
      </c>
      <c r="G29" s="31">
        <v>4</v>
      </c>
      <c r="H29" s="120" t="s">
        <v>332</v>
      </c>
      <c r="I29" s="87" t="s">
        <v>126</v>
      </c>
      <c r="J29" s="88" t="s">
        <v>45</v>
      </c>
      <c r="K29" s="31"/>
      <c r="L29" s="16"/>
    </row>
    <row r="30" spans="1:12" ht="19.899999999999999" customHeight="1" x14ac:dyDescent="0.15">
      <c r="A30" s="14"/>
      <c r="B30" s="44">
        <v>28</v>
      </c>
      <c r="C30" s="138" t="s">
        <v>1116</v>
      </c>
      <c r="D30" s="66" t="s">
        <v>127</v>
      </c>
      <c r="E30" s="87" t="s">
        <v>1040</v>
      </c>
      <c r="F30" s="87" t="s">
        <v>83</v>
      </c>
      <c r="G30" s="31">
        <v>3</v>
      </c>
      <c r="H30" s="120" t="s">
        <v>110</v>
      </c>
      <c r="I30" s="87" t="s">
        <v>65</v>
      </c>
      <c r="J30" s="88" t="s">
        <v>48</v>
      </c>
      <c r="K30" s="31"/>
    </row>
    <row r="31" spans="1:12" ht="19.899999999999999" customHeight="1" x14ac:dyDescent="0.15">
      <c r="A31" s="13"/>
      <c r="B31" s="44">
        <v>29</v>
      </c>
      <c r="C31" s="138" t="s">
        <v>1117</v>
      </c>
      <c r="D31" s="66" t="s">
        <v>127</v>
      </c>
      <c r="E31" s="87" t="s">
        <v>1029</v>
      </c>
      <c r="F31" s="87" t="s">
        <v>119</v>
      </c>
      <c r="G31" s="31">
        <v>4</v>
      </c>
      <c r="H31" s="120" t="s">
        <v>60</v>
      </c>
      <c r="I31" s="88" t="s">
        <v>49</v>
      </c>
      <c r="J31" s="88" t="s">
        <v>45</v>
      </c>
      <c r="K31" s="31"/>
    </row>
    <row r="32" spans="1:12" ht="19.899999999999999" customHeight="1" x14ac:dyDescent="0.15">
      <c r="A32" s="14"/>
      <c r="B32" s="44">
        <v>30</v>
      </c>
      <c r="C32" s="138" t="s">
        <v>1118</v>
      </c>
      <c r="D32" s="66" t="s">
        <v>127</v>
      </c>
      <c r="E32" s="87" t="s">
        <v>1119</v>
      </c>
      <c r="F32" s="88" t="s">
        <v>81</v>
      </c>
      <c r="G32" s="31">
        <v>5</v>
      </c>
      <c r="H32" s="120" t="s">
        <v>60</v>
      </c>
      <c r="I32" s="87" t="s">
        <v>49</v>
      </c>
      <c r="J32" s="87" t="s">
        <v>45</v>
      </c>
      <c r="K32" s="31"/>
    </row>
    <row r="33" spans="1:11" ht="19.899999999999999" customHeight="1" x14ac:dyDescent="0.15">
      <c r="A33" s="14"/>
      <c r="B33" s="44">
        <v>31</v>
      </c>
      <c r="C33" s="138" t="s">
        <v>1120</v>
      </c>
      <c r="D33" s="66" t="s">
        <v>127</v>
      </c>
      <c r="E33" s="87" t="s">
        <v>1121</v>
      </c>
      <c r="F33" s="88" t="s">
        <v>9</v>
      </c>
      <c r="G33" s="31">
        <v>5</v>
      </c>
      <c r="H33" s="120" t="s">
        <v>182</v>
      </c>
      <c r="I33" s="87" t="s">
        <v>64</v>
      </c>
      <c r="J33" s="88" t="s">
        <v>45</v>
      </c>
      <c r="K33" s="31"/>
    </row>
    <row r="34" spans="1:11" ht="19.899999999999999" customHeight="1" x14ac:dyDescent="0.15">
      <c r="A34" s="13"/>
      <c r="B34" s="44">
        <v>32</v>
      </c>
      <c r="C34" s="138" t="s">
        <v>1122</v>
      </c>
      <c r="D34" s="66" t="s">
        <v>127</v>
      </c>
      <c r="E34" s="87" t="s">
        <v>1123</v>
      </c>
      <c r="F34" s="88" t="s">
        <v>81</v>
      </c>
      <c r="G34" s="31">
        <v>5</v>
      </c>
      <c r="H34" s="120" t="s">
        <v>110</v>
      </c>
      <c r="I34" s="87" t="s">
        <v>65</v>
      </c>
      <c r="J34" s="88" t="s">
        <v>43</v>
      </c>
      <c r="K34" s="31"/>
    </row>
    <row r="35" spans="1:11" ht="19.899999999999999" customHeight="1" x14ac:dyDescent="0.15">
      <c r="A35" s="13"/>
      <c r="B35" s="44">
        <v>33</v>
      </c>
      <c r="C35" s="138" t="s">
        <v>1124</v>
      </c>
      <c r="D35" s="66" t="s">
        <v>127</v>
      </c>
      <c r="E35" s="87" t="s">
        <v>1025</v>
      </c>
      <c r="F35" s="88" t="s">
        <v>31</v>
      </c>
      <c r="G35" s="31">
        <v>2</v>
      </c>
      <c r="H35" s="120" t="s">
        <v>99</v>
      </c>
      <c r="I35" s="87" t="s">
        <v>100</v>
      </c>
      <c r="J35" s="88" t="s">
        <v>48</v>
      </c>
      <c r="K35" s="31"/>
    </row>
    <row r="36" spans="1:11" ht="19.899999999999999" customHeight="1" x14ac:dyDescent="0.15">
      <c r="A36" s="13"/>
      <c r="B36" s="44">
        <v>34</v>
      </c>
      <c r="C36" s="138" t="s">
        <v>1125</v>
      </c>
      <c r="D36" s="66" t="s">
        <v>127</v>
      </c>
      <c r="E36" s="87" t="s">
        <v>1023</v>
      </c>
      <c r="F36" s="87" t="s">
        <v>38</v>
      </c>
      <c r="G36" s="31">
        <v>2</v>
      </c>
      <c r="H36" s="120" t="s">
        <v>60</v>
      </c>
      <c r="I36" s="87" t="s">
        <v>49</v>
      </c>
      <c r="J36" s="87" t="s">
        <v>45</v>
      </c>
      <c r="K36" s="31"/>
    </row>
    <row r="37" spans="1:11" ht="19.899999999999999" customHeight="1" x14ac:dyDescent="0.15">
      <c r="A37" s="14"/>
      <c r="B37" s="44">
        <v>34</v>
      </c>
      <c r="C37" s="138" t="s">
        <v>1125</v>
      </c>
      <c r="D37" s="66" t="s">
        <v>127</v>
      </c>
      <c r="E37" s="87" t="s">
        <v>1126</v>
      </c>
      <c r="F37" s="88" t="s">
        <v>123</v>
      </c>
      <c r="G37" s="31">
        <v>6</v>
      </c>
      <c r="H37" s="120" t="s">
        <v>99</v>
      </c>
      <c r="I37" s="87" t="s">
        <v>100</v>
      </c>
      <c r="J37" s="87" t="s">
        <v>43</v>
      </c>
      <c r="K37" s="31"/>
    </row>
    <row r="38" spans="1:11" ht="19.899999999999999" customHeight="1" x14ac:dyDescent="0.15">
      <c r="A38" s="13"/>
      <c r="B38" s="44">
        <v>34</v>
      </c>
      <c r="C38" s="138" t="s">
        <v>1125</v>
      </c>
      <c r="D38" s="66" t="s">
        <v>127</v>
      </c>
      <c r="E38" s="87" t="s">
        <v>1030</v>
      </c>
      <c r="F38" s="88" t="s">
        <v>11</v>
      </c>
      <c r="G38" s="31">
        <v>4</v>
      </c>
      <c r="H38" s="120" t="s">
        <v>1127</v>
      </c>
      <c r="I38" s="87" t="s">
        <v>1128</v>
      </c>
      <c r="J38" s="87" t="s">
        <v>45</v>
      </c>
      <c r="K38" s="31"/>
    </row>
    <row r="39" spans="1:11" ht="19.899999999999999" customHeight="1" x14ac:dyDescent="0.15">
      <c r="A39" s="13"/>
      <c r="B39" s="44">
        <v>37</v>
      </c>
      <c r="C39" s="138" t="s">
        <v>1129</v>
      </c>
      <c r="D39" s="66" t="s">
        <v>127</v>
      </c>
      <c r="E39" s="87" t="s">
        <v>1130</v>
      </c>
      <c r="F39" s="88" t="s">
        <v>14</v>
      </c>
      <c r="G39" s="31">
        <v>1</v>
      </c>
      <c r="H39" s="120" t="s">
        <v>182</v>
      </c>
      <c r="I39" s="87" t="s">
        <v>64</v>
      </c>
      <c r="J39" s="88" t="s">
        <v>45</v>
      </c>
      <c r="K39" s="31"/>
    </row>
    <row r="40" spans="1:11" ht="19.899999999999999" customHeight="1" x14ac:dyDescent="0.15">
      <c r="A40" s="14"/>
      <c r="B40" s="44">
        <v>38</v>
      </c>
      <c r="C40" s="138">
        <v>58.15</v>
      </c>
      <c r="D40" s="66"/>
      <c r="E40" s="87" t="s">
        <v>944</v>
      </c>
      <c r="F40" s="87" t="s">
        <v>444</v>
      </c>
      <c r="G40" s="31">
        <v>4</v>
      </c>
      <c r="H40" s="120" t="s">
        <v>120</v>
      </c>
      <c r="I40" s="87" t="s">
        <v>115</v>
      </c>
      <c r="J40" s="88" t="s">
        <v>33</v>
      </c>
      <c r="K40" s="44"/>
    </row>
    <row r="41" spans="1:11" ht="19.899999999999999" customHeight="1" x14ac:dyDescent="0.15">
      <c r="A41" s="14"/>
      <c r="B41" s="44">
        <v>39</v>
      </c>
      <c r="C41" s="123" t="s">
        <v>1131</v>
      </c>
      <c r="D41" s="70" t="s">
        <v>127</v>
      </c>
      <c r="E41" s="71" t="s">
        <v>1132</v>
      </c>
      <c r="F41" s="79" t="s">
        <v>1133</v>
      </c>
      <c r="G41" s="44">
        <v>1</v>
      </c>
      <c r="H41" s="80" t="s">
        <v>99</v>
      </c>
      <c r="I41" s="79" t="s">
        <v>100</v>
      </c>
      <c r="J41" s="79" t="s">
        <v>15</v>
      </c>
      <c r="K41" s="31"/>
    </row>
    <row r="42" spans="1:11" ht="19.899999999999999" customHeight="1" x14ac:dyDescent="0.15">
      <c r="A42" s="13"/>
      <c r="B42" s="44">
        <v>40</v>
      </c>
      <c r="C42" s="138" t="s">
        <v>1134</v>
      </c>
      <c r="D42" s="66" t="s">
        <v>127</v>
      </c>
      <c r="E42" s="87" t="s">
        <v>1135</v>
      </c>
      <c r="F42" s="88" t="s">
        <v>19</v>
      </c>
      <c r="G42" s="31">
        <v>6</v>
      </c>
      <c r="H42" s="120" t="s">
        <v>343</v>
      </c>
      <c r="I42" s="88" t="s">
        <v>115</v>
      </c>
      <c r="J42" s="88" t="s">
        <v>43</v>
      </c>
      <c r="K42" s="31"/>
    </row>
    <row r="43" spans="1:11" ht="19.899999999999999" customHeight="1" x14ac:dyDescent="0.15">
      <c r="A43" s="13"/>
      <c r="B43" s="44">
        <v>41</v>
      </c>
      <c r="C43" s="138" t="s">
        <v>1136</v>
      </c>
      <c r="D43" s="66" t="s">
        <v>127</v>
      </c>
      <c r="E43" s="87" t="s">
        <v>1005</v>
      </c>
      <c r="F43" s="88" t="s">
        <v>39</v>
      </c>
      <c r="G43" s="31">
        <v>3</v>
      </c>
      <c r="H43" s="120" t="s">
        <v>99</v>
      </c>
      <c r="I43" s="87" t="s">
        <v>100</v>
      </c>
      <c r="J43" s="87" t="s">
        <v>48</v>
      </c>
      <c r="K43" s="31"/>
    </row>
    <row r="44" spans="1:11" ht="19.899999999999999" customHeight="1" x14ac:dyDescent="0.15">
      <c r="A44" s="14"/>
      <c r="B44" s="44">
        <v>42</v>
      </c>
      <c r="C44" s="138" t="s">
        <v>1137</v>
      </c>
      <c r="D44" s="66" t="s">
        <v>127</v>
      </c>
      <c r="E44" s="87" t="s">
        <v>405</v>
      </c>
      <c r="F44" s="88" t="s">
        <v>8</v>
      </c>
      <c r="G44" s="31">
        <v>2</v>
      </c>
      <c r="H44" s="120" t="s">
        <v>1138</v>
      </c>
      <c r="I44" s="87" t="s">
        <v>115</v>
      </c>
      <c r="J44" s="87" t="s">
        <v>47</v>
      </c>
      <c r="K44" s="31"/>
    </row>
    <row r="45" spans="1:11" ht="19.899999999999999" customHeight="1" x14ac:dyDescent="0.15">
      <c r="A45" s="13"/>
      <c r="B45" s="44">
        <v>43</v>
      </c>
      <c r="C45" s="138" t="s">
        <v>1139</v>
      </c>
      <c r="D45" s="66" t="s">
        <v>127</v>
      </c>
      <c r="E45" s="87" t="s">
        <v>476</v>
      </c>
      <c r="F45" s="87" t="s">
        <v>56</v>
      </c>
      <c r="G45" s="31">
        <v>6</v>
      </c>
      <c r="H45" s="120" t="s">
        <v>60</v>
      </c>
      <c r="I45" s="87" t="s">
        <v>49</v>
      </c>
      <c r="J45" s="87" t="s">
        <v>45</v>
      </c>
      <c r="K45" s="31"/>
    </row>
    <row r="46" spans="1:11" ht="19.899999999999999" customHeight="1" x14ac:dyDescent="0.15">
      <c r="A46" s="13"/>
      <c r="B46" s="44">
        <v>44</v>
      </c>
      <c r="C46" s="138" t="s">
        <v>1140</v>
      </c>
      <c r="D46" s="66" t="s">
        <v>127</v>
      </c>
      <c r="E46" s="87" t="s">
        <v>1141</v>
      </c>
      <c r="F46" s="88" t="s">
        <v>56</v>
      </c>
      <c r="G46" s="31">
        <v>6</v>
      </c>
      <c r="H46" s="120" t="s">
        <v>343</v>
      </c>
      <c r="I46" s="87" t="s">
        <v>115</v>
      </c>
      <c r="J46" s="87" t="s">
        <v>43</v>
      </c>
      <c r="K46" s="31"/>
    </row>
    <row r="47" spans="1:11" ht="19.899999999999999" customHeight="1" x14ac:dyDescent="0.15">
      <c r="A47" s="14"/>
      <c r="B47" s="44">
        <v>45</v>
      </c>
      <c r="C47" s="138" t="s">
        <v>1142</v>
      </c>
      <c r="D47" s="66" t="s">
        <v>127</v>
      </c>
      <c r="E47" s="87" t="s">
        <v>1143</v>
      </c>
      <c r="F47" s="87" t="s">
        <v>13</v>
      </c>
      <c r="G47" s="31">
        <v>1</v>
      </c>
      <c r="H47" s="120" t="s">
        <v>60</v>
      </c>
      <c r="I47" s="87" t="s">
        <v>49</v>
      </c>
      <c r="J47" s="87" t="s">
        <v>45</v>
      </c>
      <c r="K47" s="31"/>
    </row>
    <row r="48" spans="1:11" ht="19.899999999999999" customHeight="1" x14ac:dyDescent="0.15">
      <c r="A48" s="13"/>
      <c r="B48" s="44">
        <v>46</v>
      </c>
      <c r="C48" s="138" t="s">
        <v>1144</v>
      </c>
      <c r="D48" s="66" t="s">
        <v>127</v>
      </c>
      <c r="E48" s="87" t="s">
        <v>972</v>
      </c>
      <c r="F48" s="88" t="s">
        <v>68</v>
      </c>
      <c r="G48" s="31">
        <v>6</v>
      </c>
      <c r="H48" s="120" t="s">
        <v>110</v>
      </c>
      <c r="I48" s="87" t="s">
        <v>65</v>
      </c>
      <c r="J48" s="87" t="s">
        <v>43</v>
      </c>
      <c r="K48" s="31"/>
    </row>
    <row r="49" spans="1:11" ht="19.899999999999999" customHeight="1" x14ac:dyDescent="0.15">
      <c r="A49" s="14"/>
      <c r="B49" s="44">
        <v>47</v>
      </c>
      <c r="C49" s="138" t="s">
        <v>1145</v>
      </c>
      <c r="D49" s="66" t="s">
        <v>127</v>
      </c>
      <c r="E49" s="87" t="s">
        <v>1146</v>
      </c>
      <c r="F49" s="87" t="s">
        <v>642</v>
      </c>
      <c r="G49" s="31">
        <v>2</v>
      </c>
      <c r="H49" s="120" t="s">
        <v>125</v>
      </c>
      <c r="I49" s="87" t="s">
        <v>143</v>
      </c>
      <c r="J49" s="87" t="s">
        <v>48</v>
      </c>
      <c r="K49" s="31"/>
    </row>
    <row r="50" spans="1:11" ht="19.899999999999999" customHeight="1" x14ac:dyDescent="0.15">
      <c r="A50" s="13"/>
      <c r="B50" s="44">
        <v>48</v>
      </c>
      <c r="C50" s="138" t="s">
        <v>1147</v>
      </c>
      <c r="D50" s="66" t="s">
        <v>127</v>
      </c>
      <c r="E50" s="87" t="s">
        <v>1148</v>
      </c>
      <c r="F50" s="88" t="s">
        <v>78</v>
      </c>
      <c r="G50" s="31">
        <v>3</v>
      </c>
      <c r="H50" s="120" t="s">
        <v>110</v>
      </c>
      <c r="I50" s="87" t="s">
        <v>65</v>
      </c>
      <c r="J50" s="87" t="s">
        <v>48</v>
      </c>
      <c r="K50" s="31"/>
    </row>
    <row r="51" spans="1:11" ht="19.899999999999999" customHeight="1" x14ac:dyDescent="0.15">
      <c r="A51" s="13"/>
      <c r="B51" s="44">
        <v>49</v>
      </c>
      <c r="C51" s="138" t="s">
        <v>1149</v>
      </c>
      <c r="D51" s="66" t="s">
        <v>127</v>
      </c>
      <c r="E51" s="87" t="s">
        <v>1150</v>
      </c>
      <c r="F51" s="88" t="s">
        <v>386</v>
      </c>
      <c r="G51" s="31">
        <v>4</v>
      </c>
      <c r="H51" s="120" t="s">
        <v>1127</v>
      </c>
      <c r="I51" s="87" t="s">
        <v>1128</v>
      </c>
      <c r="J51" s="88" t="s">
        <v>45</v>
      </c>
      <c r="K51" s="31"/>
    </row>
    <row r="52" spans="1:11" ht="19.899999999999999" customHeight="1" x14ac:dyDescent="0.15">
      <c r="A52" s="14"/>
      <c r="B52" s="37">
        <v>50</v>
      </c>
      <c r="C52" s="139" t="s">
        <v>1151</v>
      </c>
      <c r="D52" s="67" t="s">
        <v>127</v>
      </c>
      <c r="E52" s="89" t="s">
        <v>1152</v>
      </c>
      <c r="F52" s="89" t="s">
        <v>9</v>
      </c>
      <c r="G52" s="32">
        <v>5</v>
      </c>
      <c r="H52" s="121" t="s">
        <v>62</v>
      </c>
      <c r="I52" s="89" t="s">
        <v>115</v>
      </c>
      <c r="J52" s="90" t="s">
        <v>43</v>
      </c>
      <c r="K52" s="32"/>
    </row>
    <row r="53" spans="1:11" ht="19.899999999999999" customHeight="1" x14ac:dyDescent="0.15">
      <c r="A53" s="13"/>
      <c r="B53" s="142">
        <v>51</v>
      </c>
      <c r="C53" s="183" t="s">
        <v>1153</v>
      </c>
      <c r="D53" s="165" t="s">
        <v>127</v>
      </c>
      <c r="E53" s="186" t="s">
        <v>1154</v>
      </c>
      <c r="F53" s="190" t="s">
        <v>1</v>
      </c>
      <c r="G53" s="164">
        <v>1</v>
      </c>
      <c r="H53" s="166" t="s">
        <v>328</v>
      </c>
      <c r="I53" s="186" t="s">
        <v>115</v>
      </c>
      <c r="J53" s="190" t="s">
        <v>15</v>
      </c>
      <c r="K53" s="164"/>
    </row>
    <row r="54" spans="1:11" ht="19.899999999999999" customHeight="1" x14ac:dyDescent="0.15">
      <c r="A54" s="13"/>
      <c r="B54" s="142">
        <v>52</v>
      </c>
      <c r="C54" s="183" t="s">
        <v>1155</v>
      </c>
      <c r="D54" s="165" t="s">
        <v>127</v>
      </c>
      <c r="E54" s="186" t="s">
        <v>1156</v>
      </c>
      <c r="F54" s="190" t="s">
        <v>106</v>
      </c>
      <c r="G54" s="164">
        <v>5</v>
      </c>
      <c r="H54" s="166" t="s">
        <v>99</v>
      </c>
      <c r="I54" s="186" t="s">
        <v>100</v>
      </c>
      <c r="J54" s="190" t="s">
        <v>43</v>
      </c>
      <c r="K54" s="164"/>
    </row>
    <row r="55" spans="1:11" ht="19.899999999999999" customHeight="1" x14ac:dyDescent="0.15">
      <c r="A55" s="13"/>
      <c r="B55" s="142">
        <v>53</v>
      </c>
      <c r="C55" s="183" t="s">
        <v>1157</v>
      </c>
      <c r="D55" s="165" t="s">
        <v>127</v>
      </c>
      <c r="E55" s="186" t="s">
        <v>1158</v>
      </c>
      <c r="F55" s="190" t="s">
        <v>550</v>
      </c>
      <c r="G55" s="164">
        <v>5</v>
      </c>
      <c r="H55" s="166" t="s">
        <v>332</v>
      </c>
      <c r="I55" s="186" t="s">
        <v>126</v>
      </c>
      <c r="J55" s="190" t="s">
        <v>45</v>
      </c>
      <c r="K55" s="164"/>
    </row>
    <row r="56" spans="1:11" ht="19.899999999999999" customHeight="1" x14ac:dyDescent="0.15">
      <c r="A56" s="13"/>
      <c r="B56" s="142">
        <v>54</v>
      </c>
      <c r="C56" s="183" t="s">
        <v>1159</v>
      </c>
      <c r="D56" s="165" t="s">
        <v>127</v>
      </c>
      <c r="E56" s="186" t="s">
        <v>249</v>
      </c>
      <c r="F56" s="190" t="s">
        <v>106</v>
      </c>
      <c r="G56" s="164">
        <v>5</v>
      </c>
      <c r="H56" s="166" t="s">
        <v>62</v>
      </c>
      <c r="I56" s="186" t="s">
        <v>115</v>
      </c>
      <c r="J56" s="190" t="s">
        <v>43</v>
      </c>
      <c r="K56" s="164"/>
    </row>
    <row r="57" spans="1:11" ht="19.899999999999999" customHeight="1" x14ac:dyDescent="0.15">
      <c r="A57" s="13"/>
      <c r="B57" s="142">
        <v>55</v>
      </c>
      <c r="C57" s="183" t="s">
        <v>1160</v>
      </c>
      <c r="D57" s="165" t="s">
        <v>127</v>
      </c>
      <c r="E57" s="186" t="s">
        <v>1073</v>
      </c>
      <c r="F57" s="190" t="s">
        <v>1074</v>
      </c>
      <c r="G57" s="164">
        <v>3</v>
      </c>
      <c r="H57" s="166" t="s">
        <v>99</v>
      </c>
      <c r="I57" s="186" t="s">
        <v>100</v>
      </c>
      <c r="J57" s="190" t="s">
        <v>48</v>
      </c>
      <c r="K57" s="164"/>
    </row>
    <row r="58" spans="1:11" ht="19.899999999999999" customHeight="1" x14ac:dyDescent="0.15">
      <c r="A58" s="13"/>
      <c r="B58" s="142"/>
      <c r="C58" s="183"/>
      <c r="D58" s="165"/>
      <c r="E58" s="186"/>
      <c r="F58" s="190"/>
      <c r="G58" s="164"/>
      <c r="H58" s="166"/>
      <c r="I58" s="186"/>
      <c r="J58" s="190"/>
      <c r="K58" s="164"/>
    </row>
    <row r="59" spans="1:11" ht="19.899999999999999" customHeight="1" x14ac:dyDescent="0.15">
      <c r="A59" s="13"/>
      <c r="B59" s="142"/>
      <c r="C59" s="183"/>
      <c r="D59" s="165"/>
      <c r="E59" s="186"/>
      <c r="F59" s="190"/>
      <c r="G59" s="164"/>
      <c r="H59" s="166"/>
      <c r="I59" s="186"/>
      <c r="J59" s="190"/>
      <c r="K59" s="164"/>
    </row>
    <row r="60" spans="1:11" ht="19.899999999999999" customHeight="1" x14ac:dyDescent="0.15">
      <c r="A60" s="13"/>
      <c r="B60" s="142"/>
      <c r="C60" s="183"/>
      <c r="D60" s="165"/>
      <c r="E60" s="186"/>
      <c r="F60" s="190"/>
      <c r="G60" s="164"/>
      <c r="H60" s="166"/>
      <c r="I60" s="186"/>
      <c r="J60" s="190"/>
      <c r="K60" s="164"/>
    </row>
    <row r="61" spans="1:11" ht="19.899999999999999" customHeight="1" x14ac:dyDescent="0.15">
      <c r="A61" s="13"/>
      <c r="B61" s="142"/>
      <c r="C61" s="183"/>
      <c r="D61" s="165"/>
      <c r="E61" s="186"/>
      <c r="F61" s="190"/>
      <c r="G61" s="164"/>
      <c r="H61" s="166"/>
      <c r="I61" s="186"/>
      <c r="J61" s="190"/>
      <c r="K61" s="164"/>
    </row>
    <row r="62" spans="1:11" ht="19.899999999999999" customHeight="1" x14ac:dyDescent="0.15">
      <c r="A62" s="13"/>
      <c r="B62" s="142"/>
      <c r="C62" s="183"/>
      <c r="D62" s="165"/>
      <c r="E62" s="186"/>
      <c r="F62" s="190"/>
      <c r="G62" s="164"/>
      <c r="H62" s="166"/>
      <c r="I62" s="186"/>
      <c r="J62" s="190"/>
      <c r="K62" s="164"/>
    </row>
    <row r="63" spans="1:11" ht="19.899999999999999" customHeight="1" x14ac:dyDescent="0.15">
      <c r="A63" s="13"/>
      <c r="B63" s="142"/>
      <c r="C63" s="183"/>
      <c r="D63" s="165"/>
      <c r="E63" s="186"/>
      <c r="F63" s="190"/>
      <c r="G63" s="164"/>
      <c r="H63" s="166"/>
      <c r="I63" s="186"/>
      <c r="J63" s="190"/>
      <c r="K63" s="164"/>
    </row>
    <row r="64" spans="1:11" ht="19.899999999999999" customHeight="1" x14ac:dyDescent="0.15">
      <c r="A64" s="13"/>
      <c r="B64" s="142"/>
      <c r="C64" s="183"/>
      <c r="D64" s="165"/>
      <c r="E64" s="186"/>
      <c r="F64" s="190"/>
      <c r="G64" s="164"/>
      <c r="H64" s="166"/>
      <c r="I64" s="186"/>
      <c r="J64" s="190"/>
      <c r="K64" s="164"/>
    </row>
    <row r="65" spans="1:11" ht="19.899999999999999" customHeight="1" x14ac:dyDescent="0.15">
      <c r="A65" s="13"/>
      <c r="B65" s="142"/>
      <c r="C65" s="183"/>
      <c r="D65" s="165"/>
      <c r="E65" s="186"/>
      <c r="F65" s="190"/>
      <c r="G65" s="164"/>
      <c r="H65" s="166"/>
      <c r="I65" s="186"/>
      <c r="J65" s="190"/>
      <c r="K65" s="164"/>
    </row>
    <row r="66" spans="1:11" ht="19.899999999999999" customHeight="1" x14ac:dyDescent="0.15">
      <c r="A66" s="13"/>
      <c r="B66" s="142"/>
      <c r="C66" s="183"/>
      <c r="D66" s="165"/>
      <c r="E66" s="186"/>
      <c r="F66" s="190"/>
      <c r="G66" s="164"/>
      <c r="H66" s="166"/>
      <c r="I66" s="186"/>
      <c r="J66" s="190"/>
      <c r="K66" s="164"/>
    </row>
    <row r="67" spans="1:11" ht="19.899999999999999" customHeight="1" x14ac:dyDescent="0.15">
      <c r="A67" s="13"/>
      <c r="B67" s="142"/>
      <c r="C67" s="183"/>
      <c r="D67" s="165"/>
      <c r="E67" s="186"/>
      <c r="F67" s="190"/>
      <c r="G67" s="164"/>
      <c r="H67" s="166"/>
      <c r="I67" s="186"/>
      <c r="J67" s="190"/>
      <c r="K67" s="164"/>
    </row>
    <row r="68" spans="1:11" ht="19.899999999999999" customHeight="1" x14ac:dyDescent="0.15">
      <c r="A68" s="13"/>
      <c r="B68" s="142"/>
      <c r="C68" s="183"/>
      <c r="D68" s="165"/>
      <c r="E68" s="186"/>
      <c r="F68" s="190"/>
      <c r="G68" s="164"/>
      <c r="H68" s="166"/>
      <c r="I68" s="186"/>
      <c r="J68" s="190"/>
      <c r="K68" s="164"/>
    </row>
    <row r="69" spans="1:11" ht="19.899999999999999" customHeight="1" x14ac:dyDescent="0.15">
      <c r="A69" s="13"/>
      <c r="B69" s="142"/>
      <c r="C69" s="183"/>
      <c r="D69" s="165"/>
      <c r="E69" s="186"/>
      <c r="F69" s="190"/>
      <c r="G69" s="164"/>
      <c r="H69" s="166"/>
      <c r="I69" s="186"/>
      <c r="J69" s="190"/>
      <c r="K69" s="164"/>
    </row>
    <row r="70" spans="1:11" ht="19.899999999999999" customHeight="1" x14ac:dyDescent="0.15">
      <c r="A70" s="13"/>
      <c r="B70" s="142"/>
      <c r="C70" s="183"/>
      <c r="D70" s="165"/>
      <c r="E70" s="186"/>
      <c r="F70" s="190"/>
      <c r="G70" s="164"/>
      <c r="H70" s="166"/>
      <c r="I70" s="186"/>
      <c r="J70" s="190"/>
      <c r="K70" s="164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P79"/>
  <sheetViews>
    <sheetView zoomScaleNormal="100" workbookViewId="0">
      <selection activeCell="C1" sqref="C1"/>
    </sheetView>
  </sheetViews>
  <sheetFormatPr defaultColWidth="9" defaultRowHeight="17.25" x14ac:dyDescent="0.15"/>
  <cols>
    <col min="1" max="1" width="7.375" style="94" customWidth="1"/>
    <col min="2" max="2" width="7.375" style="93" customWidth="1"/>
    <col min="3" max="3" width="12.75" style="94" customWidth="1"/>
    <col min="4" max="4" width="7.375" style="93" customWidth="1"/>
    <col min="5" max="5" width="21.75" style="94" customWidth="1"/>
    <col min="6" max="6" width="16.75" style="94" customWidth="1"/>
    <col min="7" max="7" width="7.375" style="101" customWidth="1"/>
    <col min="8" max="8" width="9.375" style="116" customWidth="1"/>
    <col min="9" max="9" width="17.375" style="94" customWidth="1"/>
    <col min="10" max="10" width="9.375" style="94" customWidth="1"/>
    <col min="11" max="11" width="7" style="94" customWidth="1"/>
    <col min="12" max="16384" width="9" style="94"/>
  </cols>
  <sheetData>
    <row r="1" spans="1:15" ht="19.899999999999999" customHeight="1" x14ac:dyDescent="0.15">
      <c r="A1" s="95"/>
      <c r="B1" s="56" t="s">
        <v>2</v>
      </c>
      <c r="C1" s="96" t="s">
        <v>30</v>
      </c>
      <c r="D1" s="40"/>
      <c r="E1" s="41"/>
      <c r="F1" s="41"/>
      <c r="G1" s="97"/>
      <c r="H1" s="114"/>
      <c r="I1" s="42"/>
      <c r="J1" s="11"/>
    </row>
    <row r="2" spans="1:15" ht="19.899999999999999" customHeight="1" x14ac:dyDescent="0.15">
      <c r="A2" s="95"/>
      <c r="B2" s="98" t="s">
        <v>4</v>
      </c>
      <c r="C2" s="98" t="s">
        <v>21</v>
      </c>
      <c r="D2" s="98" t="s">
        <v>40</v>
      </c>
      <c r="E2" s="98" t="s">
        <v>55</v>
      </c>
      <c r="F2" s="98" t="s">
        <v>22</v>
      </c>
      <c r="G2" s="99" t="s">
        <v>6</v>
      </c>
      <c r="H2" s="115" t="s">
        <v>7</v>
      </c>
      <c r="I2" s="98" t="s">
        <v>51</v>
      </c>
      <c r="J2" s="98" t="s">
        <v>58</v>
      </c>
      <c r="K2" s="100" t="s">
        <v>50</v>
      </c>
    </row>
    <row r="3" spans="1:15" ht="19.899999999999999" customHeight="1" x14ac:dyDescent="0.15">
      <c r="A3" s="61"/>
      <c r="B3" s="50">
        <v>1</v>
      </c>
      <c r="C3" s="73" t="s">
        <v>1161</v>
      </c>
      <c r="D3" s="69" t="s">
        <v>127</v>
      </c>
      <c r="E3" s="74" t="s">
        <v>862</v>
      </c>
      <c r="F3" s="74" t="s">
        <v>57</v>
      </c>
      <c r="G3" s="50">
        <v>4</v>
      </c>
      <c r="H3" s="76" t="s">
        <v>930</v>
      </c>
      <c r="I3" s="75" t="s">
        <v>73</v>
      </c>
      <c r="J3" s="75" t="s">
        <v>325</v>
      </c>
      <c r="K3" s="44">
        <v>1</v>
      </c>
      <c r="M3" s="94" t="str">
        <f>MID(C3,3,5)</f>
        <v>11.66</v>
      </c>
      <c r="N3" s="94">
        <f>VALUE(M3)</f>
        <v>11.66</v>
      </c>
      <c r="O3" s="94">
        <f>RANK(N3,$N$3:$N$45,1)</f>
        <v>1</v>
      </c>
    </row>
    <row r="4" spans="1:15" ht="19.899999999999999" customHeight="1" x14ac:dyDescent="0.15">
      <c r="A4" s="61"/>
      <c r="B4" s="44">
        <v>2</v>
      </c>
      <c r="C4" s="78" t="s">
        <v>1162</v>
      </c>
      <c r="D4" s="70" t="s">
        <v>127</v>
      </c>
      <c r="E4" s="71" t="s">
        <v>704</v>
      </c>
      <c r="F4" s="71" t="s">
        <v>13</v>
      </c>
      <c r="G4" s="44">
        <v>1</v>
      </c>
      <c r="H4" s="80" t="s">
        <v>89</v>
      </c>
      <c r="I4" s="71" t="s">
        <v>73</v>
      </c>
      <c r="J4" s="79" t="s">
        <v>325</v>
      </c>
      <c r="K4" s="44">
        <v>1</v>
      </c>
      <c r="M4" s="94" t="str">
        <f t="shared" ref="M4:M45" si="0">MID(C4,3,5)</f>
        <v>16.34</v>
      </c>
      <c r="N4" s="94">
        <f t="shared" ref="N4:N67" si="1">VALUE(M4)</f>
        <v>16.34</v>
      </c>
      <c r="O4" s="94">
        <f t="shared" ref="O4:O45" si="2">RANK(N4,$N$3:$N$45,1)</f>
        <v>2</v>
      </c>
    </row>
    <row r="5" spans="1:15" ht="19.899999999999999" customHeight="1" x14ac:dyDescent="0.15">
      <c r="A5" s="61"/>
      <c r="B5" s="44">
        <v>3</v>
      </c>
      <c r="C5" s="78" t="s">
        <v>1163</v>
      </c>
      <c r="D5" s="70" t="s">
        <v>127</v>
      </c>
      <c r="E5" s="71" t="s">
        <v>1164</v>
      </c>
      <c r="F5" s="71" t="s">
        <v>1165</v>
      </c>
      <c r="G5" s="44">
        <v>5</v>
      </c>
      <c r="H5" s="80" t="s">
        <v>299</v>
      </c>
      <c r="I5" s="79" t="s">
        <v>400</v>
      </c>
      <c r="J5" s="79" t="s">
        <v>401</v>
      </c>
      <c r="K5" s="44"/>
      <c r="M5" s="94" t="str">
        <f t="shared" si="0"/>
        <v>24.61</v>
      </c>
      <c r="N5" s="94">
        <f t="shared" si="1"/>
        <v>24.61</v>
      </c>
      <c r="O5" s="94">
        <f t="shared" si="2"/>
        <v>3</v>
      </c>
    </row>
    <row r="6" spans="1:15" ht="19.899999999999999" customHeight="1" x14ac:dyDescent="0.15">
      <c r="A6" s="61"/>
      <c r="B6" s="44">
        <v>4</v>
      </c>
      <c r="C6" s="78" t="s">
        <v>1166</v>
      </c>
      <c r="D6" s="70" t="s">
        <v>127</v>
      </c>
      <c r="E6" s="71" t="s">
        <v>720</v>
      </c>
      <c r="F6" s="71" t="s">
        <v>54</v>
      </c>
      <c r="G6" s="44">
        <v>4</v>
      </c>
      <c r="H6" s="80" t="s">
        <v>226</v>
      </c>
      <c r="I6" s="79" t="s">
        <v>1167</v>
      </c>
      <c r="J6" s="79" t="s">
        <v>1168</v>
      </c>
      <c r="K6" s="44"/>
      <c r="M6" s="94" t="str">
        <f t="shared" si="0"/>
        <v>26.94</v>
      </c>
      <c r="N6" s="94">
        <f t="shared" si="1"/>
        <v>26.94</v>
      </c>
      <c r="O6" s="94">
        <f t="shared" si="2"/>
        <v>4</v>
      </c>
    </row>
    <row r="7" spans="1:15" ht="19.899999999999999" customHeight="1" x14ac:dyDescent="0.15">
      <c r="A7" s="61"/>
      <c r="B7" s="44">
        <v>5</v>
      </c>
      <c r="C7" s="78" t="s">
        <v>1169</v>
      </c>
      <c r="D7" s="70" t="s">
        <v>127</v>
      </c>
      <c r="E7" s="71" t="s">
        <v>1170</v>
      </c>
      <c r="F7" s="79" t="s">
        <v>54</v>
      </c>
      <c r="G7" s="44">
        <v>4</v>
      </c>
      <c r="H7" s="80" t="s">
        <v>226</v>
      </c>
      <c r="I7" s="79" t="s">
        <v>1167</v>
      </c>
      <c r="J7" s="79" t="s">
        <v>1168</v>
      </c>
      <c r="K7" s="44"/>
      <c r="M7" s="94" t="str">
        <f t="shared" si="0"/>
        <v>28.99</v>
      </c>
      <c r="N7" s="94">
        <f t="shared" si="1"/>
        <v>28.99</v>
      </c>
      <c r="O7" s="94">
        <f t="shared" si="2"/>
        <v>5</v>
      </c>
    </row>
    <row r="8" spans="1:15" ht="19.899999999999999" customHeight="1" x14ac:dyDescent="0.15">
      <c r="A8" s="61"/>
      <c r="B8" s="44">
        <v>6</v>
      </c>
      <c r="C8" s="78" t="s">
        <v>1171</v>
      </c>
      <c r="D8" s="70" t="s">
        <v>127</v>
      </c>
      <c r="E8" s="71" t="s">
        <v>1172</v>
      </c>
      <c r="F8" s="71" t="s">
        <v>25</v>
      </c>
      <c r="G8" s="44">
        <v>6</v>
      </c>
      <c r="H8" s="80" t="s">
        <v>299</v>
      </c>
      <c r="I8" s="79" t="s">
        <v>400</v>
      </c>
      <c r="J8" s="79" t="s">
        <v>401</v>
      </c>
      <c r="K8" s="44"/>
      <c r="M8" s="94" t="str">
        <f t="shared" si="0"/>
        <v>29.83</v>
      </c>
      <c r="N8" s="94">
        <f t="shared" si="1"/>
        <v>29.83</v>
      </c>
      <c r="O8" s="94">
        <f t="shared" si="2"/>
        <v>6</v>
      </c>
    </row>
    <row r="9" spans="1:15" ht="19.899999999999999" customHeight="1" x14ac:dyDescent="0.15">
      <c r="A9" s="61"/>
      <c r="B9" s="44">
        <v>7</v>
      </c>
      <c r="C9" s="78" t="s">
        <v>1173</v>
      </c>
      <c r="D9" s="70" t="s">
        <v>127</v>
      </c>
      <c r="E9" s="71" t="s">
        <v>697</v>
      </c>
      <c r="F9" s="71" t="s">
        <v>34</v>
      </c>
      <c r="G9" s="44">
        <v>1</v>
      </c>
      <c r="H9" s="80" t="s">
        <v>154</v>
      </c>
      <c r="I9" s="79" t="s">
        <v>400</v>
      </c>
      <c r="J9" s="79" t="s">
        <v>401</v>
      </c>
      <c r="K9" s="70"/>
      <c r="M9" s="94" t="str">
        <f t="shared" si="0"/>
        <v>33.77</v>
      </c>
      <c r="N9" s="94">
        <f t="shared" si="1"/>
        <v>33.770000000000003</v>
      </c>
      <c r="O9" s="94">
        <f t="shared" si="2"/>
        <v>7</v>
      </c>
    </row>
    <row r="10" spans="1:15" ht="19.899999999999999" customHeight="1" x14ac:dyDescent="0.15">
      <c r="A10" s="61"/>
      <c r="B10" s="44">
        <v>8</v>
      </c>
      <c r="C10" s="78" t="s">
        <v>1174</v>
      </c>
      <c r="D10" s="70" t="s">
        <v>127</v>
      </c>
      <c r="E10" s="71" t="s">
        <v>773</v>
      </c>
      <c r="F10" s="79" t="s">
        <v>12</v>
      </c>
      <c r="G10" s="44">
        <v>3</v>
      </c>
      <c r="H10" s="80" t="s">
        <v>226</v>
      </c>
      <c r="I10" s="79" t="s">
        <v>1167</v>
      </c>
      <c r="J10" s="79" t="s">
        <v>1168</v>
      </c>
      <c r="K10" s="70"/>
      <c r="M10" s="94" t="str">
        <f t="shared" si="0"/>
        <v>36.04</v>
      </c>
      <c r="N10" s="94">
        <f t="shared" si="1"/>
        <v>36.04</v>
      </c>
      <c r="O10" s="94">
        <f t="shared" si="2"/>
        <v>8</v>
      </c>
    </row>
    <row r="11" spans="1:15" ht="19.899999999999999" customHeight="1" x14ac:dyDescent="0.15">
      <c r="A11" s="61"/>
      <c r="B11" s="44">
        <v>9</v>
      </c>
      <c r="C11" s="78" t="s">
        <v>1175</v>
      </c>
      <c r="D11" s="70" t="s">
        <v>127</v>
      </c>
      <c r="E11" s="71" t="s">
        <v>1176</v>
      </c>
      <c r="F11" s="71" t="s">
        <v>19</v>
      </c>
      <c r="G11" s="44">
        <v>6</v>
      </c>
      <c r="H11" s="80" t="s">
        <v>182</v>
      </c>
      <c r="I11" s="79" t="s">
        <v>64</v>
      </c>
      <c r="J11" s="79" t="s">
        <v>45</v>
      </c>
      <c r="K11" s="70"/>
      <c r="M11" s="94" t="str">
        <f t="shared" si="0"/>
        <v>36.11</v>
      </c>
      <c r="N11" s="94">
        <f t="shared" si="1"/>
        <v>36.11</v>
      </c>
      <c r="O11" s="94">
        <f t="shared" si="2"/>
        <v>9</v>
      </c>
    </row>
    <row r="12" spans="1:15" ht="19.899999999999999" customHeight="1" x14ac:dyDescent="0.15">
      <c r="A12" s="61"/>
      <c r="B12" s="44">
        <v>10</v>
      </c>
      <c r="C12" s="78" t="s">
        <v>1177</v>
      </c>
      <c r="D12" s="70" t="s">
        <v>127</v>
      </c>
      <c r="E12" s="71" t="s">
        <v>888</v>
      </c>
      <c r="F12" s="79" t="s">
        <v>83</v>
      </c>
      <c r="G12" s="44">
        <v>3</v>
      </c>
      <c r="H12" s="80" t="s">
        <v>182</v>
      </c>
      <c r="I12" s="79" t="s">
        <v>64</v>
      </c>
      <c r="J12" s="79" t="s">
        <v>45</v>
      </c>
      <c r="K12" s="70"/>
      <c r="M12" s="94" t="str">
        <f t="shared" si="0"/>
        <v>36.58</v>
      </c>
      <c r="N12" s="94">
        <f t="shared" si="1"/>
        <v>36.58</v>
      </c>
      <c r="O12" s="94">
        <f t="shared" si="2"/>
        <v>10</v>
      </c>
    </row>
    <row r="13" spans="1:15" ht="19.899999999999999" customHeight="1" x14ac:dyDescent="0.15">
      <c r="A13" s="61"/>
      <c r="B13" s="44">
        <v>11</v>
      </c>
      <c r="C13" s="78" t="s">
        <v>1178</v>
      </c>
      <c r="D13" s="70" t="s">
        <v>127</v>
      </c>
      <c r="E13" s="71" t="s">
        <v>782</v>
      </c>
      <c r="F13" s="79" t="s">
        <v>34</v>
      </c>
      <c r="G13" s="44">
        <v>1</v>
      </c>
      <c r="H13" s="80" t="s">
        <v>89</v>
      </c>
      <c r="I13" s="79" t="s">
        <v>73</v>
      </c>
      <c r="J13" s="79" t="s">
        <v>325</v>
      </c>
      <c r="K13" s="70"/>
      <c r="M13" s="94" t="str">
        <f t="shared" si="0"/>
        <v>37.44</v>
      </c>
      <c r="N13" s="94">
        <f t="shared" si="1"/>
        <v>37.44</v>
      </c>
      <c r="O13" s="94">
        <f t="shared" si="2"/>
        <v>11</v>
      </c>
    </row>
    <row r="14" spans="1:15" ht="19.899999999999999" customHeight="1" x14ac:dyDescent="0.15">
      <c r="A14" s="61"/>
      <c r="B14" s="44">
        <v>12</v>
      </c>
      <c r="C14" s="78" t="s">
        <v>1179</v>
      </c>
      <c r="D14" s="70" t="s">
        <v>127</v>
      </c>
      <c r="E14" s="71" t="s">
        <v>890</v>
      </c>
      <c r="F14" s="79" t="s">
        <v>54</v>
      </c>
      <c r="G14" s="44">
        <v>4</v>
      </c>
      <c r="H14" s="80" t="s">
        <v>131</v>
      </c>
      <c r="I14" s="71" t="s">
        <v>0</v>
      </c>
      <c r="J14" s="79" t="s">
        <v>15</v>
      </c>
      <c r="K14" s="70"/>
      <c r="M14" s="94" t="str">
        <f t="shared" si="0"/>
        <v>38.23</v>
      </c>
      <c r="N14" s="94">
        <f t="shared" si="1"/>
        <v>38.229999999999997</v>
      </c>
      <c r="O14" s="94">
        <f t="shared" si="2"/>
        <v>12</v>
      </c>
    </row>
    <row r="15" spans="1:15" ht="19.899999999999999" customHeight="1" x14ac:dyDescent="0.15">
      <c r="A15" s="61"/>
      <c r="B15" s="44">
        <v>13</v>
      </c>
      <c r="C15" s="78" t="s">
        <v>1180</v>
      </c>
      <c r="D15" s="70" t="s">
        <v>127</v>
      </c>
      <c r="E15" s="71" t="s">
        <v>1181</v>
      </c>
      <c r="F15" s="79" t="s">
        <v>12</v>
      </c>
      <c r="G15" s="44">
        <v>3</v>
      </c>
      <c r="H15" s="80" t="s">
        <v>171</v>
      </c>
      <c r="I15" s="71" t="s">
        <v>67</v>
      </c>
      <c r="J15" s="71" t="s">
        <v>45</v>
      </c>
      <c r="K15" s="70"/>
      <c r="M15" s="94" t="str">
        <f t="shared" si="0"/>
        <v>39.52</v>
      </c>
      <c r="N15" s="94">
        <f t="shared" si="1"/>
        <v>39.520000000000003</v>
      </c>
      <c r="O15" s="94">
        <f t="shared" si="2"/>
        <v>13</v>
      </c>
    </row>
    <row r="16" spans="1:15" ht="19.899999999999999" customHeight="1" x14ac:dyDescent="0.15">
      <c r="A16" s="61"/>
      <c r="B16" s="44">
        <v>14</v>
      </c>
      <c r="C16" s="78" t="s">
        <v>1182</v>
      </c>
      <c r="D16" s="70" t="s">
        <v>127</v>
      </c>
      <c r="E16" s="71" t="s">
        <v>783</v>
      </c>
      <c r="F16" s="71" t="s">
        <v>14</v>
      </c>
      <c r="G16" s="44">
        <v>1</v>
      </c>
      <c r="H16" s="80" t="s">
        <v>87</v>
      </c>
      <c r="I16" s="79" t="s">
        <v>49</v>
      </c>
      <c r="J16" s="79" t="s">
        <v>45</v>
      </c>
      <c r="K16" s="70"/>
      <c r="M16" s="94" t="str">
        <f t="shared" si="0"/>
        <v>40.73</v>
      </c>
      <c r="N16" s="94">
        <f t="shared" si="1"/>
        <v>40.729999999999997</v>
      </c>
      <c r="O16" s="94">
        <f t="shared" si="2"/>
        <v>14</v>
      </c>
    </row>
    <row r="17" spans="1:15" ht="19.899999999999999" customHeight="1" x14ac:dyDescent="0.15">
      <c r="A17" s="61"/>
      <c r="B17" s="44">
        <v>15</v>
      </c>
      <c r="C17" s="78" t="s">
        <v>1183</v>
      </c>
      <c r="D17" s="70" t="s">
        <v>127</v>
      </c>
      <c r="E17" s="71" t="s">
        <v>1184</v>
      </c>
      <c r="F17" s="71" t="s">
        <v>106</v>
      </c>
      <c r="G17" s="44">
        <v>5</v>
      </c>
      <c r="H17" s="80" t="s">
        <v>182</v>
      </c>
      <c r="I17" s="71" t="s">
        <v>64</v>
      </c>
      <c r="J17" s="71" t="s">
        <v>45</v>
      </c>
      <c r="K17" s="70"/>
      <c r="M17" s="94" t="str">
        <f t="shared" si="0"/>
        <v>41.29</v>
      </c>
      <c r="N17" s="94">
        <f t="shared" si="1"/>
        <v>41.29</v>
      </c>
      <c r="O17" s="94">
        <f t="shared" si="2"/>
        <v>15</v>
      </c>
    </row>
    <row r="18" spans="1:15" ht="19.899999999999999" customHeight="1" x14ac:dyDescent="0.15">
      <c r="A18" s="61"/>
      <c r="B18" s="44">
        <v>16</v>
      </c>
      <c r="C18" s="78" t="s">
        <v>1185</v>
      </c>
      <c r="D18" s="70" t="s">
        <v>127</v>
      </c>
      <c r="E18" s="71" t="s">
        <v>872</v>
      </c>
      <c r="F18" s="79" t="s">
        <v>12</v>
      </c>
      <c r="G18" s="44">
        <v>3</v>
      </c>
      <c r="H18" s="80" t="s">
        <v>226</v>
      </c>
      <c r="I18" s="79" t="s">
        <v>1167</v>
      </c>
      <c r="J18" s="79" t="s">
        <v>1168</v>
      </c>
      <c r="K18" s="70"/>
      <c r="M18" s="94" t="str">
        <f t="shared" si="0"/>
        <v>41.87</v>
      </c>
      <c r="N18" s="94">
        <f t="shared" si="1"/>
        <v>41.87</v>
      </c>
      <c r="O18" s="94">
        <f t="shared" si="2"/>
        <v>16</v>
      </c>
    </row>
    <row r="19" spans="1:15" ht="19.899999999999999" customHeight="1" x14ac:dyDescent="0.15">
      <c r="A19" s="61"/>
      <c r="B19" s="44">
        <v>17</v>
      </c>
      <c r="C19" s="78" t="s">
        <v>1186</v>
      </c>
      <c r="D19" s="70" t="s">
        <v>127</v>
      </c>
      <c r="E19" s="71" t="s">
        <v>673</v>
      </c>
      <c r="F19" s="79" t="s">
        <v>19</v>
      </c>
      <c r="G19" s="44">
        <v>6</v>
      </c>
      <c r="H19" s="80" t="s">
        <v>87</v>
      </c>
      <c r="I19" s="79" t="s">
        <v>49</v>
      </c>
      <c r="J19" s="79" t="s">
        <v>45</v>
      </c>
      <c r="K19" s="70"/>
      <c r="M19" s="94" t="str">
        <f t="shared" si="0"/>
        <v>42.14</v>
      </c>
      <c r="N19" s="94">
        <f t="shared" si="1"/>
        <v>42.14</v>
      </c>
      <c r="O19" s="94">
        <f t="shared" si="2"/>
        <v>17</v>
      </c>
    </row>
    <row r="20" spans="1:15" ht="19.899999999999999" customHeight="1" x14ac:dyDescent="0.15">
      <c r="A20" s="61"/>
      <c r="B20" s="44">
        <v>18</v>
      </c>
      <c r="C20" s="78" t="s">
        <v>1187</v>
      </c>
      <c r="D20" s="70" t="s">
        <v>127</v>
      </c>
      <c r="E20" s="71" t="s">
        <v>1188</v>
      </c>
      <c r="F20" s="71" t="s">
        <v>83</v>
      </c>
      <c r="G20" s="44">
        <v>3</v>
      </c>
      <c r="H20" s="80" t="s">
        <v>182</v>
      </c>
      <c r="I20" s="71" t="s">
        <v>64</v>
      </c>
      <c r="J20" s="71" t="s">
        <v>45</v>
      </c>
      <c r="K20" s="70"/>
      <c r="M20" s="94" t="str">
        <f t="shared" si="0"/>
        <v>42.78</v>
      </c>
      <c r="N20" s="94">
        <f t="shared" si="1"/>
        <v>42.78</v>
      </c>
      <c r="O20" s="94">
        <f t="shared" si="2"/>
        <v>18</v>
      </c>
    </row>
    <row r="21" spans="1:15" ht="19.899999999999999" customHeight="1" x14ac:dyDescent="0.15">
      <c r="A21" s="61"/>
      <c r="B21" s="44">
        <v>19</v>
      </c>
      <c r="C21" s="78" t="s">
        <v>1189</v>
      </c>
      <c r="D21" s="70" t="s">
        <v>127</v>
      </c>
      <c r="E21" s="71" t="s">
        <v>886</v>
      </c>
      <c r="F21" s="71" t="s">
        <v>77</v>
      </c>
      <c r="G21" s="44">
        <v>5</v>
      </c>
      <c r="H21" s="80" t="s">
        <v>182</v>
      </c>
      <c r="I21" s="79" t="s">
        <v>64</v>
      </c>
      <c r="J21" s="79" t="s">
        <v>45</v>
      </c>
      <c r="K21" s="70"/>
      <c r="M21" s="94" t="str">
        <f t="shared" si="0"/>
        <v>43.29</v>
      </c>
      <c r="N21" s="94">
        <f t="shared" si="1"/>
        <v>43.29</v>
      </c>
      <c r="O21" s="94">
        <f t="shared" si="2"/>
        <v>19</v>
      </c>
    </row>
    <row r="22" spans="1:15" ht="19.899999999999999" customHeight="1" x14ac:dyDescent="0.15">
      <c r="A22" s="61"/>
      <c r="B22" s="44">
        <v>20</v>
      </c>
      <c r="C22" s="78" t="s">
        <v>1190</v>
      </c>
      <c r="D22" s="70" t="s">
        <v>127</v>
      </c>
      <c r="E22" s="71" t="s">
        <v>866</v>
      </c>
      <c r="F22" s="79" t="s">
        <v>54</v>
      </c>
      <c r="G22" s="44">
        <v>4</v>
      </c>
      <c r="H22" s="80" t="s">
        <v>1127</v>
      </c>
      <c r="I22" s="71" t="s">
        <v>100</v>
      </c>
      <c r="J22" s="71" t="s">
        <v>45</v>
      </c>
      <c r="K22" s="70"/>
      <c r="M22" s="94" t="str">
        <f t="shared" si="0"/>
        <v>44.36</v>
      </c>
      <c r="N22" s="94">
        <f t="shared" si="1"/>
        <v>44.36</v>
      </c>
      <c r="O22" s="94">
        <f t="shared" si="2"/>
        <v>20</v>
      </c>
    </row>
    <row r="23" spans="1:15" ht="19.899999999999999" customHeight="1" x14ac:dyDescent="0.15">
      <c r="A23" s="61"/>
      <c r="B23" s="44">
        <v>21</v>
      </c>
      <c r="C23" s="78" t="s">
        <v>1191</v>
      </c>
      <c r="D23" s="70" t="s">
        <v>127</v>
      </c>
      <c r="E23" s="71" t="s">
        <v>1192</v>
      </c>
      <c r="F23" s="79" t="s">
        <v>14</v>
      </c>
      <c r="G23" s="44">
        <v>1</v>
      </c>
      <c r="H23" s="80" t="s">
        <v>182</v>
      </c>
      <c r="I23" s="71" t="s">
        <v>64</v>
      </c>
      <c r="J23" s="71" t="s">
        <v>45</v>
      </c>
      <c r="K23" s="70"/>
      <c r="M23" s="94" t="str">
        <f t="shared" si="0"/>
        <v>46.23</v>
      </c>
      <c r="N23" s="94">
        <f t="shared" si="1"/>
        <v>46.23</v>
      </c>
      <c r="O23" s="94">
        <f t="shared" si="2"/>
        <v>21</v>
      </c>
    </row>
    <row r="24" spans="1:15" ht="19.899999999999999" customHeight="1" x14ac:dyDescent="0.15">
      <c r="A24" s="61"/>
      <c r="B24" s="44">
        <v>22</v>
      </c>
      <c r="C24" s="78" t="s">
        <v>1193</v>
      </c>
      <c r="D24" s="70" t="s">
        <v>127</v>
      </c>
      <c r="E24" s="71" t="s">
        <v>1194</v>
      </c>
      <c r="F24" s="71" t="s">
        <v>129</v>
      </c>
      <c r="G24" s="44">
        <v>3</v>
      </c>
      <c r="H24" s="80" t="s">
        <v>182</v>
      </c>
      <c r="I24" s="71" t="s">
        <v>64</v>
      </c>
      <c r="J24" s="71" t="s">
        <v>45</v>
      </c>
      <c r="K24" s="70"/>
      <c r="M24" s="94" t="str">
        <f t="shared" si="0"/>
        <v>46.45</v>
      </c>
      <c r="N24" s="94">
        <f t="shared" si="1"/>
        <v>46.45</v>
      </c>
      <c r="O24" s="94">
        <f t="shared" si="2"/>
        <v>22</v>
      </c>
    </row>
    <row r="25" spans="1:15" ht="19.899999999999999" customHeight="1" x14ac:dyDescent="0.15">
      <c r="A25" s="61"/>
      <c r="B25" s="44">
        <v>23</v>
      </c>
      <c r="C25" s="78" t="s">
        <v>1195</v>
      </c>
      <c r="D25" s="70" t="s">
        <v>127</v>
      </c>
      <c r="E25" s="71" t="s">
        <v>758</v>
      </c>
      <c r="F25" s="71" t="s">
        <v>83</v>
      </c>
      <c r="G25" s="44">
        <v>3</v>
      </c>
      <c r="H25" s="80" t="s">
        <v>182</v>
      </c>
      <c r="I25" s="71" t="s">
        <v>64</v>
      </c>
      <c r="J25" s="71" t="s">
        <v>45</v>
      </c>
      <c r="K25" s="70"/>
      <c r="M25" s="94" t="str">
        <f t="shared" si="0"/>
        <v>47.16</v>
      </c>
      <c r="N25" s="94">
        <f t="shared" si="1"/>
        <v>47.16</v>
      </c>
      <c r="O25" s="94">
        <f t="shared" si="2"/>
        <v>23</v>
      </c>
    </row>
    <row r="26" spans="1:15" ht="19.899999999999999" customHeight="1" x14ac:dyDescent="0.15">
      <c r="A26" s="61"/>
      <c r="B26" s="44">
        <v>24</v>
      </c>
      <c r="C26" s="78" t="s">
        <v>1196</v>
      </c>
      <c r="D26" s="70" t="s">
        <v>127</v>
      </c>
      <c r="E26" s="71" t="s">
        <v>701</v>
      </c>
      <c r="F26" s="79" t="s">
        <v>25</v>
      </c>
      <c r="G26" s="44">
        <v>6</v>
      </c>
      <c r="H26" s="80" t="s">
        <v>182</v>
      </c>
      <c r="I26" s="79" t="s">
        <v>64</v>
      </c>
      <c r="J26" s="79" t="s">
        <v>45</v>
      </c>
      <c r="K26" s="70"/>
      <c r="M26" s="94" t="str">
        <f t="shared" si="0"/>
        <v>47.76</v>
      </c>
      <c r="N26" s="94">
        <f t="shared" si="1"/>
        <v>47.76</v>
      </c>
      <c r="O26" s="94">
        <f t="shared" si="2"/>
        <v>24</v>
      </c>
    </row>
    <row r="27" spans="1:15" ht="19.899999999999999" customHeight="1" x14ac:dyDescent="0.15">
      <c r="A27" s="61"/>
      <c r="B27" s="44">
        <v>25</v>
      </c>
      <c r="C27" s="78" t="s">
        <v>1197</v>
      </c>
      <c r="D27" s="70" t="s">
        <v>127</v>
      </c>
      <c r="E27" s="71" t="s">
        <v>1198</v>
      </c>
      <c r="F27" s="79" t="s">
        <v>23</v>
      </c>
      <c r="G27" s="44">
        <v>1</v>
      </c>
      <c r="H27" s="80" t="s">
        <v>87</v>
      </c>
      <c r="I27" s="79" t="s">
        <v>49</v>
      </c>
      <c r="J27" s="79" t="s">
        <v>45</v>
      </c>
      <c r="K27" s="70"/>
      <c r="M27" s="94" t="str">
        <f t="shared" si="0"/>
        <v>48.01</v>
      </c>
      <c r="N27" s="94">
        <f t="shared" si="1"/>
        <v>48.01</v>
      </c>
      <c r="O27" s="94">
        <f t="shared" si="2"/>
        <v>25</v>
      </c>
    </row>
    <row r="28" spans="1:15" ht="19.899999999999999" customHeight="1" x14ac:dyDescent="0.15">
      <c r="A28" s="61"/>
      <c r="B28" s="44">
        <v>26</v>
      </c>
      <c r="C28" s="78" t="s">
        <v>1199</v>
      </c>
      <c r="D28" s="70" t="s">
        <v>127</v>
      </c>
      <c r="E28" s="71" t="s">
        <v>1200</v>
      </c>
      <c r="F28" s="79" t="s">
        <v>1201</v>
      </c>
      <c r="G28" s="44">
        <v>2</v>
      </c>
      <c r="H28" s="80" t="s">
        <v>87</v>
      </c>
      <c r="I28" s="71" t="s">
        <v>49</v>
      </c>
      <c r="J28" s="71" t="s">
        <v>45</v>
      </c>
      <c r="K28" s="70"/>
      <c r="M28" s="94" t="str">
        <f t="shared" si="0"/>
        <v>48.20</v>
      </c>
      <c r="N28" s="94">
        <f t="shared" si="1"/>
        <v>48.2</v>
      </c>
      <c r="O28" s="94">
        <f t="shared" si="2"/>
        <v>26</v>
      </c>
    </row>
    <row r="29" spans="1:15" ht="19.899999999999999" customHeight="1" x14ac:dyDescent="0.15">
      <c r="A29" s="61"/>
      <c r="B29" s="44">
        <v>27</v>
      </c>
      <c r="C29" s="78" t="s">
        <v>1202</v>
      </c>
      <c r="D29" s="70" t="s">
        <v>127</v>
      </c>
      <c r="E29" s="71" t="s">
        <v>1203</v>
      </c>
      <c r="F29" s="71" t="s">
        <v>35</v>
      </c>
      <c r="G29" s="44">
        <v>5</v>
      </c>
      <c r="H29" s="80" t="s">
        <v>171</v>
      </c>
      <c r="I29" s="71" t="s">
        <v>67</v>
      </c>
      <c r="J29" s="71" t="s">
        <v>45</v>
      </c>
      <c r="K29" s="70"/>
      <c r="M29" s="94" t="str">
        <f t="shared" si="0"/>
        <v>48.52</v>
      </c>
      <c r="N29" s="94">
        <f t="shared" si="1"/>
        <v>48.52</v>
      </c>
      <c r="O29" s="94">
        <f t="shared" si="2"/>
        <v>27</v>
      </c>
    </row>
    <row r="30" spans="1:15" ht="19.899999999999999" customHeight="1" x14ac:dyDescent="0.15">
      <c r="A30" s="61"/>
      <c r="B30" s="44">
        <v>28</v>
      </c>
      <c r="C30" s="78" t="s">
        <v>1204</v>
      </c>
      <c r="D30" s="70" t="s">
        <v>127</v>
      </c>
      <c r="E30" s="71" t="s">
        <v>1205</v>
      </c>
      <c r="F30" s="71" t="s">
        <v>10</v>
      </c>
      <c r="G30" s="44">
        <v>6</v>
      </c>
      <c r="H30" s="80" t="s">
        <v>131</v>
      </c>
      <c r="I30" s="71" t="s">
        <v>0</v>
      </c>
      <c r="J30" s="71" t="s">
        <v>15</v>
      </c>
      <c r="K30" s="70"/>
      <c r="M30" s="94" t="str">
        <f t="shared" si="0"/>
        <v>48.78</v>
      </c>
      <c r="N30" s="94">
        <f t="shared" si="1"/>
        <v>48.78</v>
      </c>
      <c r="O30" s="94">
        <f t="shared" si="2"/>
        <v>28</v>
      </c>
    </row>
    <row r="31" spans="1:15" ht="19.899999999999999" customHeight="1" x14ac:dyDescent="0.15">
      <c r="A31" s="61"/>
      <c r="B31" s="44">
        <v>29</v>
      </c>
      <c r="C31" s="78" t="s">
        <v>1206</v>
      </c>
      <c r="D31" s="70" t="s">
        <v>127</v>
      </c>
      <c r="E31" s="71" t="s">
        <v>787</v>
      </c>
      <c r="F31" s="71" t="s">
        <v>34</v>
      </c>
      <c r="G31" s="44">
        <v>1</v>
      </c>
      <c r="H31" s="80" t="s">
        <v>99</v>
      </c>
      <c r="I31" s="71" t="s">
        <v>100</v>
      </c>
      <c r="J31" s="71" t="s">
        <v>15</v>
      </c>
      <c r="K31" s="70"/>
      <c r="M31" s="94" t="str">
        <f t="shared" si="0"/>
        <v>48.94</v>
      </c>
      <c r="N31" s="94">
        <f t="shared" si="1"/>
        <v>48.94</v>
      </c>
      <c r="O31" s="94">
        <f t="shared" si="2"/>
        <v>29</v>
      </c>
    </row>
    <row r="32" spans="1:15" ht="19.899999999999999" customHeight="1" x14ac:dyDescent="0.15">
      <c r="A32" s="61"/>
      <c r="B32" s="44">
        <v>30</v>
      </c>
      <c r="C32" s="78" t="s">
        <v>1207</v>
      </c>
      <c r="D32" s="70" t="s">
        <v>127</v>
      </c>
      <c r="E32" s="71" t="s">
        <v>1208</v>
      </c>
      <c r="F32" s="71" t="s">
        <v>19</v>
      </c>
      <c r="G32" s="44">
        <v>6</v>
      </c>
      <c r="H32" s="80" t="s">
        <v>182</v>
      </c>
      <c r="I32" s="79" t="s">
        <v>64</v>
      </c>
      <c r="J32" s="79" t="s">
        <v>45</v>
      </c>
      <c r="K32" s="70"/>
      <c r="M32" s="94" t="str">
        <f t="shared" si="0"/>
        <v>48.97</v>
      </c>
      <c r="N32" s="94">
        <f t="shared" si="1"/>
        <v>48.97</v>
      </c>
      <c r="O32" s="94">
        <f t="shared" si="2"/>
        <v>30</v>
      </c>
    </row>
    <row r="33" spans="1:16" ht="19.899999999999999" customHeight="1" x14ac:dyDescent="0.15">
      <c r="A33" s="61"/>
      <c r="B33" s="44">
        <v>31</v>
      </c>
      <c r="C33" s="78" t="s">
        <v>1209</v>
      </c>
      <c r="D33" s="70" t="s">
        <v>127</v>
      </c>
      <c r="E33" s="71" t="s">
        <v>1210</v>
      </c>
      <c r="F33" s="79" t="s">
        <v>46</v>
      </c>
      <c r="G33" s="44">
        <v>3</v>
      </c>
      <c r="H33" s="80" t="s">
        <v>87</v>
      </c>
      <c r="I33" s="79" t="s">
        <v>49</v>
      </c>
      <c r="J33" s="79" t="s">
        <v>45</v>
      </c>
      <c r="K33" s="70"/>
      <c r="M33" s="94" t="str">
        <f t="shared" si="0"/>
        <v>50.02</v>
      </c>
      <c r="N33" s="94">
        <f t="shared" si="1"/>
        <v>50.02</v>
      </c>
      <c r="O33" s="94">
        <f t="shared" si="2"/>
        <v>31</v>
      </c>
    </row>
    <row r="34" spans="1:16" ht="19.899999999999999" customHeight="1" x14ac:dyDescent="0.15">
      <c r="A34" s="61"/>
      <c r="B34" s="44">
        <v>32</v>
      </c>
      <c r="C34" s="78" t="s">
        <v>1211</v>
      </c>
      <c r="D34" s="70" t="s">
        <v>127</v>
      </c>
      <c r="E34" s="71" t="s">
        <v>1212</v>
      </c>
      <c r="F34" s="71" t="s">
        <v>8</v>
      </c>
      <c r="G34" s="44">
        <v>2</v>
      </c>
      <c r="H34" s="80" t="s">
        <v>99</v>
      </c>
      <c r="I34" s="79" t="s">
        <v>100</v>
      </c>
      <c r="J34" s="79" t="s">
        <v>48</v>
      </c>
      <c r="K34" s="70"/>
      <c r="M34" s="94" t="str">
        <f t="shared" si="0"/>
        <v>50.42</v>
      </c>
      <c r="N34" s="94">
        <f t="shared" si="1"/>
        <v>50.42</v>
      </c>
      <c r="O34" s="94">
        <f t="shared" si="2"/>
        <v>32</v>
      </c>
    </row>
    <row r="35" spans="1:16" ht="19.899999999999999" customHeight="1" x14ac:dyDescent="0.15">
      <c r="A35" s="61"/>
      <c r="B35" s="44">
        <v>33</v>
      </c>
      <c r="C35" s="78" t="s">
        <v>1213</v>
      </c>
      <c r="D35" s="70" t="s">
        <v>127</v>
      </c>
      <c r="E35" s="71" t="s">
        <v>1214</v>
      </c>
      <c r="F35" s="71" t="s">
        <v>19</v>
      </c>
      <c r="G35" s="44">
        <v>6</v>
      </c>
      <c r="H35" s="80" t="s">
        <v>87</v>
      </c>
      <c r="I35" s="79" t="s">
        <v>49</v>
      </c>
      <c r="J35" s="79" t="s">
        <v>45</v>
      </c>
      <c r="K35" s="70"/>
      <c r="M35" s="94" t="str">
        <f t="shared" si="0"/>
        <v>50.50</v>
      </c>
      <c r="N35" s="94">
        <f t="shared" si="1"/>
        <v>50.5</v>
      </c>
      <c r="O35" s="94">
        <f t="shared" si="2"/>
        <v>33</v>
      </c>
    </row>
    <row r="36" spans="1:16" ht="19.899999999999999" customHeight="1" x14ac:dyDescent="0.15">
      <c r="A36" s="61"/>
      <c r="B36" s="44">
        <v>34</v>
      </c>
      <c r="C36" s="78" t="s">
        <v>1215</v>
      </c>
      <c r="D36" s="70" t="s">
        <v>127</v>
      </c>
      <c r="E36" s="71" t="s">
        <v>1216</v>
      </c>
      <c r="F36" s="79" t="s">
        <v>19</v>
      </c>
      <c r="G36" s="44">
        <v>6</v>
      </c>
      <c r="H36" s="80" t="s">
        <v>171</v>
      </c>
      <c r="I36" s="79" t="s">
        <v>67</v>
      </c>
      <c r="J36" s="79" t="s">
        <v>45</v>
      </c>
      <c r="K36" s="70"/>
      <c r="M36" s="94" t="str">
        <f t="shared" si="0"/>
        <v>51.03</v>
      </c>
      <c r="N36" s="94">
        <f t="shared" si="1"/>
        <v>51.03</v>
      </c>
      <c r="O36" s="94">
        <f t="shared" si="2"/>
        <v>34</v>
      </c>
    </row>
    <row r="37" spans="1:16" ht="19.899999999999999" customHeight="1" x14ac:dyDescent="0.15">
      <c r="A37" s="61"/>
      <c r="B37" s="44">
        <v>35</v>
      </c>
      <c r="C37" s="78" t="s">
        <v>1217</v>
      </c>
      <c r="D37" s="70" t="s">
        <v>127</v>
      </c>
      <c r="E37" s="71" t="s">
        <v>1218</v>
      </c>
      <c r="F37" s="79" t="s">
        <v>129</v>
      </c>
      <c r="G37" s="44">
        <v>3</v>
      </c>
      <c r="H37" s="80" t="s">
        <v>182</v>
      </c>
      <c r="I37" s="71" t="s">
        <v>64</v>
      </c>
      <c r="J37" s="79" t="s">
        <v>45</v>
      </c>
      <c r="K37" s="70"/>
      <c r="M37" s="94" t="str">
        <f t="shared" si="0"/>
        <v>51.23</v>
      </c>
      <c r="N37" s="94">
        <f t="shared" si="1"/>
        <v>51.23</v>
      </c>
      <c r="O37" s="94">
        <f t="shared" si="2"/>
        <v>35</v>
      </c>
    </row>
    <row r="38" spans="1:16" ht="19.899999999999999" customHeight="1" x14ac:dyDescent="0.15">
      <c r="A38" s="61"/>
      <c r="B38" s="44">
        <v>36</v>
      </c>
      <c r="C38" s="78" t="s">
        <v>1219</v>
      </c>
      <c r="D38" s="70" t="s">
        <v>127</v>
      </c>
      <c r="E38" s="71" t="s">
        <v>780</v>
      </c>
      <c r="F38" s="79" t="s">
        <v>39</v>
      </c>
      <c r="G38" s="44">
        <v>3</v>
      </c>
      <c r="H38" s="80" t="s">
        <v>87</v>
      </c>
      <c r="I38" s="79" t="s">
        <v>49</v>
      </c>
      <c r="J38" s="79" t="s">
        <v>45</v>
      </c>
      <c r="K38" s="70"/>
      <c r="M38" s="94" t="str">
        <f t="shared" si="0"/>
        <v>51.79</v>
      </c>
      <c r="N38" s="94">
        <f t="shared" si="1"/>
        <v>51.79</v>
      </c>
      <c r="O38" s="94">
        <f t="shared" si="2"/>
        <v>36</v>
      </c>
    </row>
    <row r="39" spans="1:16" ht="19.899999999999999" customHeight="1" x14ac:dyDescent="0.15">
      <c r="A39" s="61"/>
      <c r="B39" s="44">
        <v>37</v>
      </c>
      <c r="C39" s="78" t="s">
        <v>1220</v>
      </c>
      <c r="D39" s="70" t="s">
        <v>127</v>
      </c>
      <c r="E39" s="71" t="s">
        <v>637</v>
      </c>
      <c r="F39" s="71" t="s">
        <v>19</v>
      </c>
      <c r="G39" s="44">
        <v>6</v>
      </c>
      <c r="H39" s="80" t="s">
        <v>62</v>
      </c>
      <c r="I39" s="71" t="s">
        <v>115</v>
      </c>
      <c r="J39" s="71" t="s">
        <v>43</v>
      </c>
      <c r="K39" s="70"/>
      <c r="M39" s="94" t="str">
        <f t="shared" si="0"/>
        <v>53.32</v>
      </c>
      <c r="N39" s="94">
        <f t="shared" si="1"/>
        <v>53.32</v>
      </c>
      <c r="O39" s="94">
        <f t="shared" si="2"/>
        <v>37</v>
      </c>
    </row>
    <row r="40" spans="1:16" ht="19.899999999999999" customHeight="1" x14ac:dyDescent="0.15">
      <c r="A40" s="61"/>
      <c r="B40" s="44">
        <v>38</v>
      </c>
      <c r="C40" s="78" t="s">
        <v>1221</v>
      </c>
      <c r="D40" s="70" t="s">
        <v>127</v>
      </c>
      <c r="E40" s="71" t="s">
        <v>1222</v>
      </c>
      <c r="F40" s="79" t="s">
        <v>42</v>
      </c>
      <c r="G40" s="44">
        <v>6</v>
      </c>
      <c r="H40" s="80" t="s">
        <v>87</v>
      </c>
      <c r="I40" s="71" t="s">
        <v>49</v>
      </c>
      <c r="J40" s="79" t="s">
        <v>45</v>
      </c>
      <c r="K40" s="70"/>
      <c r="M40" s="94" t="str">
        <f t="shared" si="0"/>
        <v>53.56</v>
      </c>
      <c r="N40" s="94">
        <f t="shared" si="1"/>
        <v>53.56</v>
      </c>
      <c r="O40" s="94">
        <f t="shared" si="2"/>
        <v>38</v>
      </c>
    </row>
    <row r="41" spans="1:16" ht="19.899999999999999" customHeight="1" x14ac:dyDescent="0.15">
      <c r="A41" s="61"/>
      <c r="B41" s="44">
        <v>39</v>
      </c>
      <c r="C41" s="78" t="s">
        <v>1223</v>
      </c>
      <c r="D41" s="70" t="s">
        <v>127</v>
      </c>
      <c r="E41" s="71" t="s">
        <v>1224</v>
      </c>
      <c r="F41" s="71" t="s">
        <v>25</v>
      </c>
      <c r="G41" s="44">
        <v>6</v>
      </c>
      <c r="H41" s="80" t="s">
        <v>110</v>
      </c>
      <c r="I41" s="79" t="s">
        <v>65</v>
      </c>
      <c r="J41" s="71" t="s">
        <v>43</v>
      </c>
      <c r="K41" s="70"/>
      <c r="M41" s="94" t="str">
        <f t="shared" si="0"/>
        <v>54.23</v>
      </c>
      <c r="N41" s="94">
        <f t="shared" si="1"/>
        <v>54.23</v>
      </c>
      <c r="O41" s="94">
        <f t="shared" si="2"/>
        <v>39</v>
      </c>
    </row>
    <row r="42" spans="1:16" ht="19.899999999999999" customHeight="1" x14ac:dyDescent="0.15">
      <c r="A42" s="61"/>
      <c r="B42" s="44">
        <v>40</v>
      </c>
      <c r="C42" s="78" t="s">
        <v>1225</v>
      </c>
      <c r="D42" s="70" t="s">
        <v>127</v>
      </c>
      <c r="E42" s="71" t="s">
        <v>1226</v>
      </c>
      <c r="F42" s="71" t="s">
        <v>34</v>
      </c>
      <c r="G42" s="44">
        <v>1</v>
      </c>
      <c r="H42" s="80" t="s">
        <v>87</v>
      </c>
      <c r="I42" s="79" t="s">
        <v>49</v>
      </c>
      <c r="J42" s="79" t="s">
        <v>45</v>
      </c>
      <c r="K42" s="70"/>
      <c r="M42" s="94" t="str">
        <f t="shared" si="0"/>
        <v>54.50</v>
      </c>
      <c r="N42" s="94">
        <f t="shared" si="1"/>
        <v>54.5</v>
      </c>
      <c r="O42" s="94">
        <f t="shared" si="2"/>
        <v>40</v>
      </c>
    </row>
    <row r="43" spans="1:16" ht="19.899999999999999" customHeight="1" x14ac:dyDescent="0.15">
      <c r="A43" s="61"/>
      <c r="B43" s="44">
        <v>41</v>
      </c>
      <c r="C43" s="78" t="s">
        <v>1227</v>
      </c>
      <c r="D43" s="70" t="s">
        <v>127</v>
      </c>
      <c r="E43" s="71" t="s">
        <v>765</v>
      </c>
      <c r="F43" s="71" t="s">
        <v>34</v>
      </c>
      <c r="G43" s="44">
        <v>1</v>
      </c>
      <c r="H43" s="80" t="s">
        <v>310</v>
      </c>
      <c r="I43" s="71" t="s">
        <v>311</v>
      </c>
      <c r="J43" s="71" t="s">
        <v>45</v>
      </c>
      <c r="K43" s="70"/>
      <c r="M43" s="94" t="str">
        <f t="shared" si="0"/>
        <v>56.19</v>
      </c>
      <c r="N43" s="94">
        <f t="shared" si="1"/>
        <v>56.19</v>
      </c>
      <c r="O43" s="94">
        <f t="shared" si="2"/>
        <v>41</v>
      </c>
    </row>
    <row r="44" spans="1:16" ht="19.899999999999999" customHeight="1" x14ac:dyDescent="0.15">
      <c r="A44" s="61"/>
      <c r="B44" s="44">
        <v>42</v>
      </c>
      <c r="C44" s="78" t="s">
        <v>1228</v>
      </c>
      <c r="D44" s="70" t="s">
        <v>127</v>
      </c>
      <c r="E44" s="71" t="s">
        <v>1229</v>
      </c>
      <c r="F44" s="71" t="s">
        <v>77</v>
      </c>
      <c r="G44" s="44">
        <v>5</v>
      </c>
      <c r="H44" s="80" t="s">
        <v>226</v>
      </c>
      <c r="I44" s="71" t="s">
        <v>132</v>
      </c>
      <c r="J44" s="79" t="s">
        <v>133</v>
      </c>
      <c r="K44" s="70"/>
      <c r="M44" s="94" t="str">
        <f t="shared" si="0"/>
        <v>56.47</v>
      </c>
      <c r="N44" s="94">
        <f t="shared" si="1"/>
        <v>56.47</v>
      </c>
      <c r="O44" s="94">
        <f t="shared" si="2"/>
        <v>42</v>
      </c>
    </row>
    <row r="45" spans="1:16" ht="19.899999999999999" customHeight="1" x14ac:dyDescent="0.15">
      <c r="A45" s="61"/>
      <c r="B45" s="44">
        <v>43</v>
      </c>
      <c r="C45" s="78" t="s">
        <v>1230</v>
      </c>
      <c r="D45" s="70" t="s">
        <v>127</v>
      </c>
      <c r="E45" s="71" t="s">
        <v>1231</v>
      </c>
      <c r="F45" s="79" t="s">
        <v>106</v>
      </c>
      <c r="G45" s="44">
        <v>5</v>
      </c>
      <c r="H45" s="80" t="s">
        <v>87</v>
      </c>
      <c r="I45" s="71" t="s">
        <v>49</v>
      </c>
      <c r="J45" s="71" t="s">
        <v>45</v>
      </c>
      <c r="K45" s="70"/>
      <c r="M45" s="94" t="str">
        <f t="shared" si="0"/>
        <v>56.98</v>
      </c>
      <c r="N45" s="94">
        <f t="shared" si="1"/>
        <v>56.98</v>
      </c>
      <c r="O45" s="94">
        <f t="shared" si="2"/>
        <v>43</v>
      </c>
    </row>
    <row r="46" spans="1:16" ht="19.899999999999999" customHeight="1" x14ac:dyDescent="0.15">
      <c r="A46" s="61"/>
      <c r="B46" s="44">
        <v>44</v>
      </c>
      <c r="C46" s="78" t="s">
        <v>1232</v>
      </c>
      <c r="D46" s="70" t="s">
        <v>127</v>
      </c>
      <c r="E46" s="71" t="s">
        <v>1233</v>
      </c>
      <c r="F46" s="71" t="s">
        <v>83</v>
      </c>
      <c r="G46" s="44">
        <v>3</v>
      </c>
      <c r="H46" s="80" t="s">
        <v>110</v>
      </c>
      <c r="I46" s="71" t="s">
        <v>65</v>
      </c>
      <c r="J46" s="71" t="s">
        <v>48</v>
      </c>
      <c r="K46" s="70"/>
      <c r="M46" s="94" t="str">
        <f>MID(C46,4,6)</f>
        <v>9.81</v>
      </c>
      <c r="N46" s="94">
        <f t="shared" si="1"/>
        <v>9.81</v>
      </c>
      <c r="O46" s="94" t="e">
        <f>RANK(N46,$N$46:$N$79,1)</f>
        <v>#VALUE!</v>
      </c>
      <c r="P46" s="94" t="e">
        <f>$O$45+O46</f>
        <v>#VALUE!</v>
      </c>
    </row>
    <row r="47" spans="1:16" ht="19.899999999999999" customHeight="1" x14ac:dyDescent="0.15">
      <c r="A47" s="61"/>
      <c r="B47" s="44">
        <v>45</v>
      </c>
      <c r="C47" s="78" t="s">
        <v>1234</v>
      </c>
      <c r="D47" s="70" t="s">
        <v>127</v>
      </c>
      <c r="E47" s="71" t="s">
        <v>601</v>
      </c>
      <c r="F47" s="71" t="s">
        <v>14</v>
      </c>
      <c r="G47" s="44">
        <v>1</v>
      </c>
      <c r="H47" s="80" t="s">
        <v>71</v>
      </c>
      <c r="I47" s="79" t="s">
        <v>115</v>
      </c>
      <c r="J47" s="79" t="s">
        <v>15</v>
      </c>
      <c r="K47" s="70"/>
      <c r="M47" s="94" t="str">
        <f t="shared" ref="M47:M79" si="3">MID(C47,4,6)</f>
        <v>00.71</v>
      </c>
      <c r="N47" s="94">
        <f t="shared" si="1"/>
        <v>0.71</v>
      </c>
      <c r="O47" s="94" t="e">
        <f t="shared" ref="O47:O79" si="4">RANK(N47,$N$46:$N$79,1)</f>
        <v>#VALUE!</v>
      </c>
      <c r="P47" s="94" t="e">
        <f t="shared" ref="P47:P79" si="5">$O$45+O47</f>
        <v>#VALUE!</v>
      </c>
    </row>
    <row r="48" spans="1:16" ht="19.899999999999999" customHeight="1" x14ac:dyDescent="0.15">
      <c r="A48" s="61"/>
      <c r="B48" s="44">
        <v>46</v>
      </c>
      <c r="C48" s="78" t="s">
        <v>1235</v>
      </c>
      <c r="D48" s="70" t="s">
        <v>127</v>
      </c>
      <c r="E48" s="71" t="s">
        <v>1236</v>
      </c>
      <c r="F48" s="71" t="s">
        <v>1237</v>
      </c>
      <c r="G48" s="44">
        <v>3</v>
      </c>
      <c r="H48" s="80" t="s">
        <v>182</v>
      </c>
      <c r="I48" s="71" t="s">
        <v>64</v>
      </c>
      <c r="J48" s="71" t="s">
        <v>45</v>
      </c>
      <c r="K48" s="70"/>
      <c r="M48" s="94" t="str">
        <f t="shared" si="3"/>
        <v>00.98</v>
      </c>
      <c r="N48" s="94">
        <f t="shared" si="1"/>
        <v>0.98</v>
      </c>
      <c r="O48" s="94" t="e">
        <f t="shared" si="4"/>
        <v>#VALUE!</v>
      </c>
      <c r="P48" s="94" t="e">
        <f t="shared" si="5"/>
        <v>#VALUE!</v>
      </c>
    </row>
    <row r="49" spans="1:16" ht="19.899999999999999" customHeight="1" x14ac:dyDescent="0.15">
      <c r="A49" s="61"/>
      <c r="B49" s="44">
        <v>47</v>
      </c>
      <c r="C49" s="78" t="s">
        <v>1238</v>
      </c>
      <c r="D49" s="70" t="s">
        <v>127</v>
      </c>
      <c r="E49" s="71" t="s">
        <v>735</v>
      </c>
      <c r="F49" s="79" t="s">
        <v>46</v>
      </c>
      <c r="G49" s="44">
        <v>3</v>
      </c>
      <c r="H49" s="80" t="s">
        <v>182</v>
      </c>
      <c r="I49" s="79" t="s">
        <v>64</v>
      </c>
      <c r="J49" s="79" t="s">
        <v>45</v>
      </c>
      <c r="K49" s="70"/>
      <c r="M49" s="94" t="str">
        <f t="shared" si="3"/>
        <v>01.89</v>
      </c>
      <c r="N49" s="94">
        <f t="shared" si="1"/>
        <v>1.89</v>
      </c>
      <c r="O49" s="94" t="e">
        <f t="shared" si="4"/>
        <v>#VALUE!</v>
      </c>
      <c r="P49" s="94" t="e">
        <f t="shared" si="5"/>
        <v>#VALUE!</v>
      </c>
    </row>
    <row r="50" spans="1:16" ht="19.899999999999999" customHeight="1" x14ac:dyDescent="0.15">
      <c r="A50" s="61"/>
      <c r="B50" s="44">
        <v>48</v>
      </c>
      <c r="C50" s="78" t="s">
        <v>1239</v>
      </c>
      <c r="D50" s="70" t="s">
        <v>127</v>
      </c>
      <c r="E50" s="71" t="s">
        <v>1240</v>
      </c>
      <c r="F50" s="79" t="s">
        <v>83</v>
      </c>
      <c r="G50" s="44">
        <v>3</v>
      </c>
      <c r="H50" s="80" t="s">
        <v>99</v>
      </c>
      <c r="I50" s="71" t="s">
        <v>100</v>
      </c>
      <c r="J50" s="79" t="s">
        <v>48</v>
      </c>
      <c r="K50" s="70"/>
      <c r="M50" s="94" t="str">
        <f t="shared" si="3"/>
        <v>04.34</v>
      </c>
      <c r="N50" s="94">
        <f t="shared" si="1"/>
        <v>4.34</v>
      </c>
      <c r="O50" s="94" t="e">
        <f t="shared" si="4"/>
        <v>#VALUE!</v>
      </c>
      <c r="P50" s="94" t="e">
        <f t="shared" si="5"/>
        <v>#VALUE!</v>
      </c>
    </row>
    <row r="51" spans="1:16" ht="19.899999999999999" customHeight="1" x14ac:dyDescent="0.15">
      <c r="A51" s="61"/>
      <c r="B51" s="44">
        <v>49</v>
      </c>
      <c r="C51" s="78" t="s">
        <v>1241</v>
      </c>
      <c r="D51" s="70" t="s">
        <v>127</v>
      </c>
      <c r="E51" s="71" t="s">
        <v>724</v>
      </c>
      <c r="F51" s="71" t="s">
        <v>34</v>
      </c>
      <c r="G51" s="44">
        <v>1</v>
      </c>
      <c r="H51" s="80" t="s">
        <v>99</v>
      </c>
      <c r="I51" s="71" t="s">
        <v>100</v>
      </c>
      <c r="J51" s="71" t="s">
        <v>15</v>
      </c>
      <c r="K51" s="70"/>
      <c r="M51" s="94" t="str">
        <f t="shared" si="3"/>
        <v>04.48</v>
      </c>
      <c r="N51" s="94">
        <f t="shared" si="1"/>
        <v>4.4800000000000004</v>
      </c>
      <c r="O51" s="94" t="e">
        <f t="shared" si="4"/>
        <v>#VALUE!</v>
      </c>
      <c r="P51" s="94" t="e">
        <f t="shared" si="5"/>
        <v>#VALUE!</v>
      </c>
    </row>
    <row r="52" spans="1:16" ht="19.899999999999999" customHeight="1" x14ac:dyDescent="0.15">
      <c r="B52" s="37">
        <v>50</v>
      </c>
      <c r="C52" s="81" t="s">
        <v>1242</v>
      </c>
      <c r="D52" s="72" t="s">
        <v>127</v>
      </c>
      <c r="E52" s="82" t="s">
        <v>1243</v>
      </c>
      <c r="F52" s="83" t="s">
        <v>77</v>
      </c>
      <c r="G52" s="37">
        <v>5</v>
      </c>
      <c r="H52" s="84" t="s">
        <v>171</v>
      </c>
      <c r="I52" s="83" t="s">
        <v>67</v>
      </c>
      <c r="J52" s="83" t="s">
        <v>45</v>
      </c>
      <c r="K52" s="72"/>
      <c r="M52" s="94" t="str">
        <f t="shared" si="3"/>
        <v>06.33</v>
      </c>
      <c r="N52" s="94">
        <f t="shared" si="1"/>
        <v>6.33</v>
      </c>
      <c r="O52" s="94" t="e">
        <f t="shared" si="4"/>
        <v>#VALUE!</v>
      </c>
      <c r="P52" s="94" t="e">
        <f t="shared" si="5"/>
        <v>#VALUE!</v>
      </c>
    </row>
    <row r="53" spans="1:16" ht="19.899999999999999" customHeight="1" x14ac:dyDescent="0.15">
      <c r="A53" s="61"/>
      <c r="B53" s="142">
        <v>51</v>
      </c>
      <c r="C53" s="171" t="s">
        <v>1244</v>
      </c>
      <c r="D53" s="172" t="s">
        <v>127</v>
      </c>
      <c r="E53" s="173" t="s">
        <v>1245</v>
      </c>
      <c r="F53" s="173" t="s">
        <v>12</v>
      </c>
      <c r="G53" s="142">
        <v>3</v>
      </c>
      <c r="H53" s="174" t="s">
        <v>767</v>
      </c>
      <c r="I53" s="173" t="s">
        <v>0</v>
      </c>
      <c r="J53" s="173" t="s">
        <v>15</v>
      </c>
      <c r="K53" s="172"/>
      <c r="M53" s="94" t="str">
        <f t="shared" si="3"/>
        <v>06.45</v>
      </c>
      <c r="N53" s="94">
        <f t="shared" si="1"/>
        <v>6.45</v>
      </c>
      <c r="O53" s="94" t="e">
        <f t="shared" si="4"/>
        <v>#VALUE!</v>
      </c>
      <c r="P53" s="94" t="e">
        <f t="shared" si="5"/>
        <v>#VALUE!</v>
      </c>
    </row>
    <row r="54" spans="1:16" ht="19.899999999999999" customHeight="1" x14ac:dyDescent="0.15">
      <c r="A54" s="61"/>
      <c r="B54" s="142">
        <v>52</v>
      </c>
      <c r="C54" s="171" t="s">
        <v>1246</v>
      </c>
      <c r="D54" s="172" t="s">
        <v>127</v>
      </c>
      <c r="E54" s="173" t="s">
        <v>801</v>
      </c>
      <c r="F54" s="173" t="s">
        <v>57</v>
      </c>
      <c r="G54" s="142">
        <v>4</v>
      </c>
      <c r="H54" s="174" t="s">
        <v>182</v>
      </c>
      <c r="I54" s="173" t="s">
        <v>64</v>
      </c>
      <c r="J54" s="173" t="s">
        <v>45</v>
      </c>
      <c r="K54" s="172"/>
      <c r="M54" s="94" t="str">
        <f t="shared" si="3"/>
        <v>08.12</v>
      </c>
      <c r="N54" s="94">
        <f t="shared" si="1"/>
        <v>8.1199999999999992</v>
      </c>
      <c r="O54" s="94" t="e">
        <f t="shared" si="4"/>
        <v>#VALUE!</v>
      </c>
      <c r="P54" s="94" t="e">
        <f t="shared" si="5"/>
        <v>#VALUE!</v>
      </c>
    </row>
    <row r="55" spans="1:16" ht="19.899999999999999" customHeight="1" x14ac:dyDescent="0.15">
      <c r="A55" s="61"/>
      <c r="B55" s="142">
        <v>53</v>
      </c>
      <c r="C55" s="171" t="s">
        <v>1247</v>
      </c>
      <c r="D55" s="172" t="s">
        <v>127</v>
      </c>
      <c r="E55" s="173" t="s">
        <v>1248</v>
      </c>
      <c r="F55" s="173" t="s">
        <v>1249</v>
      </c>
      <c r="G55" s="142">
        <v>1</v>
      </c>
      <c r="H55" s="174" t="s">
        <v>767</v>
      </c>
      <c r="I55" s="173" t="s">
        <v>0</v>
      </c>
      <c r="J55" s="173" t="s">
        <v>15</v>
      </c>
      <c r="K55" s="172"/>
      <c r="M55" s="94" t="str">
        <f t="shared" si="3"/>
        <v>08.19</v>
      </c>
      <c r="N55" s="94">
        <f t="shared" si="1"/>
        <v>8.19</v>
      </c>
      <c r="O55" s="94" t="e">
        <f t="shared" si="4"/>
        <v>#VALUE!</v>
      </c>
      <c r="P55" s="94" t="e">
        <f t="shared" si="5"/>
        <v>#VALUE!</v>
      </c>
    </row>
    <row r="56" spans="1:16" ht="19.899999999999999" customHeight="1" x14ac:dyDescent="0.15">
      <c r="A56" s="61"/>
      <c r="B56" s="142">
        <v>54</v>
      </c>
      <c r="C56" s="171" t="s">
        <v>1250</v>
      </c>
      <c r="D56" s="172" t="s">
        <v>127</v>
      </c>
      <c r="E56" s="173" t="s">
        <v>1251</v>
      </c>
      <c r="F56" s="173" t="s">
        <v>77</v>
      </c>
      <c r="G56" s="142">
        <v>5</v>
      </c>
      <c r="H56" s="174" t="s">
        <v>110</v>
      </c>
      <c r="I56" s="173" t="s">
        <v>65</v>
      </c>
      <c r="J56" s="173" t="s">
        <v>43</v>
      </c>
      <c r="K56" s="172"/>
      <c r="M56" s="94" t="str">
        <f t="shared" si="3"/>
        <v>08.28</v>
      </c>
      <c r="N56" s="94">
        <f t="shared" si="1"/>
        <v>8.2799999999999994</v>
      </c>
      <c r="O56" s="94" t="e">
        <f t="shared" si="4"/>
        <v>#VALUE!</v>
      </c>
      <c r="P56" s="94" t="e">
        <f t="shared" si="5"/>
        <v>#VALUE!</v>
      </c>
    </row>
    <row r="57" spans="1:16" ht="19.899999999999999" customHeight="1" x14ac:dyDescent="0.15">
      <c r="A57" s="61"/>
      <c r="B57" s="142">
        <v>55</v>
      </c>
      <c r="C57" s="171" t="s">
        <v>1252</v>
      </c>
      <c r="D57" s="172" t="s">
        <v>127</v>
      </c>
      <c r="E57" s="173" t="s">
        <v>1253</v>
      </c>
      <c r="F57" s="173" t="s">
        <v>1254</v>
      </c>
      <c r="G57" s="142">
        <v>6</v>
      </c>
      <c r="H57" s="174" t="s">
        <v>87</v>
      </c>
      <c r="I57" s="173" t="s">
        <v>49</v>
      </c>
      <c r="J57" s="173" t="s">
        <v>45</v>
      </c>
      <c r="K57" s="172"/>
      <c r="M57" s="94" t="str">
        <f t="shared" si="3"/>
        <v>08.86</v>
      </c>
      <c r="N57" s="94">
        <f t="shared" si="1"/>
        <v>8.86</v>
      </c>
      <c r="O57" s="94" t="e">
        <f t="shared" si="4"/>
        <v>#VALUE!</v>
      </c>
      <c r="P57" s="94" t="e">
        <f t="shared" si="5"/>
        <v>#VALUE!</v>
      </c>
    </row>
    <row r="58" spans="1:16" ht="19.899999999999999" customHeight="1" x14ac:dyDescent="0.15">
      <c r="A58" s="61"/>
      <c r="B58" s="142">
        <v>56</v>
      </c>
      <c r="C58" s="171" t="s">
        <v>1255</v>
      </c>
      <c r="D58" s="172" t="s">
        <v>127</v>
      </c>
      <c r="E58" s="173" t="s">
        <v>1256</v>
      </c>
      <c r="F58" s="173" t="s">
        <v>39</v>
      </c>
      <c r="G58" s="142">
        <v>3</v>
      </c>
      <c r="H58" s="174" t="s">
        <v>767</v>
      </c>
      <c r="I58" s="173" t="s">
        <v>0</v>
      </c>
      <c r="J58" s="173" t="s">
        <v>15</v>
      </c>
      <c r="K58" s="172"/>
      <c r="M58" s="94" t="str">
        <f t="shared" si="3"/>
        <v>08.93</v>
      </c>
      <c r="N58" s="94">
        <f t="shared" si="1"/>
        <v>8.93</v>
      </c>
      <c r="O58" s="94" t="e">
        <f t="shared" si="4"/>
        <v>#VALUE!</v>
      </c>
      <c r="P58" s="94" t="e">
        <f t="shared" si="5"/>
        <v>#VALUE!</v>
      </c>
    </row>
    <row r="59" spans="1:16" ht="19.899999999999999" customHeight="1" x14ac:dyDescent="0.15">
      <c r="A59" s="61"/>
      <c r="B59" s="142">
        <v>57</v>
      </c>
      <c r="C59" s="171" t="s">
        <v>1257</v>
      </c>
      <c r="D59" s="172" t="s">
        <v>127</v>
      </c>
      <c r="E59" s="173" t="s">
        <v>1258</v>
      </c>
      <c r="F59" s="173" t="s">
        <v>76</v>
      </c>
      <c r="G59" s="142">
        <v>4</v>
      </c>
      <c r="H59" s="174" t="s">
        <v>182</v>
      </c>
      <c r="I59" s="173" t="s">
        <v>64</v>
      </c>
      <c r="J59" s="173" t="s">
        <v>45</v>
      </c>
      <c r="K59" s="172"/>
      <c r="M59" s="94" t="str">
        <f t="shared" si="3"/>
        <v>09.80</v>
      </c>
      <c r="N59" s="94">
        <f t="shared" si="1"/>
        <v>9.8000000000000007</v>
      </c>
      <c r="O59" s="94" t="e">
        <f t="shared" si="4"/>
        <v>#VALUE!</v>
      </c>
      <c r="P59" s="94" t="e">
        <f t="shared" si="5"/>
        <v>#VALUE!</v>
      </c>
    </row>
    <row r="60" spans="1:16" ht="19.899999999999999" customHeight="1" x14ac:dyDescent="0.15">
      <c r="A60" s="61"/>
      <c r="B60" s="142">
        <v>58</v>
      </c>
      <c r="C60" s="171" t="s">
        <v>1259</v>
      </c>
      <c r="D60" s="172" t="s">
        <v>127</v>
      </c>
      <c r="E60" s="173" t="s">
        <v>918</v>
      </c>
      <c r="F60" s="173" t="s">
        <v>34</v>
      </c>
      <c r="G60" s="142">
        <v>1</v>
      </c>
      <c r="H60" s="174" t="s">
        <v>71</v>
      </c>
      <c r="I60" s="173" t="s">
        <v>115</v>
      </c>
      <c r="J60" s="173" t="s">
        <v>15</v>
      </c>
      <c r="K60" s="172"/>
      <c r="M60" s="94" t="str">
        <f t="shared" si="3"/>
        <v>11.04</v>
      </c>
      <c r="N60" s="94">
        <f t="shared" si="1"/>
        <v>11.04</v>
      </c>
      <c r="O60" s="94" t="e">
        <f t="shared" si="4"/>
        <v>#VALUE!</v>
      </c>
      <c r="P60" s="94" t="e">
        <f t="shared" si="5"/>
        <v>#VALUE!</v>
      </c>
    </row>
    <row r="61" spans="1:16" ht="19.899999999999999" customHeight="1" x14ac:dyDescent="0.15">
      <c r="A61" s="61"/>
      <c r="B61" s="142">
        <v>59</v>
      </c>
      <c r="C61" s="171" t="s">
        <v>1260</v>
      </c>
      <c r="D61" s="172" t="s">
        <v>127</v>
      </c>
      <c r="E61" s="173" t="s">
        <v>898</v>
      </c>
      <c r="F61" s="173" t="s">
        <v>83</v>
      </c>
      <c r="G61" s="142">
        <v>3</v>
      </c>
      <c r="H61" s="174" t="s">
        <v>99</v>
      </c>
      <c r="I61" s="173" t="s">
        <v>100</v>
      </c>
      <c r="J61" s="173" t="s">
        <v>48</v>
      </c>
      <c r="K61" s="172"/>
      <c r="M61" s="94" t="str">
        <f t="shared" si="3"/>
        <v>12.27</v>
      </c>
      <c r="N61" s="94">
        <f t="shared" si="1"/>
        <v>12.27</v>
      </c>
      <c r="O61" s="94" t="e">
        <f t="shared" si="4"/>
        <v>#VALUE!</v>
      </c>
      <c r="P61" s="94" t="e">
        <f t="shared" si="5"/>
        <v>#VALUE!</v>
      </c>
    </row>
    <row r="62" spans="1:16" ht="19.899999999999999" customHeight="1" x14ac:dyDescent="0.15">
      <c r="A62" s="61"/>
      <c r="B62" s="142">
        <v>60</v>
      </c>
      <c r="C62" s="171" t="s">
        <v>1261</v>
      </c>
      <c r="D62" s="172" t="s">
        <v>127</v>
      </c>
      <c r="E62" s="173" t="s">
        <v>1262</v>
      </c>
      <c r="F62" s="173" t="s">
        <v>13</v>
      </c>
      <c r="G62" s="142">
        <v>1</v>
      </c>
      <c r="H62" s="174" t="s">
        <v>110</v>
      </c>
      <c r="I62" s="173" t="s">
        <v>65</v>
      </c>
      <c r="J62" s="173" t="s">
        <v>15</v>
      </c>
      <c r="K62" s="172"/>
      <c r="M62" s="94" t="str">
        <f t="shared" si="3"/>
        <v>14.47</v>
      </c>
      <c r="N62" s="94">
        <f t="shared" si="1"/>
        <v>14.47</v>
      </c>
      <c r="O62" s="94" t="e">
        <f t="shared" si="4"/>
        <v>#VALUE!</v>
      </c>
      <c r="P62" s="94" t="e">
        <f t="shared" si="5"/>
        <v>#VALUE!</v>
      </c>
    </row>
    <row r="63" spans="1:16" ht="19.899999999999999" customHeight="1" x14ac:dyDescent="0.15">
      <c r="A63" s="61"/>
      <c r="B63" s="142">
        <v>61</v>
      </c>
      <c r="C63" s="171" t="s">
        <v>1263</v>
      </c>
      <c r="D63" s="172" t="s">
        <v>127</v>
      </c>
      <c r="E63" s="173" t="s">
        <v>1264</v>
      </c>
      <c r="F63" s="173" t="s">
        <v>44</v>
      </c>
      <c r="G63" s="142">
        <v>5</v>
      </c>
      <c r="H63" s="174" t="s">
        <v>87</v>
      </c>
      <c r="I63" s="173" t="s">
        <v>49</v>
      </c>
      <c r="J63" s="173" t="s">
        <v>45</v>
      </c>
      <c r="K63" s="172"/>
      <c r="M63" s="94" t="str">
        <f t="shared" si="3"/>
        <v>15.47</v>
      </c>
      <c r="N63" s="94">
        <f t="shared" si="1"/>
        <v>15.47</v>
      </c>
      <c r="O63" s="94" t="e">
        <f t="shared" si="4"/>
        <v>#VALUE!</v>
      </c>
      <c r="P63" s="94" t="e">
        <f t="shared" si="5"/>
        <v>#VALUE!</v>
      </c>
    </row>
    <row r="64" spans="1:16" ht="19.899999999999999" customHeight="1" x14ac:dyDescent="0.15">
      <c r="A64" s="61"/>
      <c r="B64" s="142">
        <v>62</v>
      </c>
      <c r="C64" s="171" t="s">
        <v>1265</v>
      </c>
      <c r="D64" s="172" t="s">
        <v>127</v>
      </c>
      <c r="E64" s="173" t="s">
        <v>1266</v>
      </c>
      <c r="F64" s="173" t="s">
        <v>1267</v>
      </c>
      <c r="G64" s="142">
        <v>3</v>
      </c>
      <c r="H64" s="174" t="s">
        <v>182</v>
      </c>
      <c r="I64" s="173" t="s">
        <v>64</v>
      </c>
      <c r="J64" s="173" t="s">
        <v>45</v>
      </c>
      <c r="K64" s="172"/>
      <c r="M64" s="94" t="str">
        <f t="shared" si="3"/>
        <v>15.65</v>
      </c>
      <c r="N64" s="94">
        <f t="shared" si="1"/>
        <v>15.65</v>
      </c>
      <c r="O64" s="94" t="e">
        <f t="shared" si="4"/>
        <v>#VALUE!</v>
      </c>
      <c r="P64" s="94" t="e">
        <f t="shared" si="5"/>
        <v>#VALUE!</v>
      </c>
    </row>
    <row r="65" spans="1:16" ht="19.899999999999999" customHeight="1" x14ac:dyDescent="0.15">
      <c r="A65" s="61"/>
      <c r="B65" s="142">
        <v>63</v>
      </c>
      <c r="C65" s="171" t="s">
        <v>1268</v>
      </c>
      <c r="D65" s="172" t="s">
        <v>127</v>
      </c>
      <c r="E65" s="173" t="s">
        <v>1269</v>
      </c>
      <c r="F65" s="173" t="s">
        <v>106</v>
      </c>
      <c r="G65" s="142">
        <v>5</v>
      </c>
      <c r="H65" s="174" t="s">
        <v>99</v>
      </c>
      <c r="I65" s="173" t="s">
        <v>100</v>
      </c>
      <c r="J65" s="173" t="s">
        <v>43</v>
      </c>
      <c r="K65" s="172"/>
      <c r="M65" s="94" t="str">
        <f t="shared" si="3"/>
        <v>16.09</v>
      </c>
      <c r="N65" s="94">
        <f t="shared" si="1"/>
        <v>16.09</v>
      </c>
      <c r="O65" s="94" t="e">
        <f t="shared" si="4"/>
        <v>#VALUE!</v>
      </c>
      <c r="P65" s="94" t="e">
        <f t="shared" si="5"/>
        <v>#VALUE!</v>
      </c>
    </row>
    <row r="66" spans="1:16" ht="19.899999999999999" customHeight="1" x14ac:dyDescent="0.15">
      <c r="A66" s="61"/>
      <c r="B66" s="142">
        <v>64</v>
      </c>
      <c r="C66" s="171" t="s">
        <v>1270</v>
      </c>
      <c r="D66" s="172" t="s">
        <v>127</v>
      </c>
      <c r="E66" s="173" t="s">
        <v>712</v>
      </c>
      <c r="F66" s="173" t="s">
        <v>57</v>
      </c>
      <c r="G66" s="142">
        <v>4</v>
      </c>
      <c r="H66" s="174" t="s">
        <v>131</v>
      </c>
      <c r="I66" s="173" t="s">
        <v>0</v>
      </c>
      <c r="J66" s="173" t="s">
        <v>15</v>
      </c>
      <c r="K66" s="172"/>
      <c r="M66" s="94" t="str">
        <f t="shared" si="3"/>
        <v>16.54</v>
      </c>
      <c r="N66" s="94">
        <f t="shared" si="1"/>
        <v>16.54</v>
      </c>
      <c r="O66" s="94" t="e">
        <f t="shared" si="4"/>
        <v>#VALUE!</v>
      </c>
      <c r="P66" s="94" t="e">
        <f t="shared" si="5"/>
        <v>#VALUE!</v>
      </c>
    </row>
    <row r="67" spans="1:16" ht="19.899999999999999" customHeight="1" x14ac:dyDescent="0.15">
      <c r="A67" s="61"/>
      <c r="B67" s="142">
        <v>65</v>
      </c>
      <c r="C67" s="171" t="s">
        <v>1271</v>
      </c>
      <c r="D67" s="172" t="s">
        <v>127</v>
      </c>
      <c r="E67" s="173" t="s">
        <v>1272</v>
      </c>
      <c r="F67" s="173" t="s">
        <v>56</v>
      </c>
      <c r="G67" s="142">
        <v>6</v>
      </c>
      <c r="H67" s="174" t="s">
        <v>131</v>
      </c>
      <c r="I67" s="173" t="s">
        <v>0</v>
      </c>
      <c r="J67" s="173" t="s">
        <v>15</v>
      </c>
      <c r="K67" s="172"/>
      <c r="M67" s="94" t="str">
        <f t="shared" si="3"/>
        <v>16.73</v>
      </c>
      <c r="N67" s="94">
        <f t="shared" si="1"/>
        <v>16.73</v>
      </c>
      <c r="O67" s="94" t="e">
        <f t="shared" si="4"/>
        <v>#VALUE!</v>
      </c>
      <c r="P67" s="94" t="e">
        <f t="shared" si="5"/>
        <v>#VALUE!</v>
      </c>
    </row>
    <row r="68" spans="1:16" ht="19.899999999999999" customHeight="1" x14ac:dyDescent="0.15">
      <c r="A68" s="61"/>
      <c r="B68" s="142">
        <v>66</v>
      </c>
      <c r="C68" s="171" t="s">
        <v>1273</v>
      </c>
      <c r="D68" s="172" t="s">
        <v>127</v>
      </c>
      <c r="E68" s="173" t="s">
        <v>1274</v>
      </c>
      <c r="F68" s="173" t="s">
        <v>1275</v>
      </c>
      <c r="G68" s="142">
        <v>6</v>
      </c>
      <c r="H68" s="174" t="s">
        <v>62</v>
      </c>
      <c r="I68" s="173" t="s">
        <v>115</v>
      </c>
      <c r="J68" s="173" t="s">
        <v>43</v>
      </c>
      <c r="K68" s="172"/>
      <c r="M68" s="94" t="str">
        <f t="shared" si="3"/>
        <v>16.75</v>
      </c>
      <c r="N68" s="94">
        <f t="shared" ref="N68:N79" si="6">VALUE(M68)</f>
        <v>16.75</v>
      </c>
      <c r="O68" s="94" t="e">
        <f t="shared" si="4"/>
        <v>#VALUE!</v>
      </c>
      <c r="P68" s="94" t="e">
        <f t="shared" si="5"/>
        <v>#VALUE!</v>
      </c>
    </row>
    <row r="69" spans="1:16" ht="19.899999999999999" customHeight="1" x14ac:dyDescent="0.15">
      <c r="A69" s="61"/>
      <c r="B69" s="142">
        <v>67</v>
      </c>
      <c r="C69" s="171" t="s">
        <v>1276</v>
      </c>
      <c r="D69" s="172" t="s">
        <v>127</v>
      </c>
      <c r="E69" s="173" t="s">
        <v>1277</v>
      </c>
      <c r="F69" s="173" t="s">
        <v>10</v>
      </c>
      <c r="G69" s="142">
        <v>6</v>
      </c>
      <c r="H69" s="174" t="s">
        <v>87</v>
      </c>
      <c r="I69" s="173" t="s">
        <v>49</v>
      </c>
      <c r="J69" s="173" t="s">
        <v>45</v>
      </c>
      <c r="K69" s="172"/>
      <c r="M69" s="94" t="str">
        <f t="shared" si="3"/>
        <v>17.57</v>
      </c>
      <c r="N69" s="94">
        <f t="shared" si="6"/>
        <v>17.57</v>
      </c>
      <c r="O69" s="94" t="e">
        <f t="shared" si="4"/>
        <v>#VALUE!</v>
      </c>
      <c r="P69" s="94" t="e">
        <f t="shared" si="5"/>
        <v>#VALUE!</v>
      </c>
    </row>
    <row r="70" spans="1:16" ht="19.899999999999999" customHeight="1" x14ac:dyDescent="0.15">
      <c r="A70" s="61"/>
      <c r="B70" s="142">
        <v>68</v>
      </c>
      <c r="C70" s="171" t="s">
        <v>1278</v>
      </c>
      <c r="D70" s="172" t="s">
        <v>127</v>
      </c>
      <c r="E70" s="173" t="s">
        <v>1279</v>
      </c>
      <c r="F70" s="173" t="s">
        <v>66</v>
      </c>
      <c r="G70" s="142">
        <v>3</v>
      </c>
      <c r="H70" s="174" t="s">
        <v>99</v>
      </c>
      <c r="I70" s="173" t="s">
        <v>100</v>
      </c>
      <c r="J70" s="173" t="s">
        <v>48</v>
      </c>
      <c r="K70" s="172"/>
      <c r="M70" s="94" t="str">
        <f t="shared" si="3"/>
        <v>17.60</v>
      </c>
      <c r="N70" s="94">
        <f t="shared" si="6"/>
        <v>17.600000000000001</v>
      </c>
      <c r="O70" s="94" t="e">
        <f t="shared" si="4"/>
        <v>#VALUE!</v>
      </c>
      <c r="P70" s="94" t="e">
        <f t="shared" si="5"/>
        <v>#VALUE!</v>
      </c>
    </row>
    <row r="71" spans="1:16" ht="19.899999999999999" customHeight="1" x14ac:dyDescent="0.15">
      <c r="A71" s="61"/>
      <c r="B71" s="142">
        <v>69</v>
      </c>
      <c r="C71" s="171" t="s">
        <v>1280</v>
      </c>
      <c r="D71" s="172" t="s">
        <v>127</v>
      </c>
      <c r="E71" s="173" t="s">
        <v>1281</v>
      </c>
      <c r="F71" s="173" t="s">
        <v>1014</v>
      </c>
      <c r="G71" s="142">
        <v>1</v>
      </c>
      <c r="H71" s="174" t="s">
        <v>99</v>
      </c>
      <c r="I71" s="173" t="s">
        <v>100</v>
      </c>
      <c r="J71" s="173" t="s">
        <v>15</v>
      </c>
      <c r="K71" s="172"/>
      <c r="M71" s="94" t="str">
        <f t="shared" si="3"/>
        <v>17.94</v>
      </c>
      <c r="N71" s="94">
        <f t="shared" si="6"/>
        <v>17.940000000000001</v>
      </c>
      <c r="O71" s="94" t="e">
        <f t="shared" si="4"/>
        <v>#VALUE!</v>
      </c>
      <c r="P71" s="94" t="e">
        <f t="shared" si="5"/>
        <v>#VALUE!</v>
      </c>
    </row>
    <row r="72" spans="1:16" ht="19.899999999999999" customHeight="1" x14ac:dyDescent="0.15">
      <c r="A72" s="61"/>
      <c r="B72" s="142">
        <v>70</v>
      </c>
      <c r="C72" s="171" t="s">
        <v>1282</v>
      </c>
      <c r="D72" s="172" t="s">
        <v>127</v>
      </c>
      <c r="E72" s="173" t="s">
        <v>537</v>
      </c>
      <c r="F72" s="173" t="s">
        <v>34</v>
      </c>
      <c r="G72" s="142">
        <v>1</v>
      </c>
      <c r="H72" s="174" t="s">
        <v>131</v>
      </c>
      <c r="I72" s="173" t="s">
        <v>0</v>
      </c>
      <c r="J72" s="173" t="s">
        <v>15</v>
      </c>
      <c r="K72" s="172"/>
      <c r="M72" s="94" t="str">
        <f t="shared" si="3"/>
        <v>17.96</v>
      </c>
      <c r="N72" s="94">
        <f t="shared" si="6"/>
        <v>17.96</v>
      </c>
      <c r="O72" s="94" t="e">
        <f t="shared" si="4"/>
        <v>#VALUE!</v>
      </c>
      <c r="P72" s="94" t="e">
        <f t="shared" si="5"/>
        <v>#VALUE!</v>
      </c>
    </row>
    <row r="73" spans="1:16" ht="19.899999999999999" customHeight="1" x14ac:dyDescent="0.15">
      <c r="A73" s="61"/>
      <c r="B73" s="142">
        <v>71</v>
      </c>
      <c r="C73" s="171" t="s">
        <v>1283</v>
      </c>
      <c r="D73" s="172" t="s">
        <v>127</v>
      </c>
      <c r="E73" s="173" t="s">
        <v>1284</v>
      </c>
      <c r="F73" s="173" t="s">
        <v>1014</v>
      </c>
      <c r="G73" s="142">
        <v>1</v>
      </c>
      <c r="H73" s="174" t="s">
        <v>767</v>
      </c>
      <c r="I73" s="173" t="s">
        <v>0</v>
      </c>
      <c r="J73" s="173" t="s">
        <v>15</v>
      </c>
      <c r="K73" s="172"/>
      <c r="M73" s="94" t="str">
        <f t="shared" si="3"/>
        <v>18.22</v>
      </c>
      <c r="N73" s="94">
        <f t="shared" si="6"/>
        <v>18.22</v>
      </c>
      <c r="O73" s="94" t="e">
        <f t="shared" si="4"/>
        <v>#VALUE!</v>
      </c>
      <c r="P73" s="94" t="e">
        <f t="shared" si="5"/>
        <v>#VALUE!</v>
      </c>
    </row>
    <row r="74" spans="1:16" ht="19.899999999999999" customHeight="1" x14ac:dyDescent="0.15">
      <c r="A74" s="61"/>
      <c r="B74" s="142"/>
      <c r="C74" s="171"/>
      <c r="D74" s="172"/>
      <c r="E74" s="173"/>
      <c r="F74" s="173"/>
      <c r="G74" s="142"/>
      <c r="H74" s="174"/>
      <c r="I74" s="173"/>
      <c r="J74" s="173"/>
      <c r="K74" s="172"/>
      <c r="M74" s="94" t="str">
        <f t="shared" si="3"/>
        <v/>
      </c>
      <c r="N74" s="94" t="e">
        <f t="shared" si="6"/>
        <v>#VALUE!</v>
      </c>
      <c r="O74" s="94" t="e">
        <f t="shared" si="4"/>
        <v>#VALUE!</v>
      </c>
      <c r="P74" s="94" t="e">
        <f t="shared" si="5"/>
        <v>#VALUE!</v>
      </c>
    </row>
    <row r="75" spans="1:16" ht="19.899999999999999" customHeight="1" x14ac:dyDescent="0.15">
      <c r="A75" s="61"/>
      <c r="B75" s="142"/>
      <c r="C75" s="171"/>
      <c r="D75" s="172"/>
      <c r="E75" s="173"/>
      <c r="F75" s="173"/>
      <c r="G75" s="142"/>
      <c r="H75" s="174"/>
      <c r="I75" s="173"/>
      <c r="J75" s="173"/>
      <c r="K75" s="172"/>
      <c r="M75" s="94" t="str">
        <f t="shared" si="3"/>
        <v/>
      </c>
      <c r="N75" s="94" t="e">
        <f t="shared" si="6"/>
        <v>#VALUE!</v>
      </c>
      <c r="O75" s="94" t="e">
        <f t="shared" si="4"/>
        <v>#VALUE!</v>
      </c>
      <c r="P75" s="94" t="e">
        <f t="shared" si="5"/>
        <v>#VALUE!</v>
      </c>
    </row>
    <row r="76" spans="1:16" ht="19.899999999999999" customHeight="1" x14ac:dyDescent="0.15">
      <c r="A76" s="61"/>
      <c r="B76" s="142"/>
      <c r="C76" s="171"/>
      <c r="D76" s="172"/>
      <c r="E76" s="173"/>
      <c r="F76" s="173"/>
      <c r="G76" s="142"/>
      <c r="H76" s="174"/>
      <c r="I76" s="173"/>
      <c r="J76" s="173"/>
      <c r="K76" s="172"/>
      <c r="M76" s="94" t="str">
        <f t="shared" si="3"/>
        <v/>
      </c>
      <c r="N76" s="94" t="e">
        <f t="shared" si="6"/>
        <v>#VALUE!</v>
      </c>
      <c r="O76" s="94" t="e">
        <f t="shared" si="4"/>
        <v>#VALUE!</v>
      </c>
      <c r="P76" s="94" t="e">
        <f t="shared" si="5"/>
        <v>#VALUE!</v>
      </c>
    </row>
    <row r="77" spans="1:16" ht="19.899999999999999" customHeight="1" x14ac:dyDescent="0.15">
      <c r="A77" s="61"/>
      <c r="B77" s="142"/>
      <c r="C77" s="171"/>
      <c r="D77" s="172"/>
      <c r="E77" s="173"/>
      <c r="F77" s="173"/>
      <c r="G77" s="142"/>
      <c r="H77" s="174"/>
      <c r="I77" s="173"/>
      <c r="J77" s="173"/>
      <c r="K77" s="172"/>
      <c r="M77" s="94" t="str">
        <f t="shared" si="3"/>
        <v/>
      </c>
      <c r="N77" s="94" t="e">
        <f t="shared" si="6"/>
        <v>#VALUE!</v>
      </c>
      <c r="O77" s="94" t="e">
        <f t="shared" si="4"/>
        <v>#VALUE!</v>
      </c>
      <c r="P77" s="94" t="e">
        <f t="shared" si="5"/>
        <v>#VALUE!</v>
      </c>
    </row>
    <row r="78" spans="1:16" ht="19.899999999999999" customHeight="1" x14ac:dyDescent="0.15">
      <c r="A78" s="61"/>
      <c r="B78" s="142"/>
      <c r="C78" s="171"/>
      <c r="D78" s="172"/>
      <c r="E78" s="173"/>
      <c r="F78" s="173"/>
      <c r="G78" s="142"/>
      <c r="H78" s="174"/>
      <c r="I78" s="173"/>
      <c r="J78" s="173"/>
      <c r="K78" s="172"/>
      <c r="M78" s="94" t="str">
        <f t="shared" si="3"/>
        <v/>
      </c>
      <c r="N78" s="94" t="e">
        <f t="shared" si="6"/>
        <v>#VALUE!</v>
      </c>
      <c r="O78" s="94" t="e">
        <f t="shared" si="4"/>
        <v>#VALUE!</v>
      </c>
      <c r="P78" s="94" t="e">
        <f t="shared" si="5"/>
        <v>#VALUE!</v>
      </c>
    </row>
    <row r="79" spans="1:16" ht="19.899999999999999" customHeight="1" x14ac:dyDescent="0.15">
      <c r="A79" s="61"/>
      <c r="B79" s="142"/>
      <c r="C79" s="171"/>
      <c r="D79" s="172"/>
      <c r="E79" s="173"/>
      <c r="F79" s="173"/>
      <c r="G79" s="142"/>
      <c r="H79" s="174"/>
      <c r="I79" s="173"/>
      <c r="J79" s="173"/>
      <c r="K79" s="172"/>
      <c r="M79" s="94" t="str">
        <f t="shared" si="3"/>
        <v/>
      </c>
      <c r="N79" s="94" t="e">
        <f t="shared" si="6"/>
        <v>#VALUE!</v>
      </c>
      <c r="O79" s="94" t="e">
        <f t="shared" si="4"/>
        <v>#VALUE!</v>
      </c>
      <c r="P79" s="94" t="e">
        <f t="shared" si="5"/>
        <v>#VALUE!</v>
      </c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12</vt:i4>
      </vt:variant>
    </vt:vector>
  </HeadingPairs>
  <TitlesOfParts>
    <vt:vector size="23" baseType="lpstr">
      <vt:lpstr>100</vt:lpstr>
      <vt:lpstr>200</vt:lpstr>
      <vt:lpstr>400</vt:lpstr>
      <vt:lpstr>800</vt:lpstr>
      <vt:lpstr>1500</vt:lpstr>
      <vt:lpstr>5000</vt:lpstr>
      <vt:lpstr>110H</vt:lpstr>
      <vt:lpstr>400H</vt:lpstr>
      <vt:lpstr>3000sc</vt:lpstr>
      <vt:lpstr>5000W</vt:lpstr>
      <vt:lpstr>10000</vt:lpstr>
      <vt:lpstr>'100'!Print_Area</vt:lpstr>
      <vt:lpstr>'10000'!Print_Area</vt:lpstr>
      <vt:lpstr>'110H'!Print_Area</vt:lpstr>
      <vt:lpstr>'1500'!Print_Area</vt:lpstr>
      <vt:lpstr>'200'!Print_Area</vt:lpstr>
      <vt:lpstr>'3000sc'!Print_Area</vt:lpstr>
      <vt:lpstr>'400'!Print_Area</vt:lpstr>
      <vt:lpstr>'400H'!Print_Area</vt:lpstr>
      <vt:lpstr>'5000'!Print_Area</vt:lpstr>
      <vt:lpstr>'5000W'!Print_Area</vt:lpstr>
      <vt:lpstr>'800'!Print_Area</vt:lpstr>
      <vt:lpstr>電Ｄ100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sekine</dc:creator>
  <cp:lastModifiedBy>Kato</cp:lastModifiedBy>
  <cp:lastPrinted>2018-01-29T00:43:05Z</cp:lastPrinted>
  <dcterms:created xsi:type="dcterms:W3CDTF">1997-01-08T22:48:59Z</dcterms:created>
  <dcterms:modified xsi:type="dcterms:W3CDTF">2019-01-28T23:09:18Z</dcterms:modified>
</cp:coreProperties>
</file>