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70" tabRatio="716" activeTab="5"/>
  </bookViews>
  <sheets>
    <sheet name="100" sheetId="1" r:id="rId1"/>
    <sheet name="200" sheetId="2" r:id="rId2"/>
    <sheet name="400" sheetId="3" r:id="rId3"/>
    <sheet name="800" sheetId="4" r:id="rId4"/>
    <sheet name="1500" sheetId="5" r:id="rId5"/>
    <sheet name="5000" sheetId="6" r:id="rId6"/>
    <sheet name="110H" sheetId="7" r:id="rId7"/>
    <sheet name="400H" sheetId="8" r:id="rId8"/>
    <sheet name="3000sc" sheetId="9" r:id="rId9"/>
    <sheet name="5000W" sheetId="10" r:id="rId10"/>
    <sheet name="10000" sheetId="11" r:id="rId11"/>
  </sheets>
  <definedNames>
    <definedName name="D.100">#REF!</definedName>
    <definedName name="D.200">#REF!</definedName>
    <definedName name="D.400">#REF!</definedName>
    <definedName name="D.800" localSheetId="10">'800'!#REF!</definedName>
    <definedName name="D.800">'800'!#REF!</definedName>
    <definedName name="D110H" localSheetId="10">'110H'!#REF!</definedName>
    <definedName name="D110H">'110H'!#REF!</definedName>
    <definedName name="D400H" localSheetId="10">'400H'!#REF!</definedName>
    <definedName name="D400H">'400H'!#REF!</definedName>
    <definedName name="_xlnm.Print_Area" localSheetId="0">'100'!$B$1:$K$54</definedName>
    <definedName name="_xlnm.Print_Area" localSheetId="10">'10000'!$B$1:$K$8</definedName>
    <definedName name="_xlnm.Print_Area" localSheetId="6">'110H'!$B$1:$K$52</definedName>
    <definedName name="_xlnm.Print_Area" localSheetId="4">'1500'!$B$1:$K$52</definedName>
    <definedName name="_xlnm.Print_Area" localSheetId="1">'200'!$B$1:$K$52</definedName>
    <definedName name="_xlnm.Print_Area" localSheetId="8">'3000sc'!$B$1:$K$52</definedName>
    <definedName name="_xlnm.Print_Area" localSheetId="2">'400'!$B$1:$K$54</definedName>
    <definedName name="_xlnm.Print_Area" localSheetId="7">'400H'!$B$1:$K$52</definedName>
    <definedName name="_xlnm.Print_Area" localSheetId="5">'5000'!$B$1:$K$52</definedName>
    <definedName name="_xlnm.Print_Area" localSheetId="9">'5000W'!$B$1:$K$34</definedName>
    <definedName name="_xlnm.Print_Area" localSheetId="3">'800'!$B$1:$K$52</definedName>
    <definedName name="電Ｄ100">'100'!$C$3:$C$54</definedName>
    <definedName name="電D110H">#REF!</definedName>
    <definedName name="電D200" localSheetId="10">'200'!#REF!</definedName>
    <definedName name="電D200">'200'!#REF!</definedName>
    <definedName name="電D400" localSheetId="10">'400'!#REF!</definedName>
    <definedName name="電D400">'400'!#REF!</definedName>
    <definedName name="等級表">#REF!</definedName>
  </definedNames>
  <calcPr fullCalcOnLoad="1"/>
</workbook>
</file>

<file path=xl/sharedStrings.xml><?xml version="1.0" encoding="utf-8"?>
<sst xmlns="http://schemas.openxmlformats.org/spreadsheetml/2006/main" count="5457" uniqueCount="1246">
  <si>
    <t>強化競技会</t>
  </si>
  <si>
    <t>400m</t>
  </si>
  <si>
    <t>400H</t>
  </si>
  <si>
    <t>都雪谷</t>
  </si>
  <si>
    <t>男子</t>
  </si>
  <si>
    <t>１００ｍ</t>
  </si>
  <si>
    <t>順位</t>
  </si>
  <si>
    <t>風速</t>
  </si>
  <si>
    <t>支部</t>
  </si>
  <si>
    <t>月／日</t>
  </si>
  <si>
    <t>日大豊山</t>
  </si>
  <si>
    <t>桐朋</t>
  </si>
  <si>
    <t>八王子</t>
  </si>
  <si>
    <t>堀越</t>
  </si>
  <si>
    <t>保善</t>
  </si>
  <si>
    <t>東京</t>
  </si>
  <si>
    <t>都駒場</t>
  </si>
  <si>
    <t>大井</t>
  </si>
  <si>
    <t>立教池袋</t>
  </si>
  <si>
    <t>都野津田</t>
  </si>
  <si>
    <t>２００ｍ</t>
  </si>
  <si>
    <t>都足立新田</t>
  </si>
  <si>
    <t>都東大和</t>
  </si>
  <si>
    <t>４００ｍ</t>
  </si>
  <si>
    <t>明大中野</t>
  </si>
  <si>
    <t>記  録</t>
  </si>
  <si>
    <t>所    属</t>
  </si>
  <si>
    <t>都つばさ総合</t>
  </si>
  <si>
    <t>８００ｍ</t>
  </si>
  <si>
    <t>拓大一</t>
  </si>
  <si>
    <t>１５００ｍ</t>
  </si>
  <si>
    <t>５０００ｍ</t>
  </si>
  <si>
    <t>１１０ｍＨ</t>
  </si>
  <si>
    <t>錦城</t>
  </si>
  <si>
    <t>４００ｍＨ</t>
  </si>
  <si>
    <t>３０００ｍＳＣ</t>
  </si>
  <si>
    <t>岩倉</t>
  </si>
  <si>
    <t>５０００ｍ競歩</t>
  </si>
  <si>
    <t>世田谷</t>
  </si>
  <si>
    <t>東京実</t>
  </si>
  <si>
    <t>都田無</t>
  </si>
  <si>
    <t>穎明館</t>
  </si>
  <si>
    <t>城北</t>
  </si>
  <si>
    <t>成城</t>
  </si>
  <si>
    <t>800m</t>
  </si>
  <si>
    <t>都若葉総合</t>
  </si>
  <si>
    <t>1500m</t>
  </si>
  <si>
    <t>5000m</t>
  </si>
  <si>
    <t>110mH</t>
  </si>
  <si>
    <t>3000mSC</t>
  </si>
  <si>
    <t>都八王子東</t>
  </si>
  <si>
    <t>都国立</t>
  </si>
  <si>
    <t>5000mW</t>
  </si>
  <si>
    <t>明中八王子</t>
  </si>
  <si>
    <t>都西</t>
  </si>
  <si>
    <t>都足立</t>
  </si>
  <si>
    <t>都狛江</t>
  </si>
  <si>
    <t>都富士</t>
  </si>
  <si>
    <t>都文京</t>
  </si>
  <si>
    <t>明星</t>
  </si>
  <si>
    <t>都上水</t>
  </si>
  <si>
    <t>手動</t>
  </si>
  <si>
    <t>東京成徳</t>
  </si>
  <si>
    <t>都松が谷</t>
  </si>
  <si>
    <t>巣鴨</t>
  </si>
  <si>
    <t>上柚木</t>
  </si>
  <si>
    <t>成蹊</t>
  </si>
  <si>
    <t>都武蔵野北</t>
  </si>
  <si>
    <t>駒沢</t>
  </si>
  <si>
    <t>都昭和</t>
  </si>
  <si>
    <t>都東大和南</t>
  </si>
  <si>
    <t>都高島</t>
  </si>
  <si>
    <t>都竹早</t>
  </si>
  <si>
    <t>関東新人</t>
  </si>
  <si>
    <t>夢の島</t>
  </si>
  <si>
    <t>江戸川</t>
  </si>
  <si>
    <t>東京新人</t>
  </si>
  <si>
    <t>都八王子北</t>
  </si>
  <si>
    <t>等級</t>
  </si>
  <si>
    <t>競 技 会 名</t>
  </si>
  <si>
    <t>記  録</t>
  </si>
  <si>
    <t>所    属</t>
  </si>
  <si>
    <t>200m</t>
  </si>
  <si>
    <t>400m</t>
  </si>
  <si>
    <t>北区ナイター</t>
  </si>
  <si>
    <t>都南平</t>
  </si>
  <si>
    <t>國學院久我山</t>
  </si>
  <si>
    <t>氏    名 (年)</t>
  </si>
  <si>
    <t>都片倉</t>
  </si>
  <si>
    <t>都日野台</t>
  </si>
  <si>
    <t>成城学園</t>
  </si>
  <si>
    <t>桜美林</t>
  </si>
  <si>
    <t>1.59.29</t>
  </si>
  <si>
    <t>駒大高</t>
  </si>
  <si>
    <t>世田谷競技会</t>
  </si>
  <si>
    <t>日大二</t>
  </si>
  <si>
    <t>工学院</t>
  </si>
  <si>
    <t>都豊多摩</t>
  </si>
  <si>
    <t>都日野</t>
  </si>
  <si>
    <t>都日比谷</t>
  </si>
  <si>
    <t>都城東</t>
  </si>
  <si>
    <t>場 所</t>
  </si>
  <si>
    <t>競 技 会 名</t>
  </si>
  <si>
    <t>日体大競技会</t>
  </si>
  <si>
    <t>9/23</t>
  </si>
  <si>
    <t>5/4</t>
  </si>
  <si>
    <t>東海大</t>
  </si>
  <si>
    <t>1.58.89</t>
  </si>
  <si>
    <t>都青梅総合</t>
  </si>
  <si>
    <t>1.59.31</t>
  </si>
  <si>
    <t>都板橋</t>
  </si>
  <si>
    <t>8/17</t>
  </si>
  <si>
    <t>4/3</t>
  </si>
  <si>
    <t>4/5</t>
  </si>
  <si>
    <t>11/23</t>
  </si>
  <si>
    <t>7/30</t>
  </si>
  <si>
    <t>東京総体</t>
  </si>
  <si>
    <t>支部新人</t>
  </si>
  <si>
    <t>支部学年別</t>
  </si>
  <si>
    <t>本郷</t>
  </si>
  <si>
    <t>東京選抜</t>
  </si>
  <si>
    <t>都南多摩中等</t>
  </si>
  <si>
    <t>東京ラビッツ</t>
  </si>
  <si>
    <t>日本工大駒場</t>
  </si>
  <si>
    <t>8/18</t>
  </si>
  <si>
    <t>8/19</t>
  </si>
  <si>
    <t>筑波大附</t>
  </si>
  <si>
    <t>7/29</t>
  </si>
  <si>
    <t>6/19</t>
  </si>
  <si>
    <t>南関東</t>
  </si>
  <si>
    <t>日大競技会</t>
  </si>
  <si>
    <t>日大</t>
  </si>
  <si>
    <t>日大櫻丘</t>
  </si>
  <si>
    <t>麻布</t>
  </si>
  <si>
    <t>早稲田実</t>
  </si>
  <si>
    <t>さいたま市ナイター</t>
  </si>
  <si>
    <t>1.57.21</t>
  </si>
  <si>
    <t>1.57.46</t>
  </si>
  <si>
    <t>都成瀬</t>
  </si>
  <si>
    <t>駒場東邦</t>
  </si>
  <si>
    <t>1.59.26</t>
  </si>
  <si>
    <t>国士舘大競技会</t>
  </si>
  <si>
    <t>早大学院</t>
  </si>
  <si>
    <t>日体大健志台</t>
  </si>
  <si>
    <t>帝京大高</t>
  </si>
  <si>
    <t>長距離記録会</t>
  </si>
  <si>
    <t>4.06.74</t>
  </si>
  <si>
    <t>法政大</t>
  </si>
  <si>
    <t>東京選手権</t>
  </si>
  <si>
    <t>国体予選</t>
  </si>
  <si>
    <t>明星学園</t>
  </si>
  <si>
    <t>東工大附</t>
  </si>
  <si>
    <t>都桜町</t>
  </si>
  <si>
    <t>青稜</t>
  </si>
  <si>
    <t>都小金井北</t>
  </si>
  <si>
    <t>１００ｍ</t>
  </si>
  <si>
    <t>黒木　心貴(3)</t>
  </si>
  <si>
    <t>7/9</t>
  </si>
  <si>
    <t>南部忠平記念</t>
  </si>
  <si>
    <t>厚別</t>
  </si>
  <si>
    <t>-0.6</t>
  </si>
  <si>
    <t>塚本ｼﾞｬｽﾃｨﾝ惇平(2)</t>
  </si>
  <si>
    <t>城西</t>
  </si>
  <si>
    <t>全国高校総体</t>
  </si>
  <si>
    <t>山形総合</t>
  </si>
  <si>
    <t>+1.3</t>
  </si>
  <si>
    <t>佐藤　潤弥(3)</t>
  </si>
  <si>
    <t>5/7</t>
  </si>
  <si>
    <t>+0.3</t>
  </si>
  <si>
    <t>安田　圭吾(3)</t>
  </si>
  <si>
    <t>9/24</t>
  </si>
  <si>
    <t>+0.5</t>
  </si>
  <si>
    <t>坂本　昂平(2)</t>
  </si>
  <si>
    <t>6/17</t>
  </si>
  <si>
    <t>千葉総合</t>
  </si>
  <si>
    <t>+1.5</t>
  </si>
  <si>
    <t>佐藤　大樹(3)</t>
  </si>
  <si>
    <t>5/14</t>
  </si>
  <si>
    <t>+0.7</t>
  </si>
  <si>
    <t>倉田　信太郎(3)</t>
  </si>
  <si>
    <t>9/18</t>
  </si>
  <si>
    <t>豊島区民競技会</t>
  </si>
  <si>
    <t>+0.2</t>
  </si>
  <si>
    <t>瀬川　竜平(2)</t>
  </si>
  <si>
    <t>+1.4</t>
  </si>
  <si>
    <t>合田　凌斗(2)</t>
  </si>
  <si>
    <t>斎藤　陸人(2)</t>
  </si>
  <si>
    <t>+1.7</t>
  </si>
  <si>
    <t>平石　健太(3)</t>
  </si>
  <si>
    <t>京華商</t>
  </si>
  <si>
    <t>+1.0</t>
  </si>
  <si>
    <t>大芝　健人(2)</t>
  </si>
  <si>
    <t>9/10</t>
  </si>
  <si>
    <t>世田谷区区民</t>
  </si>
  <si>
    <t>酒井　由吾(3)</t>
  </si>
  <si>
    <t>柴田　賢吾(2)</t>
  </si>
  <si>
    <t>-0.4</t>
  </si>
  <si>
    <t>斎藤　寛太(3)</t>
  </si>
  <si>
    <t>6/4</t>
  </si>
  <si>
    <t>佐々木　桜輝(1)</t>
  </si>
  <si>
    <t>10/7</t>
  </si>
  <si>
    <t>国民体育大会</t>
  </si>
  <si>
    <t>愛媛</t>
  </si>
  <si>
    <t>+1.1</t>
  </si>
  <si>
    <t>村上　玲央(3)</t>
  </si>
  <si>
    <t>6/25</t>
  </si>
  <si>
    <t>萱槙　快平(2)</t>
  </si>
  <si>
    <t>+2.0</t>
  </si>
  <si>
    <t>滝沢　和真(3)</t>
  </si>
  <si>
    <t>4/22</t>
  </si>
  <si>
    <t>支部予選</t>
  </si>
  <si>
    <t>木村　颯太(1)</t>
  </si>
  <si>
    <t>7/17</t>
  </si>
  <si>
    <t>+1.2</t>
  </si>
  <si>
    <t>池松　蒼太(3)</t>
  </si>
  <si>
    <t>6/10</t>
  </si>
  <si>
    <t>近藤　海士(3)</t>
  </si>
  <si>
    <t>都小山台</t>
  </si>
  <si>
    <t>小野寺　潤(1)</t>
  </si>
  <si>
    <t>竹尾　晃太郎(2)</t>
  </si>
  <si>
    <t>+0.8</t>
  </si>
  <si>
    <t>小橋川　僚(3)</t>
  </si>
  <si>
    <t>+0.1</t>
  </si>
  <si>
    <t>中野　椋太(3)</t>
  </si>
  <si>
    <t>日大三</t>
  </si>
  <si>
    <t>佐藤　駿也(3)</t>
  </si>
  <si>
    <t>藤本　翔希(3)</t>
  </si>
  <si>
    <t>加藤　成晴(3)</t>
  </si>
  <si>
    <t>5/28</t>
  </si>
  <si>
    <t>江東区競技会</t>
  </si>
  <si>
    <t>池田　和飛(3)</t>
  </si>
  <si>
    <t>石本　啓(3)</t>
  </si>
  <si>
    <t>川口　侑真(3)</t>
  </si>
  <si>
    <t>+0.6</t>
  </si>
  <si>
    <t>銭谷　昂(3)</t>
  </si>
  <si>
    <t>-1.0</t>
  </si>
  <si>
    <t>岩崎　航大(2)</t>
  </si>
  <si>
    <t>西牟田　潤(2)</t>
  </si>
  <si>
    <t>柳田　知洋(1)</t>
  </si>
  <si>
    <t>日体大荏原</t>
  </si>
  <si>
    <t>9/2</t>
  </si>
  <si>
    <t>+1.8</t>
  </si>
  <si>
    <t>大内　広昭(3)</t>
  </si>
  <si>
    <t>-0.1</t>
  </si>
  <si>
    <t>小林　枚也(2)</t>
  </si>
  <si>
    <t>+1.6</t>
  </si>
  <si>
    <t>楠ケ谷　涼(2)</t>
  </si>
  <si>
    <t>湯川　潤(3)</t>
  </si>
  <si>
    <t>大久保　恵介(3)</t>
  </si>
  <si>
    <t>4/2</t>
  </si>
  <si>
    <t>支部競技会</t>
  </si>
  <si>
    <t>内山　孝哉(2)</t>
  </si>
  <si>
    <t>高橋　一樹(3)</t>
  </si>
  <si>
    <t>10/8</t>
  </si>
  <si>
    <t>高橋　哲也(1)</t>
  </si>
  <si>
    <t>吉永　皓介(3)</t>
  </si>
  <si>
    <t>松山　弘汰(3)</t>
  </si>
  <si>
    <t>小久保　友寿(3)</t>
  </si>
  <si>
    <t>飯塚　陸(3)</t>
  </si>
  <si>
    <t>田中　一希(3)</t>
  </si>
  <si>
    <t>豊島区競技会</t>
  </si>
  <si>
    <t>+0.9</t>
  </si>
  <si>
    <t>藤木　健人(2)</t>
  </si>
  <si>
    <t>三好　涼太(1)</t>
  </si>
  <si>
    <t>-1.2</t>
  </si>
  <si>
    <t>広田　紫苑(3)</t>
  </si>
  <si>
    <t>池田　匠(3)</t>
  </si>
  <si>
    <t>-1.4</t>
  </si>
  <si>
    <t>阿部　寛太(2)</t>
  </si>
  <si>
    <t>小美濃　零也(3)</t>
  </si>
  <si>
    <t>古谷　健介(3)</t>
  </si>
  <si>
    <t>専大附</t>
  </si>
  <si>
    <t>佐藤　喜彦(2)</t>
  </si>
  <si>
    <t>五十嵐　健太(2)</t>
  </si>
  <si>
    <t>斎藤　孝太朗(2)</t>
  </si>
  <si>
    <t>国田　優心(1)</t>
  </si>
  <si>
    <t>根本　寛大(3)</t>
  </si>
  <si>
    <t>榎本　光輝(2)</t>
  </si>
  <si>
    <t>11/4</t>
  </si>
  <si>
    <t>細谷　昴(2)</t>
  </si>
  <si>
    <t>8/5</t>
  </si>
  <si>
    <t>NSSUオープン</t>
  </si>
  <si>
    <t>尾崎　航(2)</t>
  </si>
  <si>
    <t>鶴見　久幸(3)</t>
  </si>
  <si>
    <t>都田園調布</t>
  </si>
  <si>
    <t>福島　唱生(3)</t>
  </si>
  <si>
    <t>7/2</t>
  </si>
  <si>
    <t>+1.9</t>
  </si>
  <si>
    <t>伊藤　公貴(2)</t>
  </si>
  <si>
    <t>八王子市選手権</t>
  </si>
  <si>
    <t>岡本　璃久(2)</t>
  </si>
  <si>
    <t>渡辺　千里(2)</t>
  </si>
  <si>
    <t>宮岡　スタンリー(1)</t>
  </si>
  <si>
    <t>石川　里空(3)</t>
  </si>
  <si>
    <t>八王子実践</t>
  </si>
  <si>
    <t>国井　駿(3)</t>
  </si>
  <si>
    <t>佐藤　新太(2)</t>
  </si>
  <si>
    <t>佐々木　涼介(3)</t>
  </si>
  <si>
    <t>松下　祐也(2)</t>
  </si>
  <si>
    <t>村元　義樹(3)</t>
  </si>
  <si>
    <t>-0.2</t>
  </si>
  <si>
    <t>石川　玲(2)</t>
  </si>
  <si>
    <t>11/18</t>
  </si>
  <si>
    <t>薄井　拓也(3)</t>
  </si>
  <si>
    <t>卜部　堅太(3)</t>
  </si>
  <si>
    <t>山本　翔太(2)</t>
  </si>
  <si>
    <t>明大明治</t>
  </si>
  <si>
    <t>6/3</t>
  </si>
  <si>
    <t>村松　璃久(3)</t>
  </si>
  <si>
    <t>反田　礼也(3)</t>
  </si>
  <si>
    <t>はちおうじT&amp;F</t>
  </si>
  <si>
    <t>+1.3</t>
  </si>
  <si>
    <t>井上　大地(3)</t>
  </si>
  <si>
    <t>5/21</t>
  </si>
  <si>
    <t>6/18</t>
  </si>
  <si>
    <t>-3.4</t>
  </si>
  <si>
    <t>7/16</t>
  </si>
  <si>
    <t>4/23</t>
  </si>
  <si>
    <t>+0.4</t>
  </si>
  <si>
    <t>8/21</t>
  </si>
  <si>
    <t>私学大会</t>
  </si>
  <si>
    <t>9/3</t>
  </si>
  <si>
    <t>吉田　有伯(3)</t>
  </si>
  <si>
    <t>-0.5</t>
  </si>
  <si>
    <t>11/19</t>
  </si>
  <si>
    <t>0.0</t>
  </si>
  <si>
    <t>-3.1</t>
  </si>
  <si>
    <t>5/20</t>
  </si>
  <si>
    <t>一瀬　輝星(2)</t>
  </si>
  <si>
    <t>+0.0</t>
  </si>
  <si>
    <t>-2.0</t>
  </si>
  <si>
    <t>-1.9</t>
  </si>
  <si>
    <t>北区記録会</t>
  </si>
  <si>
    <t>峰崎　健(3)</t>
  </si>
  <si>
    <t>-1.3</t>
  </si>
  <si>
    <t>佐藤　将騎(3)</t>
  </si>
  <si>
    <t>坪井　一馬(3)</t>
  </si>
  <si>
    <t>洪　成柱(3)</t>
  </si>
  <si>
    <t>11/5</t>
  </si>
  <si>
    <t>渡辺　真義(3)</t>
  </si>
  <si>
    <t>小沢　謙太朗(2)</t>
  </si>
  <si>
    <t>-1.8</t>
  </si>
  <si>
    <t>山本　春陽(3)</t>
  </si>
  <si>
    <t>松岡　孝治(3)</t>
  </si>
  <si>
    <t>大東学園</t>
  </si>
  <si>
    <t>-1.1</t>
  </si>
  <si>
    <t>笹島　彰(3)</t>
  </si>
  <si>
    <t>中里　優介(2)</t>
  </si>
  <si>
    <t>新上　健太(1)</t>
  </si>
  <si>
    <t>前田　貴司(3)</t>
  </si>
  <si>
    <t>岩本　匡史(2)</t>
  </si>
  <si>
    <t>一瀬　星和(3)</t>
  </si>
  <si>
    <t>松田　拓海(1)</t>
  </si>
  <si>
    <t>横地　大雅(2)</t>
  </si>
  <si>
    <t>本間　一輝(3)</t>
  </si>
  <si>
    <t>宮島　優輝(3)</t>
  </si>
  <si>
    <t>-2.1</t>
  </si>
  <si>
    <t>宍倉　翔太(3)</t>
  </si>
  <si>
    <t>小田切　聡哉(3)</t>
  </si>
  <si>
    <t>森田　大毅(1)</t>
  </si>
  <si>
    <t>6/11</t>
  </si>
  <si>
    <t>尾崎　凌斗(2)</t>
  </si>
  <si>
    <t>中野　玲(3)</t>
  </si>
  <si>
    <t/>
  </si>
  <si>
    <t>6/16</t>
  </si>
  <si>
    <t>井戸　貴裕(3)</t>
  </si>
  <si>
    <t>海老原　拓哉(3)</t>
  </si>
  <si>
    <t>7/15</t>
  </si>
  <si>
    <t>渡辺　颯一郎(2)</t>
  </si>
  <si>
    <t>8/16</t>
  </si>
  <si>
    <t>増田　裕仁(3)</t>
  </si>
  <si>
    <t>遠藤　洸希(3)</t>
  </si>
  <si>
    <t>滝渕　亘弘(3)</t>
  </si>
  <si>
    <t>中島　佑気ｼﾞｮｾﾌ(1)</t>
  </si>
  <si>
    <t>中川　俊成(2)</t>
  </si>
  <si>
    <t>支部競技会</t>
  </si>
  <si>
    <t>井上　大海(3)</t>
  </si>
  <si>
    <t>岩下　将大(3)</t>
  </si>
  <si>
    <t>石山　多葵人(2)</t>
  </si>
  <si>
    <t>宮田　大雅(3)</t>
  </si>
  <si>
    <t>泉　優真(3)</t>
  </si>
  <si>
    <t>加藤　孝明(2)</t>
  </si>
  <si>
    <t>海城</t>
  </si>
  <si>
    <t>石田　耀(2)</t>
  </si>
  <si>
    <t>林　弘健(3)</t>
  </si>
  <si>
    <t>堀　晟也(3)</t>
  </si>
  <si>
    <t>堀口　雅斗(3)</t>
  </si>
  <si>
    <t>井戸川　竜馬(3)</t>
  </si>
  <si>
    <t>5/13</t>
  </si>
  <si>
    <t>末木　駿介(3)</t>
  </si>
  <si>
    <t>4/1</t>
  </si>
  <si>
    <t>中口　匠(3)</t>
  </si>
  <si>
    <t>武田　陸(3)</t>
  </si>
  <si>
    <t>7/1</t>
  </si>
  <si>
    <t>東京ﾘﾚｰｶｰﾆﾊﾞﾙ</t>
  </si>
  <si>
    <t>松本　諒(3)</t>
  </si>
  <si>
    <t>ウェルネス</t>
  </si>
  <si>
    <t>伊東　亜樹(3)</t>
  </si>
  <si>
    <t>岡本　隼哉(2)</t>
  </si>
  <si>
    <t>藤村　昌大(3)</t>
  </si>
  <si>
    <t>平山　和樹(2)</t>
  </si>
  <si>
    <t>棚橋　遼介(3)</t>
  </si>
  <si>
    <t>國學院</t>
  </si>
  <si>
    <t>森　力也(3)</t>
  </si>
  <si>
    <t>伊藤　誓哉(1)</t>
  </si>
  <si>
    <t>吉田　雅隆(3)</t>
  </si>
  <si>
    <t>荒畑　達(3)</t>
  </si>
  <si>
    <t>関根　駿(2)</t>
  </si>
  <si>
    <t>東　陸央(2)</t>
  </si>
  <si>
    <t>山野井　敦貴(3)</t>
  </si>
  <si>
    <t>中川　将一(3)</t>
  </si>
  <si>
    <t>茂木　文哉(2)</t>
  </si>
  <si>
    <t>6/24</t>
  </si>
  <si>
    <t>石渡　楓寿(1)</t>
  </si>
  <si>
    <t>坂野　裕樹(3)</t>
  </si>
  <si>
    <t>川本　龍之介(2)</t>
  </si>
  <si>
    <t>都江北</t>
  </si>
  <si>
    <t>佐々木　基記(2)</t>
  </si>
  <si>
    <t>相川　慎介(3)</t>
  </si>
  <si>
    <t>浜田　祐爾(1)</t>
  </si>
  <si>
    <t>添田将太郎(3)</t>
  </si>
  <si>
    <t>町田市ｼﾞｭﾆｱ</t>
  </si>
  <si>
    <t>町田市立</t>
  </si>
  <si>
    <t>竹田　美直(1)</t>
  </si>
  <si>
    <t>都白鷗</t>
  </si>
  <si>
    <t>堀内　省吾(2)</t>
  </si>
  <si>
    <t>高橋　知大(2)</t>
  </si>
  <si>
    <t>竹本　琳(3)</t>
  </si>
  <si>
    <t>大谷　匠人(3)</t>
  </si>
  <si>
    <t>都立川</t>
  </si>
  <si>
    <t>岩竹　燦(2)</t>
  </si>
  <si>
    <t>佐藤　壮馬(2)</t>
  </si>
  <si>
    <t>古林　望(2)</t>
  </si>
  <si>
    <t>瀬沼　翔太(2)</t>
  </si>
  <si>
    <t>伊藤　大貴(2)</t>
  </si>
  <si>
    <t>1.52.58</t>
  </si>
  <si>
    <t>伊原　達哉(3)</t>
  </si>
  <si>
    <t>9/9</t>
  </si>
  <si>
    <t>さいたま駒場</t>
  </si>
  <si>
    <t>1.53.85</t>
  </si>
  <si>
    <t>1.53.99</t>
  </si>
  <si>
    <t>1.54.31</t>
  </si>
  <si>
    <t>1.54.32</t>
  </si>
  <si>
    <t>高橋　創(1)</t>
  </si>
  <si>
    <t>1.54.50</t>
  </si>
  <si>
    <t>1.54.77</t>
  </si>
  <si>
    <t>1.54.89</t>
  </si>
  <si>
    <t>福元　陸王(3)</t>
  </si>
  <si>
    <t>石橋　弦(1)</t>
  </si>
  <si>
    <t>1.54.91</t>
  </si>
  <si>
    <t>10/21</t>
  </si>
  <si>
    <t>Ｕ20日本選手権</t>
  </si>
  <si>
    <t>瑞穂公園</t>
  </si>
  <si>
    <t>1.54.94</t>
  </si>
  <si>
    <t>1.54.96</t>
  </si>
  <si>
    <t>8/20</t>
  </si>
  <si>
    <t>1.55.10</t>
  </si>
  <si>
    <t>1.55.19</t>
  </si>
  <si>
    <t>1.55.34</t>
  </si>
  <si>
    <t>尾関　理応(3)</t>
  </si>
  <si>
    <t>1.55.54</t>
  </si>
  <si>
    <t>大久保　省吾(3)</t>
  </si>
  <si>
    <t>5/6</t>
  </si>
  <si>
    <t>法政大競技会</t>
  </si>
  <si>
    <t>1.55.55</t>
  </si>
  <si>
    <t>奈須　海(3)</t>
  </si>
  <si>
    <t>大東一</t>
  </si>
  <si>
    <t>1.56.03</t>
  </si>
  <si>
    <t>西田　陽一(3)</t>
  </si>
  <si>
    <t>1.56.09</t>
  </si>
  <si>
    <t>小池　直己(2)</t>
  </si>
  <si>
    <t>1.56.10</t>
  </si>
  <si>
    <t>新井　快生(3)</t>
  </si>
  <si>
    <t>1.56.20</t>
  </si>
  <si>
    <t>玉置　達希(3)</t>
  </si>
  <si>
    <t>1.56.43</t>
  </si>
  <si>
    <t>徳万　龍(3)</t>
  </si>
  <si>
    <t>1.56.86</t>
  </si>
  <si>
    <t>小穴　英気(3)</t>
  </si>
  <si>
    <t>都石神井</t>
  </si>
  <si>
    <t>日体大長距離競技会</t>
  </si>
  <si>
    <t>1.56.89</t>
  </si>
  <si>
    <t>三藤　陵根(3)</t>
  </si>
  <si>
    <t>1.57.01</t>
  </si>
  <si>
    <t>佐藤　孝史(3)</t>
  </si>
  <si>
    <t>1.57.06</t>
  </si>
  <si>
    <t>石井　龍之介(3)</t>
  </si>
  <si>
    <t>ICU</t>
  </si>
  <si>
    <t>1.57.31</t>
  </si>
  <si>
    <t>増田　悠(3)</t>
  </si>
  <si>
    <t>芝</t>
  </si>
  <si>
    <t>1.57.36</t>
  </si>
  <si>
    <t>柏原　優太(3)</t>
  </si>
  <si>
    <t>1.57.58</t>
  </si>
  <si>
    <t>中川　雅広(2)</t>
  </si>
  <si>
    <t>1.57.60</t>
  </si>
  <si>
    <t>井上　龍斗(2)</t>
  </si>
  <si>
    <t>都美原</t>
  </si>
  <si>
    <t>1.57.70</t>
  </si>
  <si>
    <t>中野　壮太(1)</t>
  </si>
  <si>
    <t>1.57.80</t>
  </si>
  <si>
    <t>1.57.88</t>
  </si>
  <si>
    <t>塩崎　良真(2)</t>
  </si>
  <si>
    <t>1.57.96</t>
  </si>
  <si>
    <t>吾妻　時生(3)</t>
  </si>
  <si>
    <t>1.58.05</t>
  </si>
  <si>
    <t>村石　丈太郎(2)</t>
  </si>
  <si>
    <t>10/15</t>
  </si>
  <si>
    <t>1.58.07</t>
  </si>
  <si>
    <t>橋本　敦生(3)</t>
  </si>
  <si>
    <t>淑徳巣鴨</t>
  </si>
  <si>
    <t>1.58.15</t>
  </si>
  <si>
    <t>岡　惇之介(3)</t>
  </si>
  <si>
    <t>東海大高輪台</t>
  </si>
  <si>
    <t>1.58.36</t>
  </si>
  <si>
    <t>1.58.45</t>
  </si>
  <si>
    <t>原　勇太郎(2)</t>
  </si>
  <si>
    <t>1.58.52</t>
  </si>
  <si>
    <t>尾熊　涼(3)</t>
  </si>
  <si>
    <t>1.58.61</t>
  </si>
  <si>
    <t>白勢　拓巳(2)</t>
  </si>
  <si>
    <t>都深川</t>
  </si>
  <si>
    <t>1.58.62</t>
  </si>
  <si>
    <t>田村　春凪(3)</t>
  </si>
  <si>
    <t>1.58.63</t>
  </si>
  <si>
    <t>大沢　滉之助(3)</t>
  </si>
  <si>
    <t>1.58.65</t>
  </si>
  <si>
    <t>金井　政行(3)</t>
  </si>
  <si>
    <t>1.58.68</t>
  </si>
  <si>
    <t>矢野　瑛士(1)</t>
  </si>
  <si>
    <t>1.58.71</t>
  </si>
  <si>
    <t>寒川　真伍(3)</t>
  </si>
  <si>
    <t>昭和一</t>
  </si>
  <si>
    <t>1.58.80</t>
  </si>
  <si>
    <t>坊坂　昂也(3)</t>
  </si>
  <si>
    <t>1.58.82</t>
  </si>
  <si>
    <t>1.58.95</t>
  </si>
  <si>
    <t>渡辺　公平(1)</t>
  </si>
  <si>
    <t>1.58.98</t>
  </si>
  <si>
    <t>尾崎　光一(2)</t>
  </si>
  <si>
    <t>1.58.99</t>
  </si>
  <si>
    <t>田中　星南(3)</t>
  </si>
  <si>
    <t>1.59.05</t>
  </si>
  <si>
    <t>大久保　雅浩(3)</t>
  </si>
  <si>
    <t>小田　一慶(2)</t>
  </si>
  <si>
    <t>都青山</t>
  </si>
  <si>
    <t>水谷　匠悟(3)</t>
  </si>
  <si>
    <t>猪瀬　将生(3)</t>
  </si>
  <si>
    <t>1.59.35</t>
  </si>
  <si>
    <t>横瀬　豊(3)</t>
  </si>
  <si>
    <t>1.59.38</t>
  </si>
  <si>
    <t>村本　龍彦(2)</t>
  </si>
  <si>
    <t>1.59.46</t>
  </si>
  <si>
    <t>伊藤　竜(2)</t>
  </si>
  <si>
    <t>1.59.52</t>
  </si>
  <si>
    <t>岸本　翔太(2)</t>
  </si>
  <si>
    <t>広尾学園</t>
  </si>
  <si>
    <t>1.59.55</t>
  </si>
  <si>
    <t>植野　泰治(2)</t>
  </si>
  <si>
    <t>1.59.59</t>
  </si>
  <si>
    <t>富樫　虹太(2)</t>
  </si>
  <si>
    <t>1.59.60</t>
  </si>
  <si>
    <t>中村　文哉(2)</t>
  </si>
  <si>
    <t>1.59.61</t>
  </si>
  <si>
    <t>有賀　智輝(2)</t>
  </si>
  <si>
    <t>1.59.66</t>
  </si>
  <si>
    <t>黒田　翼(1)</t>
  </si>
  <si>
    <t>1.59.67</t>
  </si>
  <si>
    <t>佐野　朋希(1)</t>
  </si>
  <si>
    <t>1.59.68</t>
  </si>
  <si>
    <t>田中　俊太郎(2)</t>
  </si>
  <si>
    <t>1.59.76</t>
  </si>
  <si>
    <t>片柳　友克(2)</t>
  </si>
  <si>
    <t>1.59.81</t>
  </si>
  <si>
    <t>江上　謙吾(3)</t>
  </si>
  <si>
    <t>1.59.82</t>
  </si>
  <si>
    <t>寺久保　宇飛(3)</t>
  </si>
  <si>
    <t>1.59.85</t>
  </si>
  <si>
    <t>溝上　孟仁(3)</t>
  </si>
  <si>
    <t>都市大付属</t>
  </si>
  <si>
    <t>1.59.98</t>
  </si>
  <si>
    <t>平本　龍也(2)</t>
  </si>
  <si>
    <t>2.00.18</t>
  </si>
  <si>
    <t>山本　悠翔(1)</t>
  </si>
  <si>
    <t>2.00.19</t>
  </si>
  <si>
    <t>伊藤　諒人(2)</t>
  </si>
  <si>
    <t>2.00.21</t>
  </si>
  <si>
    <t>伊藤　良太(1)</t>
  </si>
  <si>
    <t>2.00.22</t>
  </si>
  <si>
    <t>市来　太勢(2)</t>
  </si>
  <si>
    <t>射場　亮佑(2)</t>
  </si>
  <si>
    <t>3.55.03</t>
  </si>
  <si>
    <t>中嶋　大樹(3)</t>
  </si>
  <si>
    <t>3.56.54</t>
  </si>
  <si>
    <t>佐久間　秀徳(3)</t>
  </si>
  <si>
    <t>3.57.40</t>
  </si>
  <si>
    <t>手島　駿(3)</t>
  </si>
  <si>
    <t>3.57.84</t>
  </si>
  <si>
    <t>黄　哲栄(3)</t>
  </si>
  <si>
    <t>東京朝鮮</t>
  </si>
  <si>
    <t>3.57.91</t>
  </si>
  <si>
    <t>関口　絢太(1)</t>
  </si>
  <si>
    <t>3.59.14</t>
  </si>
  <si>
    <t>藤崎　将匡(3)</t>
  </si>
  <si>
    <t>4.00.14</t>
  </si>
  <si>
    <t>吉永　澪希(2)</t>
  </si>
  <si>
    <t>4.00.28</t>
  </si>
  <si>
    <t>4.00.39</t>
  </si>
  <si>
    <t>9/30</t>
  </si>
  <si>
    <t>4.01.35</t>
  </si>
  <si>
    <t>安部　柚作(1)</t>
  </si>
  <si>
    <t>4.01.62</t>
  </si>
  <si>
    <t>4.01.66</t>
  </si>
  <si>
    <t>中野　翔太(2)</t>
  </si>
  <si>
    <t>4.01.67</t>
  </si>
  <si>
    <t>4.01.71</t>
  </si>
  <si>
    <t>4.01.97</t>
  </si>
  <si>
    <t>4/30</t>
  </si>
  <si>
    <t>ﾁｬﾚﾝｼﾞ･ﾐｰﾄｩ in くまがや</t>
  </si>
  <si>
    <t>熊谷</t>
  </si>
  <si>
    <t>4.02.26</t>
  </si>
  <si>
    <t>4.02.36</t>
  </si>
  <si>
    <t>4.02.76</t>
  </si>
  <si>
    <t>4.02.97</t>
  </si>
  <si>
    <t>4.02.98</t>
  </si>
  <si>
    <t>伊藤　優(2)</t>
  </si>
  <si>
    <t>7/8</t>
  </si>
  <si>
    <t>東海大長距離競技会</t>
  </si>
  <si>
    <t>4.03.09</t>
  </si>
  <si>
    <t>河西　俊輔(3)</t>
  </si>
  <si>
    <t>4.03.27</t>
  </si>
  <si>
    <t>4.03.41</t>
  </si>
  <si>
    <t>岡田　享也(3)</t>
  </si>
  <si>
    <t>4.03.52</t>
  </si>
  <si>
    <t>杉浦　慧(3)</t>
  </si>
  <si>
    <t>濱田　祐知(2)</t>
  </si>
  <si>
    <t>髙橋　永遠(3)</t>
  </si>
  <si>
    <t>4.03.57</t>
  </si>
  <si>
    <t>島崎　竜聖(2)</t>
  </si>
  <si>
    <t>4.03.66</t>
  </si>
  <si>
    <t>吉野　理玖(3)</t>
  </si>
  <si>
    <t>4.03.77</t>
  </si>
  <si>
    <t>4.03.80</t>
  </si>
  <si>
    <t>小島　輝竜(2)</t>
  </si>
  <si>
    <t>4.03.88</t>
  </si>
  <si>
    <t>国士館大競技会</t>
  </si>
  <si>
    <t>国士舘</t>
  </si>
  <si>
    <t>4.03.92</t>
  </si>
  <si>
    <t>新野　冴生(2)</t>
  </si>
  <si>
    <t>4.04.12</t>
  </si>
  <si>
    <t>新井　俊祐(1)</t>
  </si>
  <si>
    <t>4.04.15</t>
  </si>
  <si>
    <t>4.04.17</t>
  </si>
  <si>
    <t>長谷川　拓哉(3)</t>
  </si>
  <si>
    <t>4/8</t>
  </si>
  <si>
    <t>4.04.30</t>
  </si>
  <si>
    <t>大森　瑞輝(1)</t>
  </si>
  <si>
    <t>4.04.54</t>
  </si>
  <si>
    <t>橋本　雄太(3)</t>
  </si>
  <si>
    <t>4.04.56</t>
  </si>
  <si>
    <t>4.04.73</t>
  </si>
  <si>
    <t>坂元　航太(2)</t>
  </si>
  <si>
    <t>4.04.79</t>
  </si>
  <si>
    <t>茂木　凛平(3)</t>
  </si>
  <si>
    <t>4.04.82</t>
  </si>
  <si>
    <t>室伏　祐吾(3)</t>
  </si>
  <si>
    <t>4.04.93</t>
  </si>
  <si>
    <t>阿部　優樹(1)</t>
  </si>
  <si>
    <t>4.05.03</t>
  </si>
  <si>
    <t>寺久保　宇飛　(3)</t>
  </si>
  <si>
    <t>4.05.17</t>
  </si>
  <si>
    <t>伊東　大翔(1)</t>
  </si>
  <si>
    <t>4.05.20</t>
  </si>
  <si>
    <t>小野　鼓太郎(2)</t>
  </si>
  <si>
    <t>4.05.71</t>
  </si>
  <si>
    <t>4.05.74</t>
  </si>
  <si>
    <t>山口　勇希(2)</t>
  </si>
  <si>
    <t>4.05.89</t>
  </si>
  <si>
    <t>小林　達哉(2)</t>
  </si>
  <si>
    <t>4.05.90</t>
  </si>
  <si>
    <t>内田　陸(2)</t>
  </si>
  <si>
    <t>4/9</t>
  </si>
  <si>
    <t>4.05.99</t>
  </si>
  <si>
    <t>中野　魁人(2)</t>
  </si>
  <si>
    <t>4.06.09</t>
  </si>
  <si>
    <t>坂本　達哉(2)</t>
  </si>
  <si>
    <t>4.06.13</t>
  </si>
  <si>
    <t>丸山　知己(2)</t>
  </si>
  <si>
    <t>4.06.25</t>
  </si>
  <si>
    <t>4.06.31</t>
  </si>
  <si>
    <t>福谷　颯太(2)</t>
  </si>
  <si>
    <t>4.06.43</t>
  </si>
  <si>
    <t>森　奏真(2)</t>
  </si>
  <si>
    <t>4.06.49</t>
  </si>
  <si>
    <t>黒田　将平(3)</t>
  </si>
  <si>
    <t>石川　大成(3)</t>
  </si>
  <si>
    <t>4.06.66</t>
  </si>
  <si>
    <t>川辺　梓(2)</t>
  </si>
  <si>
    <t>4.06.68</t>
  </si>
  <si>
    <t>古田島　直希(1)</t>
  </si>
  <si>
    <t>世田谷区競技会</t>
  </si>
  <si>
    <t>藤本　能有(3)</t>
  </si>
  <si>
    <t>4.06.80</t>
  </si>
  <si>
    <t>多胡　有将(1)</t>
  </si>
  <si>
    <t>4.06.82</t>
  </si>
  <si>
    <t>4.06.85</t>
  </si>
  <si>
    <t>濱西　勇輔(2)</t>
  </si>
  <si>
    <t>4.06.90</t>
  </si>
  <si>
    <t>伊藤　翔流(2)</t>
  </si>
  <si>
    <t>4.07.11</t>
  </si>
  <si>
    <t>4.07.12</t>
  </si>
  <si>
    <t>佐藤　周平(2)</t>
  </si>
  <si>
    <t>4.07.13</t>
  </si>
  <si>
    <t>円谷　光佑(2)</t>
  </si>
  <si>
    <t>4.07.19</t>
  </si>
  <si>
    <t>押山　颯斗(2)</t>
  </si>
  <si>
    <t>4.07.20</t>
  </si>
  <si>
    <t>4.07.54</t>
  </si>
  <si>
    <t>4.07.64</t>
  </si>
  <si>
    <t>渡辺　礼恩(2)</t>
  </si>
  <si>
    <t>4.07.69</t>
  </si>
  <si>
    <t>中村　偉皇(3)</t>
  </si>
  <si>
    <t>中大杉並</t>
  </si>
  <si>
    <t>4.07.76</t>
  </si>
  <si>
    <t>伊藤　篤史(3)</t>
  </si>
  <si>
    <t>4.07.77</t>
  </si>
  <si>
    <t>石川　凌羽(1)</t>
  </si>
  <si>
    <t>高鳥　博正(3)</t>
  </si>
  <si>
    <t>4.07.88</t>
  </si>
  <si>
    <t>宮澤　徹(1)</t>
  </si>
  <si>
    <t>4.07.89</t>
  </si>
  <si>
    <t>田畑　俊樹(3)</t>
  </si>
  <si>
    <t>4.08.01</t>
  </si>
  <si>
    <t>萩原　海渡(3)</t>
  </si>
  <si>
    <t>4.08.02</t>
  </si>
  <si>
    <t>佐藤　将紀(2)</t>
  </si>
  <si>
    <t>4.08.12</t>
  </si>
  <si>
    <t>谷萩　由歩(3)</t>
  </si>
  <si>
    <t>4.08.15</t>
  </si>
  <si>
    <t>中村　翼(3)</t>
  </si>
  <si>
    <t>4.08.26</t>
  </si>
  <si>
    <t>宮崎　尚樹(3)</t>
  </si>
  <si>
    <t>4.08.27</t>
  </si>
  <si>
    <t>生魚　雄利(2)</t>
  </si>
  <si>
    <t>平国大長距離競技会</t>
  </si>
  <si>
    <t>鴻巣市立</t>
  </si>
  <si>
    <t>4.08.29</t>
  </si>
  <si>
    <t>今池　雄大(3)</t>
  </si>
  <si>
    <t>4.08.35</t>
  </si>
  <si>
    <t>4.08.40</t>
  </si>
  <si>
    <t>小野木里紀(3)</t>
  </si>
  <si>
    <t>4.08.45</t>
  </si>
  <si>
    <t>大木　郁実(3)</t>
  </si>
  <si>
    <t>4.08.47</t>
  </si>
  <si>
    <t>白岩　幹也(1)</t>
  </si>
  <si>
    <t>4.08.52</t>
  </si>
  <si>
    <t>小泉　海人(3)</t>
  </si>
  <si>
    <t>4.08.62</t>
  </si>
  <si>
    <t>高橋　幸嗣(2)</t>
  </si>
  <si>
    <t>4.08.65</t>
  </si>
  <si>
    <t>並木　寧音(1)</t>
  </si>
  <si>
    <t>4.08.72</t>
  </si>
  <si>
    <t>佐野　力斗(2)</t>
  </si>
  <si>
    <t>4.08.83</t>
  </si>
  <si>
    <t>厚浦　大地(3)</t>
  </si>
  <si>
    <t>4.08.91</t>
  </si>
  <si>
    <t>楊　泓志(2)</t>
  </si>
  <si>
    <t>4.08.97</t>
  </si>
  <si>
    <t>猪又　優樹(2)</t>
  </si>
  <si>
    <t>14.10.74</t>
  </si>
  <si>
    <t>14.18.51</t>
  </si>
  <si>
    <t>11/12</t>
  </si>
  <si>
    <t>14.30.33</t>
  </si>
  <si>
    <t>嶋津　雄大(3)</t>
  </si>
  <si>
    <t>10/1</t>
  </si>
  <si>
    <t>14.32.68</t>
  </si>
  <si>
    <t>日体大長距離競技会</t>
  </si>
  <si>
    <t>日体大健志台</t>
  </si>
  <si>
    <t>14.32.87</t>
  </si>
  <si>
    <t>下条　乃将(2)</t>
  </si>
  <si>
    <t>14.35.38</t>
  </si>
  <si>
    <t>14.35.47</t>
  </si>
  <si>
    <t>14.37.70</t>
  </si>
  <si>
    <t>14.39.63</t>
  </si>
  <si>
    <t>14.40.81</t>
  </si>
  <si>
    <t>皆木　晴(2)</t>
  </si>
  <si>
    <t>14.41.38</t>
  </si>
  <si>
    <t>14.42.78</t>
  </si>
  <si>
    <t>14.43.40</t>
  </si>
  <si>
    <t>14.44.40</t>
  </si>
  <si>
    <t>14.45.39</t>
  </si>
  <si>
    <t>久松　啓真(2)</t>
  </si>
  <si>
    <t>14.46.42</t>
  </si>
  <si>
    <t>14.48.90</t>
  </si>
  <si>
    <t>日体大長距離</t>
  </si>
  <si>
    <t>健志台</t>
  </si>
  <si>
    <t>14.49.49</t>
  </si>
  <si>
    <t>14.50.46</t>
  </si>
  <si>
    <t>14.50.89</t>
  </si>
  <si>
    <t>松沢　奨風(2)</t>
  </si>
  <si>
    <t>14.52.76</t>
  </si>
  <si>
    <t>14.53.12</t>
  </si>
  <si>
    <t>辻　文哉(1)</t>
  </si>
  <si>
    <t>14.58.44</t>
  </si>
  <si>
    <t>14.59.02</t>
  </si>
  <si>
    <t>法政大学競技会</t>
  </si>
  <si>
    <t>14.59.33</t>
  </si>
  <si>
    <t>順大長距離競技会</t>
  </si>
  <si>
    <t>順天堂大</t>
  </si>
  <si>
    <t>14.59.76</t>
  </si>
  <si>
    <t>14.59.86</t>
  </si>
  <si>
    <t>15.02.90</t>
  </si>
  <si>
    <t>大河原　拓海(3)</t>
  </si>
  <si>
    <t>15.03.20</t>
  </si>
  <si>
    <t>15.03.5</t>
  </si>
  <si>
    <t>白瀬　賢也(1)</t>
  </si>
  <si>
    <t>9/16</t>
  </si>
  <si>
    <t>AFDナイター</t>
  </si>
  <si>
    <t>帝京大</t>
  </si>
  <si>
    <t>15.04.72</t>
  </si>
  <si>
    <t>15.04.90</t>
  </si>
  <si>
    <t>15.06.08</t>
  </si>
  <si>
    <t>15.06.12</t>
  </si>
  <si>
    <t>満沢　辰祥(3)</t>
  </si>
  <si>
    <t>15.06.32</t>
  </si>
  <si>
    <t>牛島　頼希(2)</t>
  </si>
  <si>
    <t>15.08.11</t>
  </si>
  <si>
    <t>15.08.84</t>
  </si>
  <si>
    <t>15.09.45</t>
  </si>
  <si>
    <t>15.09.46</t>
  </si>
  <si>
    <t>15.09.61</t>
  </si>
  <si>
    <t>丸岡　拓(1)</t>
  </si>
  <si>
    <t>15.09.72</t>
  </si>
  <si>
    <t>15.09.85</t>
  </si>
  <si>
    <t>村越　愉一(3)</t>
  </si>
  <si>
    <t>15.10.11</t>
  </si>
  <si>
    <t>後藤　瞭太(2)</t>
  </si>
  <si>
    <t>15.10.53</t>
  </si>
  <si>
    <t>15.10.59</t>
  </si>
  <si>
    <t>西山　哲平(1)</t>
  </si>
  <si>
    <t>15.10.79</t>
  </si>
  <si>
    <t>赤川　雅直(3)</t>
  </si>
  <si>
    <t>15.11.27</t>
  </si>
  <si>
    <t>鍛治　武尊(2)</t>
  </si>
  <si>
    <t>15.11.66</t>
  </si>
  <si>
    <t>石山　一也(3)</t>
  </si>
  <si>
    <t>15.11.73</t>
  </si>
  <si>
    <t>15.11.94</t>
  </si>
  <si>
    <t>小瀬</t>
  </si>
  <si>
    <t>15.12.56</t>
  </si>
  <si>
    <t>関　凌太(2)</t>
  </si>
  <si>
    <t>田中　友喜(1)</t>
  </si>
  <si>
    <t>15.13.05</t>
  </si>
  <si>
    <t>内田　賢利(1)</t>
  </si>
  <si>
    <t>15.15.50</t>
  </si>
  <si>
    <t>村田　賢司(2)</t>
  </si>
  <si>
    <t>15.16.19</t>
  </si>
  <si>
    <t>15.16.69</t>
  </si>
  <si>
    <t>佐藤　舜(2)</t>
  </si>
  <si>
    <t>青山学院</t>
  </si>
  <si>
    <t>山科　広輝(3)</t>
  </si>
  <si>
    <t>15.16.77</t>
  </si>
  <si>
    <t>村野　裕次郎(2)</t>
  </si>
  <si>
    <t>15.17.42</t>
  </si>
  <si>
    <t>伊野　一輝(2)</t>
  </si>
  <si>
    <t>15.18.09</t>
  </si>
  <si>
    <t>15.18.16</t>
  </si>
  <si>
    <t>橋本　章央(1)</t>
  </si>
  <si>
    <t>15.18.22</t>
  </si>
  <si>
    <t>上杉　祥大(1)</t>
  </si>
  <si>
    <t>15.18.90</t>
  </si>
  <si>
    <t>15.19.92</t>
  </si>
  <si>
    <t>時末　想大(2)</t>
  </si>
  <si>
    <t>15.20.10</t>
  </si>
  <si>
    <t>中村　光太朗(2)</t>
  </si>
  <si>
    <t>15.20.23</t>
  </si>
  <si>
    <t>15.20.43</t>
  </si>
  <si>
    <t>片渕　良太(1)</t>
  </si>
  <si>
    <t>15.21.57</t>
  </si>
  <si>
    <t>大場　康生(2)</t>
  </si>
  <si>
    <t>15.21.69</t>
  </si>
  <si>
    <t>山田　泰誠(1)</t>
  </si>
  <si>
    <t>15.22.24</t>
  </si>
  <si>
    <t>山崎　大地(1)</t>
  </si>
  <si>
    <t>15.22.31</t>
  </si>
  <si>
    <t>有福　悠汰(3)</t>
  </si>
  <si>
    <t>15.22.36</t>
  </si>
  <si>
    <t>原田　海翔(2)</t>
  </si>
  <si>
    <t>15.23.88</t>
  </si>
  <si>
    <t>-0.3</t>
  </si>
  <si>
    <t>平山　大志(2)</t>
  </si>
  <si>
    <t>渡部　奏人(2)</t>
  </si>
  <si>
    <t>梶山　翔平(1)</t>
  </si>
  <si>
    <t>内田　雄大(3)</t>
  </si>
  <si>
    <t>尾山　智洋(3)</t>
  </si>
  <si>
    <t>畑　詩恩(2)</t>
  </si>
  <si>
    <t>小幡　克志(1)</t>
  </si>
  <si>
    <t>前川　寛棋(3)</t>
  </si>
  <si>
    <t>三好　享央(3)</t>
  </si>
  <si>
    <t>松本　雅翔(1)</t>
  </si>
  <si>
    <t>石川　翔也(3)</t>
  </si>
  <si>
    <t>高津　陸羽(1)</t>
  </si>
  <si>
    <t>大塚　敏央(3)</t>
  </si>
  <si>
    <t>5/15</t>
  </si>
  <si>
    <t>高橋　郁斗(3)</t>
  </si>
  <si>
    <t>上杉　丞(1)</t>
  </si>
  <si>
    <t>加藤　舜涼(3)</t>
  </si>
  <si>
    <t>関谷　康生(2)</t>
  </si>
  <si>
    <t>明星</t>
  </si>
  <si>
    <t>長谷川　智一(1)</t>
  </si>
  <si>
    <t>中村　珠生(2)</t>
  </si>
  <si>
    <t>山岸　武(2)</t>
  </si>
  <si>
    <t>佐々木　皓晨(2)</t>
  </si>
  <si>
    <t>-0.7</t>
  </si>
  <si>
    <t>野沢　慧(1)</t>
  </si>
  <si>
    <t>-1.7</t>
  </si>
  <si>
    <t>小川　琉海(1)</t>
  </si>
  <si>
    <t>山岸　幹(2)</t>
  </si>
  <si>
    <t>吉田　優大(2)</t>
  </si>
  <si>
    <t>中　駿仁(1)</t>
  </si>
  <si>
    <t>大久保　志温(1)</t>
  </si>
  <si>
    <t>日体大競技会</t>
  </si>
  <si>
    <t>日体大健志台</t>
  </si>
  <si>
    <t>大久保　拓太(1)</t>
  </si>
  <si>
    <t>-0.9</t>
  </si>
  <si>
    <t>加茂　隆人(3)</t>
  </si>
  <si>
    <t>-0.0</t>
  </si>
  <si>
    <t>新堀　貴也(1)</t>
  </si>
  <si>
    <t>佐藤　航歩(3)</t>
  </si>
  <si>
    <t>中村　航大(3)</t>
  </si>
  <si>
    <t>定政　朋希(1)</t>
  </si>
  <si>
    <t>小俣　靖二朗(1)</t>
  </si>
  <si>
    <t>奈良　歩夢(3)</t>
  </si>
  <si>
    <t>古木　昇太(2)</t>
  </si>
  <si>
    <t>豊南</t>
  </si>
  <si>
    <t>牛山　巧望(3)</t>
  </si>
  <si>
    <t>新座市選手権</t>
  </si>
  <si>
    <t>新座</t>
  </si>
  <si>
    <t>山田　雅崇(1)</t>
  </si>
  <si>
    <t>中嶋　匠吾(2)</t>
  </si>
  <si>
    <t>岡田　涼(3)</t>
  </si>
  <si>
    <t>二松學舍大附</t>
  </si>
  <si>
    <t>小田　佑真(3)</t>
  </si>
  <si>
    <t>石井　大喜(1)</t>
  </si>
  <si>
    <t>明治学院</t>
  </si>
  <si>
    <t>杉浦　秀哉(3)</t>
  </si>
  <si>
    <t>大森学園</t>
  </si>
  <si>
    <t>佐々木　温(2)</t>
  </si>
  <si>
    <t>片岡　大智(3)</t>
  </si>
  <si>
    <t>福島　雄太朗(1)</t>
  </si>
  <si>
    <t>佐久間　翔一(2)</t>
  </si>
  <si>
    <t>池田　勇斗(1)</t>
  </si>
  <si>
    <t>学習院</t>
  </si>
  <si>
    <t>水長　武蔵(2)</t>
  </si>
  <si>
    <t>滝上　将太郎(2)</t>
  </si>
  <si>
    <t>昭和第一学園</t>
  </si>
  <si>
    <t>-2.8</t>
  </si>
  <si>
    <t>奥山　力斗(3)</t>
  </si>
  <si>
    <t>鈴木　航一朗(3)</t>
  </si>
  <si>
    <t>吉田　寛汰(2)</t>
  </si>
  <si>
    <t>水島　渓(3)</t>
  </si>
  <si>
    <t>深見　来星(1)</t>
  </si>
  <si>
    <t>古川　翔一朗(3)</t>
  </si>
  <si>
    <t>大成</t>
  </si>
  <si>
    <t>細井　優希(1)</t>
  </si>
  <si>
    <t>森　滉平(3)</t>
  </si>
  <si>
    <t>田北　大生(2)</t>
  </si>
  <si>
    <t>野沢　宰(2)</t>
  </si>
  <si>
    <t>池浜　翼(2)</t>
  </si>
  <si>
    <t>日大鶴ヶ丘</t>
  </si>
  <si>
    <t>喜多　村龍介(2)</t>
  </si>
  <si>
    <t>都町田</t>
  </si>
  <si>
    <t>-1.6</t>
  </si>
  <si>
    <t>佐々木　駿(2)</t>
  </si>
  <si>
    <t>男沢　和輝(1)</t>
  </si>
  <si>
    <t>井草　光遥(2)</t>
  </si>
  <si>
    <t>国吉　燿聖(1)</t>
  </si>
  <si>
    <t>都小岩</t>
  </si>
  <si>
    <t>小川　雄太朗(1)</t>
  </si>
  <si>
    <t>三橋　遼太(3)</t>
  </si>
  <si>
    <t>土生　直(1)</t>
  </si>
  <si>
    <t>駒込</t>
  </si>
  <si>
    <t>大森　健斗(1)</t>
  </si>
  <si>
    <t>加藤　匠(3)</t>
  </si>
  <si>
    <t>信濃　颯太(1)</t>
  </si>
  <si>
    <t>7/31</t>
  </si>
  <si>
    <t>山田　颯人(3)</t>
  </si>
  <si>
    <t>斎藤　篤志(2)</t>
  </si>
  <si>
    <t>武井　咲斗(3)</t>
  </si>
  <si>
    <t>川杉　慧(3)</t>
  </si>
  <si>
    <t>山田　蒼一朗(3)</t>
  </si>
  <si>
    <t>大村　祐輝(3)</t>
  </si>
  <si>
    <t>永瀬　慧(3)</t>
  </si>
  <si>
    <t>片桐　翼(3)</t>
  </si>
  <si>
    <t>上村　紀希(3)</t>
  </si>
  <si>
    <t>福島　大輝(2)</t>
  </si>
  <si>
    <t>若林　健太(3)</t>
  </si>
  <si>
    <t>原　智治(3)</t>
  </si>
  <si>
    <t>菊池　陽々紀(3)</t>
  </si>
  <si>
    <t>新田　勇斗(2)</t>
  </si>
  <si>
    <t>都紅葉川</t>
  </si>
  <si>
    <t>安藤　雄一(3)</t>
  </si>
  <si>
    <t>正則</t>
  </si>
  <si>
    <t>青柳　駿之介(2)</t>
  </si>
  <si>
    <t>三田国際</t>
  </si>
  <si>
    <t>伴場　玲王(2)</t>
  </si>
  <si>
    <t>佐藤　康生(2)</t>
  </si>
  <si>
    <t>池田　太樹(3)</t>
  </si>
  <si>
    <t>篠原　駆(1)</t>
  </si>
  <si>
    <t>間壁　之英瑠(2)</t>
  </si>
  <si>
    <t>田川　柚紀(1)</t>
  </si>
  <si>
    <t>小口　律貴(3)</t>
  </si>
  <si>
    <t>片岡　祐貴(3)</t>
  </si>
  <si>
    <t>山口　琢登(3)</t>
  </si>
  <si>
    <t>富田　健太(2)</t>
  </si>
  <si>
    <t>ウォルシュ　禅(2)</t>
  </si>
  <si>
    <t>穂戸田　優里(2)</t>
  </si>
  <si>
    <t>朋優</t>
  </si>
  <si>
    <t>長崎　達士(2)</t>
  </si>
  <si>
    <t>萩原　一樹(2)</t>
  </si>
  <si>
    <t>水越　智也(3)</t>
  </si>
  <si>
    <t>都小石川</t>
  </si>
  <si>
    <t>石井　亮丞(3)</t>
  </si>
  <si>
    <t>三上　裕也(3)</t>
  </si>
  <si>
    <t>10/28</t>
  </si>
  <si>
    <t>竹村　亮正(2)</t>
  </si>
  <si>
    <t>大島　正一(2)</t>
  </si>
  <si>
    <t>田上　昌聖(3)</t>
  </si>
  <si>
    <t>帝京</t>
  </si>
  <si>
    <t>佐藤　圭(2)</t>
  </si>
  <si>
    <t>堤　啓悟(3)</t>
  </si>
  <si>
    <t>9.14.15</t>
  </si>
  <si>
    <t>9.24.97</t>
  </si>
  <si>
    <t>9.25.35</t>
  </si>
  <si>
    <t>9.26.12</t>
  </si>
  <si>
    <t>9.28.76</t>
  </si>
  <si>
    <t>9.29.14</t>
  </si>
  <si>
    <t>9.30.38</t>
  </si>
  <si>
    <t>9.31.17</t>
  </si>
  <si>
    <t>9.31.89</t>
  </si>
  <si>
    <t>9.37.69</t>
  </si>
  <si>
    <t>9.39.40</t>
  </si>
  <si>
    <t>9.39.94</t>
  </si>
  <si>
    <t>9.40.05</t>
  </si>
  <si>
    <t>9.40.19</t>
  </si>
  <si>
    <t>松兼　颯汰(3)</t>
  </si>
  <si>
    <t>9.40.35</t>
  </si>
  <si>
    <t>平丸　慶人(3)</t>
  </si>
  <si>
    <t>9.40.93</t>
  </si>
  <si>
    <t>9.43.30</t>
  </si>
  <si>
    <t>後藤　瞭太(2)</t>
  </si>
  <si>
    <t>9.43.36</t>
  </si>
  <si>
    <t>阿部　裕太朗(2)</t>
  </si>
  <si>
    <t>9.43.37</t>
  </si>
  <si>
    <t>9.44.44</t>
  </si>
  <si>
    <t>大熊　開(3)</t>
  </si>
  <si>
    <t>9.45.00</t>
  </si>
  <si>
    <t>大渕　青哉(2)</t>
  </si>
  <si>
    <t>9.45.35</t>
  </si>
  <si>
    <t>9.45.91</t>
  </si>
  <si>
    <t>9.46.18</t>
  </si>
  <si>
    <t>9.49.12</t>
  </si>
  <si>
    <t>平　翔伍(2)</t>
  </si>
  <si>
    <t>9.49.19</t>
  </si>
  <si>
    <t>藤井　優佑(1)</t>
  </si>
  <si>
    <t>9.49.33</t>
  </si>
  <si>
    <t>9.50.21</t>
  </si>
  <si>
    <t>9.51.79</t>
  </si>
  <si>
    <t>9.51.90</t>
  </si>
  <si>
    <t>副島　陸(3)</t>
  </si>
  <si>
    <t>9.52.57</t>
  </si>
  <si>
    <t>中村　勇斗(3)</t>
  </si>
  <si>
    <t>9.53.87</t>
  </si>
  <si>
    <t>山林　レオ(1)</t>
  </si>
  <si>
    <t>9.53.97</t>
  </si>
  <si>
    <t>安藤　圭吾(2)</t>
  </si>
  <si>
    <t>9.54.13</t>
  </si>
  <si>
    <t>計良　陽斗(1)</t>
  </si>
  <si>
    <t>9.55.54</t>
  </si>
  <si>
    <t>鳴海　友哉(2)</t>
  </si>
  <si>
    <t>9.56.67</t>
  </si>
  <si>
    <t>中津川　亮(1)</t>
  </si>
  <si>
    <t>9.56.94</t>
  </si>
  <si>
    <t>9.57.10</t>
  </si>
  <si>
    <t>桑野　義充(2)</t>
  </si>
  <si>
    <t>9.57.23</t>
  </si>
  <si>
    <t>坂本　大颯(3)</t>
  </si>
  <si>
    <t>9.57.78</t>
  </si>
  <si>
    <t>9.58.95</t>
  </si>
  <si>
    <t>鈴木　洋太郎(3)</t>
  </si>
  <si>
    <t>9.59.62</t>
  </si>
  <si>
    <t>千葉　廉也(2)</t>
  </si>
  <si>
    <t>10.01.23</t>
  </si>
  <si>
    <t>菊池　黎哉(3)</t>
  </si>
  <si>
    <t>10.03.29</t>
  </si>
  <si>
    <t>樋口　雄平(2)</t>
  </si>
  <si>
    <t>10.03.48</t>
  </si>
  <si>
    <t>奥　恭典(3)</t>
  </si>
  <si>
    <t>10.03.94</t>
  </si>
  <si>
    <t>金子　宙夢(3)</t>
  </si>
  <si>
    <t>10.04.43</t>
  </si>
  <si>
    <t>高野　将都(1)</t>
  </si>
  <si>
    <t>10.05.20</t>
  </si>
  <si>
    <t>谷口　龍生(3)</t>
  </si>
  <si>
    <t>10.05.57</t>
  </si>
  <si>
    <t>10.05.96</t>
  </si>
  <si>
    <t>栗原　豊季(1)</t>
  </si>
  <si>
    <t>10.06.18</t>
  </si>
  <si>
    <t>三輪　岳輝(3)</t>
  </si>
  <si>
    <t>10.06.35</t>
  </si>
  <si>
    <t>粕谷　有幸(3)</t>
  </si>
  <si>
    <t>10.06.63</t>
  </si>
  <si>
    <t>10.07.30</t>
  </si>
  <si>
    <t>高橋　和輝(2)</t>
  </si>
  <si>
    <t>10.07.46</t>
  </si>
  <si>
    <t>10.07.57</t>
  </si>
  <si>
    <t>小川　知良(3)</t>
  </si>
  <si>
    <t>10.08.95</t>
  </si>
  <si>
    <t>小代　智央(2)</t>
  </si>
  <si>
    <t>10.08.96</t>
  </si>
  <si>
    <t>高橋　将英(1)</t>
  </si>
  <si>
    <t>10.09.00</t>
  </si>
  <si>
    <t>菅野　尊文(2)</t>
  </si>
  <si>
    <t>10.09.20</t>
  </si>
  <si>
    <t>長谷川　隼也(2)</t>
  </si>
  <si>
    <t>10.09.63</t>
  </si>
  <si>
    <t>加藤　健太(3)</t>
  </si>
  <si>
    <t>10.09.68</t>
  </si>
  <si>
    <t>飯川　慧(1)</t>
  </si>
  <si>
    <t>10.10.13</t>
  </si>
  <si>
    <t>小野　亜吏(3)</t>
  </si>
  <si>
    <t>10.10.75</t>
  </si>
  <si>
    <t>田所　怜(1)</t>
  </si>
  <si>
    <t>10.11.33</t>
  </si>
  <si>
    <t>関野　祐太郎(3)</t>
  </si>
  <si>
    <t>10.12.27</t>
  </si>
  <si>
    <t>10.15.58</t>
  </si>
  <si>
    <t>10.15.87</t>
  </si>
  <si>
    <t>橋本　直樹(2)</t>
  </si>
  <si>
    <t>10.16.03</t>
  </si>
  <si>
    <t>高石　萩(1)</t>
  </si>
  <si>
    <t>10.16.41</t>
  </si>
  <si>
    <t>竹谷　航河(1)</t>
  </si>
  <si>
    <t>10.16.72</t>
  </si>
  <si>
    <t>10.17.60</t>
  </si>
  <si>
    <t>隈本　主計(2)</t>
  </si>
  <si>
    <t>10.19.36</t>
  </si>
  <si>
    <t>池田　力(2)</t>
  </si>
  <si>
    <t>10.19.41</t>
  </si>
  <si>
    <t>内藤　翔(2)</t>
  </si>
  <si>
    <t>10.19.70</t>
  </si>
  <si>
    <t>10.19.71</t>
  </si>
  <si>
    <t>松村　兼希(1)</t>
  </si>
  <si>
    <t>20.46.61</t>
  </si>
  <si>
    <t>竹内　悠(3)</t>
  </si>
  <si>
    <t>10/9</t>
  </si>
  <si>
    <t>21.59.99</t>
  </si>
  <si>
    <t>小山　雄之(3)</t>
  </si>
  <si>
    <t>22.11.87</t>
  </si>
  <si>
    <t>潟辺　龍瑛(3)</t>
  </si>
  <si>
    <t>22.28.92</t>
  </si>
  <si>
    <t>高橋　佑生(3)</t>
  </si>
  <si>
    <t>22.45.71</t>
  </si>
  <si>
    <t>飯島　涼貴(3)</t>
  </si>
  <si>
    <t>23.02.54</t>
  </si>
  <si>
    <t>大村　怜(3)</t>
  </si>
  <si>
    <t>23.21.82</t>
  </si>
  <si>
    <t>日野　真希(3)</t>
  </si>
  <si>
    <t>23.57.12</t>
  </si>
  <si>
    <t>井上　叡(3)</t>
  </si>
  <si>
    <t>23.57.69</t>
  </si>
  <si>
    <t>斎藤　慶二郎(2)</t>
  </si>
  <si>
    <t>24.07.38</t>
  </si>
  <si>
    <t>金山　裕希(2)</t>
  </si>
  <si>
    <t>24.08.56</t>
  </si>
  <si>
    <t>森　謙太(3)</t>
  </si>
  <si>
    <t>24.19.04</t>
  </si>
  <si>
    <t>松田　玲音(1)</t>
  </si>
  <si>
    <t>24.19.34</t>
  </si>
  <si>
    <t>土江　悠人(3)</t>
  </si>
  <si>
    <t>24.58.95</t>
  </si>
  <si>
    <t>榎本　伊吹(1)</t>
  </si>
  <si>
    <t>24.59.32</t>
  </si>
  <si>
    <t>藤由　経蔵(3)</t>
  </si>
  <si>
    <t>25.26.01</t>
  </si>
  <si>
    <t>久住　遼馬(2)</t>
  </si>
  <si>
    <t>25.34.86</t>
  </si>
  <si>
    <t>菊地　樹(3)</t>
  </si>
  <si>
    <t>25.36.71</t>
  </si>
  <si>
    <t>野田　優希(3)</t>
  </si>
  <si>
    <t>26.27.76</t>
  </si>
  <si>
    <t>山崎　大輝(2)</t>
  </si>
  <si>
    <t>27.24.26</t>
  </si>
  <si>
    <t>堀田　歩之(1)</t>
  </si>
  <si>
    <t>27.43.34</t>
  </si>
  <si>
    <t>寺田　征仁(2)</t>
  </si>
  <si>
    <t>28.10.69</t>
  </si>
  <si>
    <t>山口　稜平(2)</t>
  </si>
  <si>
    <t>28.42.84</t>
  </si>
  <si>
    <t>守重　和哉(1)</t>
  </si>
  <si>
    <t>28.46.67</t>
  </si>
  <si>
    <t>渡辺　淳(3)</t>
  </si>
  <si>
    <t>29.35.42</t>
  </si>
  <si>
    <t>藤原　佳月(2)</t>
  </si>
  <si>
    <t>関東国際</t>
  </si>
  <si>
    <t>29.40.79</t>
  </si>
  <si>
    <t>池田　健太郎(3)</t>
  </si>
  <si>
    <t>29.53.23</t>
  </si>
  <si>
    <t>宮原　歩夢(2)</t>
  </si>
  <si>
    <t>30.14.05</t>
  </si>
  <si>
    <t>斎藤　遼太郎(1)</t>
  </si>
  <si>
    <t>30.47.17</t>
  </si>
  <si>
    <t>田口　利希(1)</t>
  </si>
  <si>
    <t>31.57.42</t>
  </si>
  <si>
    <t>川村　泰智(2)</t>
  </si>
  <si>
    <t>33.06.08</t>
  </si>
  <si>
    <t>菊地　伊織(2)</t>
  </si>
  <si>
    <t>34.13.75</t>
  </si>
  <si>
    <t>藤枝　優太郎(3)</t>
  </si>
  <si>
    <t>１００００ｍ</t>
  </si>
  <si>
    <t>１００００ｍ</t>
  </si>
  <si>
    <t>30.28.34</t>
  </si>
  <si>
    <t>下條　乃將(2)</t>
  </si>
  <si>
    <t>国士舘長距離</t>
  </si>
  <si>
    <t>国士舘多摩</t>
  </si>
  <si>
    <t>30.50.44</t>
  </si>
  <si>
    <t>31.09.46</t>
  </si>
  <si>
    <t>32.00.24</t>
  </si>
  <si>
    <t>島﨑　竜聖(2)</t>
  </si>
  <si>
    <t>32.09.27</t>
  </si>
  <si>
    <t>32.54.84</t>
  </si>
  <si>
    <t>特</t>
  </si>
  <si>
    <t>1</t>
  </si>
  <si>
    <t>2</t>
  </si>
  <si>
    <t>14.42.00</t>
  </si>
  <si>
    <t>14.50.22</t>
  </si>
  <si>
    <t>14.53.01</t>
  </si>
  <si>
    <t>14.59.54</t>
  </si>
  <si>
    <t>15.04.09</t>
  </si>
  <si>
    <t>大橋 陸（１）</t>
  </si>
  <si>
    <t>駒大高</t>
  </si>
  <si>
    <t>日体大長距離競技会</t>
  </si>
  <si>
    <t>日体大健志台</t>
  </si>
  <si>
    <t>14.55.82</t>
  </si>
  <si>
    <t>15.20.1</t>
  </si>
  <si>
    <t>*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</si>
</sst>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m/d"/>
    <numFmt numFmtId="178" formatCode="0.00_ "/>
    <numFmt numFmtId="179" formatCode="0.0"/>
    <numFmt numFmtId="180" formatCode="0.00;[Red]0.00"/>
    <numFmt numFmtId="181" formatCode="0.0_);[Red]\(0.0\)"/>
    <numFmt numFmtId="182" formatCode="m/d;@"/>
    <numFmt numFmtId="183" formatCode="0.00_);[Red]\(0.00\)"/>
    <numFmt numFmtId="184" formatCode="m:ss.00"/>
    <numFmt numFmtId="185" formatCode="mm:ss.00"/>
    <numFmt numFmtId="186" formatCode="m:ss.0"/>
    <numFmt numFmtId="187" formatCode="0.0_ "/>
    <numFmt numFmtId="188" formatCode="0_);[Red]\(0\)"/>
    <numFmt numFmtId="189" formatCode="0_ "/>
    <numFmt numFmtId="190" formatCode="00.00"/>
    <numFmt numFmtId="191" formatCode="mmm\-yyyy"/>
    <numFmt numFmtId="192" formatCode="0.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/d"/>
    <numFmt numFmtId="198" formatCode="m&quot;月&quot;d&quot;日&quot;;@"/>
    <numFmt numFmtId="199" formatCode="yyyy&quot;年&quot;m&quot;月&quot;d&quot;日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sz val="14"/>
      <color indexed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4"/>
      <color indexed="12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4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188" fontId="2" fillId="0" borderId="0" xfId="0" applyNumberFormat="1" applyFont="1" applyAlignment="1">
      <alignment vertical="center"/>
    </xf>
    <xf numFmtId="188" fontId="2" fillId="0" borderId="0" xfId="0" applyNumberFormat="1" applyFont="1" applyAlignment="1" applyProtection="1">
      <alignment vertical="center"/>
      <protection/>
    </xf>
    <xf numFmtId="18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vertical="center" shrinkToFit="1"/>
      <protection/>
    </xf>
    <xf numFmtId="188" fontId="2" fillId="0" borderId="10" xfId="0" applyNumberFormat="1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right" vertical="center" shrinkToFit="1"/>
      <protection/>
    </xf>
    <xf numFmtId="178" fontId="2" fillId="0" borderId="10" xfId="0" applyNumberFormat="1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188" fontId="2" fillId="0" borderId="11" xfId="0" applyNumberFormat="1" applyFont="1" applyBorder="1" applyAlignment="1" applyProtection="1">
      <alignment horizontal="center" vertical="center" shrinkToFit="1"/>
      <protection/>
    </xf>
    <xf numFmtId="188" fontId="2" fillId="0" borderId="12" xfId="0" applyNumberFormat="1" applyFont="1" applyFill="1" applyBorder="1" applyAlignment="1">
      <alignment horizontal="center" vertical="center" shrinkToFit="1"/>
    </xf>
    <xf numFmtId="188" fontId="2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88" fontId="2" fillId="0" borderId="0" xfId="0" applyNumberFormat="1" applyFont="1" applyAlignment="1">
      <alignment horizontal="center" vertical="center" shrinkToFit="1"/>
    </xf>
    <xf numFmtId="188" fontId="2" fillId="0" borderId="0" xfId="0" applyNumberFormat="1" applyFont="1" applyAlignment="1">
      <alignment vertical="center" shrinkToFit="1"/>
    </xf>
    <xf numFmtId="184" fontId="2" fillId="0" borderId="10" xfId="0" applyNumberFormat="1" applyFont="1" applyBorder="1" applyAlignment="1" applyProtection="1">
      <alignment vertical="center" shrinkToFit="1"/>
      <protection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84" fontId="2" fillId="0" borderId="10" xfId="0" applyNumberFormat="1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2" fontId="2" fillId="0" borderId="10" xfId="0" applyNumberFormat="1" applyFont="1" applyBorder="1" applyAlignment="1" applyProtection="1">
      <alignment horizontal="center" vertical="center" shrinkToFit="1"/>
      <protection/>
    </xf>
    <xf numFmtId="188" fontId="2" fillId="0" borderId="15" xfId="0" applyNumberFormat="1" applyFont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188" fontId="2" fillId="0" borderId="0" xfId="0" applyNumberFormat="1" applyFont="1" applyAlignment="1">
      <alignment horizontal="center" shrinkToFit="1"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184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>
      <alignment horizontal="center" shrinkToFit="1"/>
    </xf>
    <xf numFmtId="188" fontId="2" fillId="0" borderId="10" xfId="0" applyNumberFormat="1" applyFont="1" applyBorder="1" applyAlignment="1" applyProtection="1">
      <alignment vertical="center" shrinkToFit="1"/>
      <protection/>
    </xf>
    <xf numFmtId="188" fontId="2" fillId="0" borderId="10" xfId="0" applyNumberFormat="1" applyFont="1" applyBorder="1" applyAlignment="1" applyProtection="1">
      <alignment horizontal="right" vertical="center" shrinkToFit="1"/>
      <protection/>
    </xf>
    <xf numFmtId="189" fontId="2" fillId="0" borderId="11" xfId="0" applyNumberFormat="1" applyFont="1" applyBorder="1" applyAlignment="1" applyProtection="1">
      <alignment horizontal="center" vertical="center" shrinkToFit="1"/>
      <protection/>
    </xf>
    <xf numFmtId="189" fontId="2" fillId="0" borderId="0" xfId="0" applyNumberFormat="1" applyFont="1" applyAlignment="1">
      <alignment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left" vertical="center" shrinkToFit="1"/>
      <protection/>
    </xf>
    <xf numFmtId="0" fontId="7" fillId="0" borderId="10" xfId="0" applyFont="1" applyBorder="1" applyAlignment="1" applyProtection="1">
      <alignment vertical="center" shrinkToFit="1"/>
      <protection locked="0"/>
    </xf>
    <xf numFmtId="188" fontId="6" fillId="0" borderId="10" xfId="0" applyNumberFormat="1" applyFont="1" applyBorder="1" applyAlignment="1" applyProtection="1">
      <alignment horizontal="center" vertical="center" shrinkToFit="1"/>
      <protection/>
    </xf>
    <xf numFmtId="189" fontId="6" fillId="0" borderId="10" xfId="0" applyNumberFormat="1" applyFont="1" applyBorder="1" applyAlignment="1" applyProtection="1">
      <alignment vertical="center" shrinkToFit="1"/>
      <protection/>
    </xf>
    <xf numFmtId="188" fontId="6" fillId="0" borderId="10" xfId="0" applyNumberFormat="1" applyFont="1" applyBorder="1" applyAlignment="1" applyProtection="1">
      <alignment horizontal="left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18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top" shrinkToFit="1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182" fontId="2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182" fontId="2" fillId="0" borderId="13" xfId="0" applyNumberFormat="1" applyFont="1" applyFill="1" applyBorder="1" applyAlignment="1">
      <alignment horizontal="center" vertical="center" shrinkToFit="1"/>
    </xf>
    <xf numFmtId="49" fontId="50" fillId="0" borderId="13" xfId="0" applyNumberFormat="1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vertical="center" shrinkToFit="1"/>
    </xf>
    <xf numFmtId="49" fontId="50" fillId="0" borderId="13" xfId="0" applyNumberFormat="1" applyFont="1" applyFill="1" applyBorder="1" applyAlignment="1">
      <alignment vertical="center" shrinkToFit="1"/>
    </xf>
    <xf numFmtId="182" fontId="50" fillId="0" borderId="13" xfId="0" applyNumberFormat="1" applyFont="1" applyFill="1" applyBorder="1" applyAlignment="1">
      <alignment horizontal="center" vertical="center" shrinkToFit="1"/>
    </xf>
    <xf numFmtId="0" fontId="50" fillId="0" borderId="13" xfId="0" applyNumberFormat="1" applyFont="1" applyFill="1" applyBorder="1" applyAlignment="1">
      <alignment vertical="center" shrinkToFit="1"/>
    </xf>
    <xf numFmtId="0" fontId="51" fillId="0" borderId="13" xfId="0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182" fontId="2" fillId="0" borderId="14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2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shrinkToFit="1"/>
    </xf>
    <xf numFmtId="0" fontId="2" fillId="0" borderId="13" xfId="0" applyNumberFormat="1" applyFont="1" applyBorder="1" applyAlignment="1">
      <alignment vertical="center" shrinkToFit="1"/>
    </xf>
    <xf numFmtId="49" fontId="2" fillId="0" borderId="1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 applyProtection="1">
      <alignment horizontal="left" vertical="center" shrinkToFit="1"/>
      <protection/>
    </xf>
    <xf numFmtId="0" fontId="6" fillId="0" borderId="10" xfId="0" applyFont="1" applyFill="1" applyBorder="1" applyAlignment="1" applyProtection="1">
      <alignment horizontal="left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shrinkToFit="1"/>
    </xf>
    <xf numFmtId="183" fontId="2" fillId="0" borderId="0" xfId="0" applyNumberFormat="1" applyFont="1" applyFill="1" applyAlignment="1">
      <alignment shrinkToFit="1"/>
    </xf>
    <xf numFmtId="188" fontId="2" fillId="0" borderId="0" xfId="0" applyNumberFormat="1" applyFont="1" applyFill="1" applyAlignment="1">
      <alignment shrinkToFit="1"/>
    </xf>
    <xf numFmtId="187" fontId="2" fillId="0" borderId="0" xfId="0" applyNumberFormat="1" applyFont="1" applyFill="1" applyAlignment="1">
      <alignment horizontal="center" shrinkToFit="1"/>
    </xf>
    <xf numFmtId="49" fontId="6" fillId="0" borderId="10" xfId="0" applyNumberFormat="1" applyFont="1" applyBorder="1" applyAlignment="1" applyProtection="1">
      <alignment horizontal="left" vertical="center" shrinkToFit="1"/>
      <protection/>
    </xf>
    <xf numFmtId="49" fontId="2" fillId="0" borderId="11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>
      <alignment vertical="center" shrinkToFit="1"/>
    </xf>
    <xf numFmtId="182" fontId="4" fillId="0" borderId="10" xfId="0" applyNumberFormat="1" applyFont="1" applyBorder="1" applyAlignment="1" applyProtection="1">
      <alignment horizontal="center" vertical="center" shrinkToFit="1"/>
      <protection locked="0"/>
    </xf>
    <xf numFmtId="182" fontId="2" fillId="0" borderId="11" xfId="0" applyNumberFormat="1" applyFont="1" applyBorder="1" applyAlignment="1" applyProtection="1">
      <alignment horizontal="center" vertical="center" shrinkToFit="1"/>
      <protection/>
    </xf>
    <xf numFmtId="182" fontId="2" fillId="0" borderId="0" xfId="0" applyNumberFormat="1" applyFont="1" applyAlignment="1">
      <alignment horizontal="center" vertical="center" shrinkToFit="1"/>
    </xf>
    <xf numFmtId="182" fontId="2" fillId="0" borderId="0" xfId="0" applyNumberFormat="1" applyFont="1" applyAlignment="1">
      <alignment horizontal="center" shrinkToFit="1"/>
    </xf>
    <xf numFmtId="182" fontId="2" fillId="0" borderId="10" xfId="0" applyNumberFormat="1" applyFont="1" applyBorder="1" applyAlignment="1" applyProtection="1">
      <alignment horizontal="center" vertical="center" shrinkToFit="1"/>
      <protection/>
    </xf>
    <xf numFmtId="182" fontId="2" fillId="0" borderId="10" xfId="0" applyNumberFormat="1" applyFont="1" applyFill="1" applyBorder="1" applyAlignment="1" applyProtection="1">
      <alignment horizontal="center" vertical="center" shrinkToFit="1"/>
      <protection/>
    </xf>
    <xf numFmtId="182" fontId="2" fillId="0" borderId="15" xfId="0" applyNumberFormat="1" applyFont="1" applyFill="1" applyBorder="1" applyAlignment="1" applyProtection="1">
      <alignment horizontal="center" vertical="center" shrinkToFit="1"/>
      <protection/>
    </xf>
    <xf numFmtId="182" fontId="2" fillId="0" borderId="0" xfId="0" applyNumberFormat="1" applyFont="1" applyFill="1" applyAlignment="1">
      <alignment horizontal="center" vertical="center" shrinkToFit="1"/>
    </xf>
    <xf numFmtId="182" fontId="2" fillId="0" borderId="15" xfId="0" applyNumberFormat="1" applyFont="1" applyBorder="1" applyAlignment="1" applyProtection="1">
      <alignment horizontal="center" vertical="center" shrinkToFit="1"/>
      <protection/>
    </xf>
    <xf numFmtId="182" fontId="2" fillId="0" borderId="0" xfId="0" applyNumberFormat="1" applyFont="1" applyFill="1" applyAlignment="1">
      <alignment horizontal="center" shrinkToFit="1"/>
    </xf>
    <xf numFmtId="182" fontId="2" fillId="0" borderId="11" xfId="0" applyNumberFormat="1" applyFont="1" applyFill="1" applyBorder="1" applyAlignment="1" applyProtection="1">
      <alignment horizontal="center" vertical="center" shrinkToFit="1"/>
      <protection/>
    </xf>
    <xf numFmtId="182" fontId="2" fillId="0" borderId="13" xfId="0" applyNumberFormat="1" applyFont="1" applyBorder="1" applyAlignment="1">
      <alignment horizontal="center" vertical="center" shrinkToFit="1"/>
    </xf>
    <xf numFmtId="182" fontId="2" fillId="0" borderId="14" xfId="0" applyNumberFormat="1" applyFont="1" applyBorder="1" applyAlignment="1">
      <alignment horizontal="center" vertical="center" shrinkToFit="1"/>
    </xf>
    <xf numFmtId="178" fontId="2" fillId="0" borderId="12" xfId="0" applyNumberFormat="1" applyFont="1" applyFill="1" applyBorder="1" applyAlignment="1">
      <alignment horizontal="center" vertical="center" shrinkToFit="1"/>
    </xf>
    <xf numFmtId="178" fontId="2" fillId="0" borderId="13" xfId="0" applyNumberFormat="1" applyFont="1" applyFill="1" applyBorder="1" applyAlignment="1">
      <alignment horizontal="center" vertical="center" shrinkToFit="1"/>
    </xf>
    <xf numFmtId="178" fontId="2" fillId="0" borderId="14" xfId="0" applyNumberFormat="1" applyFont="1" applyFill="1" applyBorder="1" applyAlignment="1">
      <alignment horizontal="center" vertical="center" shrinkToFit="1"/>
    </xf>
    <xf numFmtId="187" fontId="2" fillId="0" borderId="12" xfId="0" applyNumberFormat="1" applyFont="1" applyFill="1" applyBorder="1" applyAlignment="1">
      <alignment horizontal="right" vertical="center" shrinkToFit="1"/>
    </xf>
    <xf numFmtId="187" fontId="2" fillId="0" borderId="13" xfId="0" applyNumberFormat="1" applyFont="1" applyFill="1" applyBorder="1" applyAlignment="1">
      <alignment horizontal="right" vertical="center" shrinkToFit="1"/>
    </xf>
    <xf numFmtId="187" fontId="2" fillId="0" borderId="14" xfId="0" applyNumberFormat="1" applyFont="1" applyFill="1" applyBorder="1" applyAlignment="1">
      <alignment horizontal="right" vertical="center" shrinkToFit="1"/>
    </xf>
    <xf numFmtId="188" fontId="2" fillId="0" borderId="13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182" fontId="2" fillId="0" borderId="12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183" fontId="2" fillId="0" borderId="13" xfId="0" applyNumberFormat="1" applyFont="1" applyFill="1" applyBorder="1" applyAlignment="1">
      <alignment horizontal="center" vertical="center" shrinkToFit="1"/>
    </xf>
    <xf numFmtId="188" fontId="2" fillId="0" borderId="16" xfId="0" applyNumberFormat="1" applyFont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178" fontId="2" fillId="0" borderId="12" xfId="0" applyNumberFormat="1" applyFont="1" applyBorder="1" applyAlignment="1">
      <alignment horizontal="center" vertical="center" shrinkToFit="1"/>
    </xf>
    <xf numFmtId="178" fontId="2" fillId="0" borderId="13" xfId="0" applyNumberFormat="1" applyFont="1" applyBorder="1" applyAlignment="1">
      <alignment horizontal="center" vertical="center" shrinkToFit="1"/>
    </xf>
    <xf numFmtId="178" fontId="2" fillId="0" borderId="14" xfId="0" applyNumberFormat="1" applyFont="1" applyBorder="1" applyAlignment="1">
      <alignment horizontal="center" vertical="center" shrinkToFit="1"/>
    </xf>
    <xf numFmtId="188" fontId="2" fillId="0" borderId="14" xfId="0" applyNumberFormat="1" applyFont="1" applyFill="1" applyBorder="1" applyAlignment="1">
      <alignment horizontal="center" vertical="center" shrinkToFit="1"/>
    </xf>
    <xf numFmtId="187" fontId="2" fillId="0" borderId="12" xfId="0" applyNumberFormat="1" applyFont="1" applyFill="1" applyBorder="1" applyAlignment="1" quotePrefix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8" fontId="2" fillId="0" borderId="13" xfId="0" applyNumberFormat="1" applyFont="1" applyBorder="1" applyAlignment="1" quotePrefix="1">
      <alignment horizontal="center" vertical="center" shrinkToFit="1"/>
    </xf>
    <xf numFmtId="178" fontId="2" fillId="0" borderId="13" xfId="0" applyNumberFormat="1" applyFont="1" applyFill="1" applyBorder="1" applyAlignment="1" quotePrefix="1">
      <alignment horizontal="center" vertical="center" shrinkToFi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183" fontId="2" fillId="0" borderId="12" xfId="0" applyNumberFormat="1" applyFont="1" applyFill="1" applyBorder="1" applyAlignment="1">
      <alignment horizontal="center" vertical="center" shrinkToFit="1"/>
    </xf>
    <xf numFmtId="183" fontId="2" fillId="0" borderId="14" xfId="0" applyNumberFormat="1" applyFont="1" applyFill="1" applyBorder="1" applyAlignment="1">
      <alignment horizontal="center" vertical="center" shrinkToFit="1"/>
    </xf>
    <xf numFmtId="187" fontId="2" fillId="0" borderId="17" xfId="0" applyNumberFormat="1" applyFont="1" applyFill="1" applyBorder="1" applyAlignment="1">
      <alignment horizontal="right" vertical="center" shrinkToFit="1"/>
    </xf>
    <xf numFmtId="49" fontId="2" fillId="0" borderId="17" xfId="0" applyNumberFormat="1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182" fontId="2" fillId="0" borderId="17" xfId="0" applyNumberFormat="1" applyFont="1" applyFill="1" applyBorder="1" applyAlignment="1">
      <alignment horizontal="center" vertical="center" shrinkToFit="1"/>
    </xf>
    <xf numFmtId="179" fontId="7" fillId="0" borderId="10" xfId="0" applyNumberFormat="1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2" fontId="2" fillId="0" borderId="10" xfId="0" applyNumberFormat="1" applyFont="1" applyBorder="1" applyAlignment="1" applyProtection="1">
      <alignment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183" fontId="6" fillId="0" borderId="10" xfId="0" applyNumberFormat="1" applyFont="1" applyFill="1" applyBorder="1" applyAlignment="1" applyProtection="1">
      <alignment horizontal="left" vertical="center" shrinkToFit="1"/>
      <protection/>
    </xf>
    <xf numFmtId="187" fontId="2" fillId="0" borderId="10" xfId="0" applyNumberFormat="1" applyFont="1" applyFill="1" applyBorder="1" applyAlignment="1" applyProtection="1">
      <alignment horizontal="center" vertical="center" shrinkToFit="1"/>
      <protection/>
    </xf>
    <xf numFmtId="188" fontId="2" fillId="0" borderId="10" xfId="0" applyNumberFormat="1" applyFont="1" applyFill="1" applyBorder="1" applyAlignment="1" applyProtection="1">
      <alignment horizontal="center" vertical="center" shrinkToFit="1"/>
      <protection/>
    </xf>
    <xf numFmtId="2" fontId="2" fillId="0" borderId="10" xfId="0" applyNumberFormat="1" applyFont="1" applyFill="1" applyBorder="1" applyAlignment="1" applyProtection="1">
      <alignment vertical="center" shrinkToFit="1"/>
      <protection/>
    </xf>
    <xf numFmtId="183" fontId="2" fillId="0" borderId="11" xfId="0" applyNumberFormat="1" applyFont="1" applyFill="1" applyBorder="1" applyAlignment="1" applyProtection="1">
      <alignment horizontal="center" vertical="center" shrinkToFit="1"/>
      <protection/>
    </xf>
    <xf numFmtId="187" fontId="2" fillId="0" borderId="11" xfId="0" applyNumberFormat="1" applyFont="1" applyFill="1" applyBorder="1" applyAlignment="1" applyProtection="1">
      <alignment horizontal="center" vertical="center" shrinkToFit="1"/>
      <protection/>
    </xf>
    <xf numFmtId="188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182" fontId="2" fillId="0" borderId="17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182" fontId="2" fillId="0" borderId="0" xfId="0" applyNumberFormat="1" applyFont="1" applyBorder="1" applyAlignment="1">
      <alignment horizontal="center" vertical="center" shrinkToFit="1"/>
    </xf>
    <xf numFmtId="188" fontId="2" fillId="0" borderId="0" xfId="0" applyNumberFormat="1" applyFont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182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50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 shrinkToFit="1"/>
    </xf>
    <xf numFmtId="49" fontId="50" fillId="0" borderId="0" xfId="0" applyNumberFormat="1" applyFont="1" applyFill="1" applyBorder="1" applyAlignment="1">
      <alignment vertical="center" shrinkToFit="1"/>
    </xf>
    <xf numFmtId="182" fontId="50" fillId="0" borderId="0" xfId="0" applyNumberFormat="1" applyFont="1" applyFill="1" applyBorder="1" applyAlignment="1">
      <alignment horizontal="center" vertical="center" shrinkToFit="1"/>
    </xf>
    <xf numFmtId="0" fontId="50" fillId="0" borderId="0" xfId="0" applyNumberFormat="1" applyFont="1" applyFill="1" applyBorder="1" applyAlignment="1">
      <alignment vertical="center" shrinkToFit="1"/>
    </xf>
    <xf numFmtId="0" fontId="51" fillId="0" borderId="0" xfId="0" applyFont="1" applyFill="1" applyBorder="1" applyAlignment="1">
      <alignment horizontal="center" vertical="center" shrinkToFit="1"/>
    </xf>
    <xf numFmtId="178" fontId="2" fillId="0" borderId="17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 shrinkToFit="1"/>
    </xf>
    <xf numFmtId="187" fontId="2" fillId="0" borderId="0" xfId="0" applyNumberFormat="1" applyFont="1" applyFill="1" applyBorder="1" applyAlignment="1">
      <alignment horizontal="right" vertical="center" shrinkToFit="1"/>
    </xf>
    <xf numFmtId="188" fontId="2" fillId="0" borderId="17" xfId="0" applyNumberFormat="1" applyFont="1" applyFill="1" applyBorder="1" applyAlignment="1">
      <alignment horizontal="center" vertical="center" shrinkToFit="1"/>
    </xf>
    <xf numFmtId="188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178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 shrinkToFi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183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49" fontId="52" fillId="0" borderId="13" xfId="0" applyNumberFormat="1" applyFont="1" applyFill="1" applyBorder="1" applyAlignment="1">
      <alignment horizontal="center" vertical="center" shrinkToFit="1"/>
    </xf>
    <xf numFmtId="49" fontId="52" fillId="0" borderId="0" xfId="0" applyNumberFormat="1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49" fontId="52" fillId="0" borderId="13" xfId="0" applyNumberFormat="1" applyFont="1" applyFill="1" applyBorder="1" applyAlignment="1">
      <alignment vertical="center" shrinkToFit="1"/>
    </xf>
    <xf numFmtId="0" fontId="52" fillId="0" borderId="13" xfId="0" applyNumberFormat="1" applyFont="1" applyFill="1" applyBorder="1" applyAlignment="1">
      <alignment vertical="center" shrinkToFit="1"/>
    </xf>
    <xf numFmtId="182" fontId="52" fillId="0" borderId="13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65" customWidth="1"/>
    <col min="2" max="2" width="7.375" style="25" customWidth="1"/>
    <col min="3" max="3" width="12.75390625" style="117" customWidth="1"/>
    <col min="4" max="4" width="7.375" style="26" customWidth="1"/>
    <col min="5" max="5" width="21.75390625" style="26" bestFit="1" customWidth="1"/>
    <col min="6" max="6" width="16.75390625" style="26" customWidth="1"/>
    <col min="7" max="7" width="7.375" style="28" customWidth="1"/>
    <col min="8" max="8" width="9.375" style="120" customWidth="1"/>
    <col min="9" max="9" width="17.375" style="26" customWidth="1"/>
    <col min="10" max="10" width="9.375" style="26" customWidth="1"/>
    <col min="11" max="11" width="7.00390625" style="5" customWidth="1"/>
    <col min="12" max="16384" width="9.00390625" style="3" customWidth="1"/>
  </cols>
  <sheetData>
    <row r="1" spans="2:10" ht="19.5" customHeight="1">
      <c r="B1" s="52" t="s">
        <v>4</v>
      </c>
      <c r="C1" s="115" t="s">
        <v>5</v>
      </c>
      <c r="D1" s="54"/>
      <c r="E1" s="53"/>
      <c r="F1" s="17"/>
      <c r="G1" s="18"/>
      <c r="H1" s="122"/>
      <c r="I1" s="20"/>
      <c r="J1" s="19"/>
    </row>
    <row r="2" spans="1:11" ht="19.5" customHeight="1">
      <c r="A2" s="66"/>
      <c r="B2" s="21" t="s">
        <v>6</v>
      </c>
      <c r="C2" s="116" t="s">
        <v>25</v>
      </c>
      <c r="D2" s="21" t="s">
        <v>7</v>
      </c>
      <c r="E2" s="21" t="s">
        <v>87</v>
      </c>
      <c r="F2" s="21" t="s">
        <v>26</v>
      </c>
      <c r="G2" s="22" t="s">
        <v>8</v>
      </c>
      <c r="H2" s="119" t="s">
        <v>9</v>
      </c>
      <c r="I2" s="21" t="s">
        <v>102</v>
      </c>
      <c r="J2" s="21" t="s">
        <v>101</v>
      </c>
      <c r="K2" s="70" t="s">
        <v>78</v>
      </c>
    </row>
    <row r="3" spans="1:11" ht="19.5" customHeight="1">
      <c r="A3" s="67" t="s">
        <v>5</v>
      </c>
      <c r="B3" s="51">
        <f>RANK(C3,$C$3:$C$84,1)</f>
        <v>1</v>
      </c>
      <c r="C3" s="131">
        <v>10.46</v>
      </c>
      <c r="D3" s="150" t="s">
        <v>311</v>
      </c>
      <c r="E3" s="71" t="s">
        <v>156</v>
      </c>
      <c r="F3" s="71" t="s">
        <v>15</v>
      </c>
      <c r="G3" s="51">
        <v>1</v>
      </c>
      <c r="H3" s="78" t="s">
        <v>157</v>
      </c>
      <c r="I3" s="71" t="s">
        <v>158</v>
      </c>
      <c r="J3" s="71" t="s">
        <v>159</v>
      </c>
      <c r="K3" s="31" t="s">
        <v>1231</v>
      </c>
    </row>
    <row r="4" spans="1:11" ht="19.5" customHeight="1">
      <c r="A4" s="67" t="s">
        <v>5</v>
      </c>
      <c r="B4" s="44">
        <f aca="true" t="shared" si="0" ref="B4:B67">RANK(C4,$C$3:$C$84,1)</f>
        <v>2</v>
      </c>
      <c r="C4" s="132">
        <v>10.56</v>
      </c>
      <c r="D4" s="135" t="s">
        <v>160</v>
      </c>
      <c r="E4" s="72" t="s">
        <v>161</v>
      </c>
      <c r="F4" s="72" t="s">
        <v>162</v>
      </c>
      <c r="G4" s="44">
        <v>3</v>
      </c>
      <c r="H4" s="82" t="s">
        <v>115</v>
      </c>
      <c r="I4" s="72" t="s">
        <v>163</v>
      </c>
      <c r="J4" s="72" t="s">
        <v>164</v>
      </c>
      <c r="K4" s="31">
        <v>1</v>
      </c>
    </row>
    <row r="5" spans="1:11" ht="19.5" customHeight="1">
      <c r="A5" s="67" t="s">
        <v>5</v>
      </c>
      <c r="B5" s="44">
        <f t="shared" si="0"/>
        <v>3</v>
      </c>
      <c r="C5" s="132">
        <v>10.6</v>
      </c>
      <c r="D5" s="135" t="s">
        <v>165</v>
      </c>
      <c r="E5" s="72" t="s">
        <v>166</v>
      </c>
      <c r="F5" s="72" t="s">
        <v>132</v>
      </c>
      <c r="G5" s="44">
        <v>4</v>
      </c>
      <c r="H5" s="82" t="s">
        <v>167</v>
      </c>
      <c r="I5" s="72" t="s">
        <v>130</v>
      </c>
      <c r="J5" s="72" t="s">
        <v>131</v>
      </c>
      <c r="K5" s="44">
        <v>1</v>
      </c>
    </row>
    <row r="6" spans="1:11" ht="19.5" customHeight="1">
      <c r="A6" s="67" t="s">
        <v>5</v>
      </c>
      <c r="B6" s="44">
        <f t="shared" si="0"/>
        <v>4</v>
      </c>
      <c r="C6" s="132">
        <v>10.66</v>
      </c>
      <c r="D6" s="135" t="s">
        <v>168</v>
      </c>
      <c r="E6" s="72" t="s">
        <v>169</v>
      </c>
      <c r="F6" s="72" t="s">
        <v>123</v>
      </c>
      <c r="G6" s="44">
        <v>1</v>
      </c>
      <c r="H6" s="82" t="s">
        <v>170</v>
      </c>
      <c r="I6" s="72" t="s">
        <v>130</v>
      </c>
      <c r="J6" s="72" t="s">
        <v>131</v>
      </c>
      <c r="K6" s="31">
        <v>2</v>
      </c>
    </row>
    <row r="7" spans="1:11" ht="19.5" customHeight="1">
      <c r="A7" s="67" t="s">
        <v>5</v>
      </c>
      <c r="B7" s="44">
        <f t="shared" si="0"/>
        <v>5</v>
      </c>
      <c r="C7" s="132">
        <v>10.7</v>
      </c>
      <c r="D7" s="135" t="s">
        <v>171</v>
      </c>
      <c r="E7" s="72" t="s">
        <v>172</v>
      </c>
      <c r="F7" s="72" t="s">
        <v>51</v>
      </c>
      <c r="G7" s="44">
        <v>5</v>
      </c>
      <c r="H7" s="82" t="s">
        <v>173</v>
      </c>
      <c r="I7" s="72" t="s">
        <v>129</v>
      </c>
      <c r="J7" s="72" t="s">
        <v>174</v>
      </c>
      <c r="K7" s="31">
        <v>2</v>
      </c>
    </row>
    <row r="8" spans="1:11" ht="19.5" customHeight="1">
      <c r="A8" s="67" t="s">
        <v>5</v>
      </c>
      <c r="B8" s="44">
        <f t="shared" si="0"/>
        <v>5</v>
      </c>
      <c r="C8" s="132">
        <v>10.7</v>
      </c>
      <c r="D8" s="135" t="s">
        <v>175</v>
      </c>
      <c r="E8" s="72" t="s">
        <v>176</v>
      </c>
      <c r="F8" s="72" t="s">
        <v>3</v>
      </c>
      <c r="G8" s="44">
        <v>1</v>
      </c>
      <c r="H8" s="82" t="s">
        <v>177</v>
      </c>
      <c r="I8" s="72" t="s">
        <v>116</v>
      </c>
      <c r="J8" s="72" t="s">
        <v>68</v>
      </c>
      <c r="K8" s="31">
        <v>2</v>
      </c>
    </row>
    <row r="9" spans="1:11" ht="19.5" customHeight="1">
      <c r="A9" s="67" t="s">
        <v>5</v>
      </c>
      <c r="B9" s="44">
        <f t="shared" si="0"/>
        <v>7</v>
      </c>
      <c r="C9" s="132">
        <v>10.71</v>
      </c>
      <c r="D9" s="135" t="s">
        <v>178</v>
      </c>
      <c r="E9" s="72" t="s">
        <v>179</v>
      </c>
      <c r="F9" s="72" t="s">
        <v>162</v>
      </c>
      <c r="G9" s="44">
        <v>3</v>
      </c>
      <c r="H9" s="82" t="s">
        <v>180</v>
      </c>
      <c r="I9" s="72" t="s">
        <v>181</v>
      </c>
      <c r="J9" s="72" t="s">
        <v>74</v>
      </c>
      <c r="K9" s="31"/>
    </row>
    <row r="10" spans="1:11" ht="19.5" customHeight="1">
      <c r="A10" s="67" t="s">
        <v>5</v>
      </c>
      <c r="B10" s="44">
        <f t="shared" si="0"/>
        <v>7</v>
      </c>
      <c r="C10" s="132">
        <v>10.71</v>
      </c>
      <c r="D10" s="135" t="s">
        <v>182</v>
      </c>
      <c r="E10" s="72" t="s">
        <v>183</v>
      </c>
      <c r="F10" s="72" t="s">
        <v>150</v>
      </c>
      <c r="G10" s="44">
        <v>5</v>
      </c>
      <c r="H10" s="82" t="s">
        <v>104</v>
      </c>
      <c r="I10" s="72" t="s">
        <v>76</v>
      </c>
      <c r="J10" s="72" t="s">
        <v>68</v>
      </c>
      <c r="K10" s="31"/>
    </row>
    <row r="11" spans="1:11" ht="19.5" customHeight="1">
      <c r="A11" s="67" t="s">
        <v>5</v>
      </c>
      <c r="B11" s="44">
        <f t="shared" si="0"/>
        <v>9</v>
      </c>
      <c r="C11" s="132">
        <v>10.72</v>
      </c>
      <c r="D11" s="135" t="s">
        <v>184</v>
      </c>
      <c r="E11" s="72" t="s">
        <v>185</v>
      </c>
      <c r="F11" s="72" t="s">
        <v>19</v>
      </c>
      <c r="G11" s="44">
        <v>5</v>
      </c>
      <c r="H11" s="82" t="s">
        <v>104</v>
      </c>
      <c r="I11" s="72" t="s">
        <v>76</v>
      </c>
      <c r="J11" s="72" t="s">
        <v>68</v>
      </c>
      <c r="K11" s="31"/>
    </row>
    <row r="12" spans="1:11" ht="19.5" customHeight="1">
      <c r="A12" s="67" t="s">
        <v>5</v>
      </c>
      <c r="B12" s="44">
        <f t="shared" si="0"/>
        <v>10</v>
      </c>
      <c r="C12" s="132">
        <v>10.76</v>
      </c>
      <c r="D12" s="135" t="s">
        <v>184</v>
      </c>
      <c r="E12" s="72" t="s">
        <v>186</v>
      </c>
      <c r="F12" s="72" t="s">
        <v>12</v>
      </c>
      <c r="G12" s="44">
        <v>6</v>
      </c>
      <c r="H12" s="82" t="s">
        <v>104</v>
      </c>
      <c r="I12" s="72" t="s">
        <v>76</v>
      </c>
      <c r="J12" s="72" t="s">
        <v>68</v>
      </c>
      <c r="K12" s="31"/>
    </row>
    <row r="13" spans="1:11" ht="19.5" customHeight="1">
      <c r="A13" s="67" t="s">
        <v>5</v>
      </c>
      <c r="B13" s="44">
        <f t="shared" si="0"/>
        <v>11</v>
      </c>
      <c r="C13" s="132">
        <v>10.77</v>
      </c>
      <c r="D13" s="135" t="s">
        <v>187</v>
      </c>
      <c r="E13" s="72" t="s">
        <v>188</v>
      </c>
      <c r="F13" s="72" t="s">
        <v>189</v>
      </c>
      <c r="G13" s="44">
        <v>2</v>
      </c>
      <c r="H13" s="82" t="s">
        <v>127</v>
      </c>
      <c r="I13" s="72" t="s">
        <v>84</v>
      </c>
      <c r="J13" s="72" t="s">
        <v>74</v>
      </c>
      <c r="K13" s="31"/>
    </row>
    <row r="14" spans="1:11" ht="19.5" customHeight="1">
      <c r="A14" s="67" t="s">
        <v>5</v>
      </c>
      <c r="B14" s="44">
        <f t="shared" si="0"/>
        <v>11</v>
      </c>
      <c r="C14" s="132">
        <v>10.77</v>
      </c>
      <c r="D14" s="135" t="s">
        <v>190</v>
      </c>
      <c r="E14" s="72" t="s">
        <v>191</v>
      </c>
      <c r="F14" s="72" t="s">
        <v>86</v>
      </c>
      <c r="G14" s="44">
        <v>4</v>
      </c>
      <c r="H14" s="82" t="s">
        <v>192</v>
      </c>
      <c r="I14" s="72" t="s">
        <v>193</v>
      </c>
      <c r="J14" s="72" t="s">
        <v>38</v>
      </c>
      <c r="K14" s="31"/>
    </row>
    <row r="15" spans="1:11" ht="19.5" customHeight="1">
      <c r="A15" s="67" t="s">
        <v>5</v>
      </c>
      <c r="B15" s="44">
        <f t="shared" si="0"/>
        <v>13</v>
      </c>
      <c r="C15" s="132">
        <v>10.78</v>
      </c>
      <c r="D15" s="135" t="s">
        <v>175</v>
      </c>
      <c r="E15" s="72" t="s">
        <v>194</v>
      </c>
      <c r="F15" s="72" t="s">
        <v>121</v>
      </c>
      <c r="G15" s="44">
        <v>6</v>
      </c>
      <c r="H15" s="82" t="s">
        <v>177</v>
      </c>
      <c r="I15" s="72" t="s">
        <v>116</v>
      </c>
      <c r="J15" s="72" t="s">
        <v>68</v>
      </c>
      <c r="K15" s="31"/>
    </row>
    <row r="16" spans="1:11" ht="19.5" customHeight="1">
      <c r="A16" s="67" t="s">
        <v>5</v>
      </c>
      <c r="B16" s="44">
        <f t="shared" si="0"/>
        <v>14</v>
      </c>
      <c r="C16" s="132">
        <v>10.8</v>
      </c>
      <c r="D16" s="135" t="s">
        <v>171</v>
      </c>
      <c r="E16" s="72" t="s">
        <v>195</v>
      </c>
      <c r="F16" s="72" t="s">
        <v>93</v>
      </c>
      <c r="G16" s="44">
        <v>4</v>
      </c>
      <c r="H16" s="82" t="s">
        <v>104</v>
      </c>
      <c r="I16" s="72" t="s">
        <v>76</v>
      </c>
      <c r="J16" s="72" t="s">
        <v>68</v>
      </c>
      <c r="K16" s="31"/>
    </row>
    <row r="17" spans="1:11" ht="19.5" customHeight="1">
      <c r="A17" s="67" t="s">
        <v>5</v>
      </c>
      <c r="B17" s="44">
        <f t="shared" si="0"/>
        <v>14</v>
      </c>
      <c r="C17" s="132">
        <v>10.8</v>
      </c>
      <c r="D17" s="135" t="s">
        <v>196</v>
      </c>
      <c r="E17" s="72" t="s">
        <v>197</v>
      </c>
      <c r="F17" s="72" t="s">
        <v>19</v>
      </c>
      <c r="G17" s="44">
        <v>5</v>
      </c>
      <c r="H17" s="82" t="s">
        <v>198</v>
      </c>
      <c r="I17" s="72" t="s">
        <v>118</v>
      </c>
      <c r="J17" s="72" t="s">
        <v>65</v>
      </c>
      <c r="K17" s="31"/>
    </row>
    <row r="18" spans="1:11" ht="19.5" customHeight="1">
      <c r="A18" s="67" t="s">
        <v>5</v>
      </c>
      <c r="B18" s="44">
        <f t="shared" si="0"/>
        <v>14</v>
      </c>
      <c r="C18" s="132">
        <v>10.8</v>
      </c>
      <c r="D18" s="135" t="s">
        <v>175</v>
      </c>
      <c r="E18" s="72" t="s">
        <v>199</v>
      </c>
      <c r="F18" s="72" t="s">
        <v>123</v>
      </c>
      <c r="G18" s="44">
        <v>1</v>
      </c>
      <c r="H18" s="82" t="s">
        <v>200</v>
      </c>
      <c r="I18" s="72" t="s">
        <v>201</v>
      </c>
      <c r="J18" s="72" t="s">
        <v>202</v>
      </c>
      <c r="K18" s="31"/>
    </row>
    <row r="19" spans="1:11" ht="19.5" customHeight="1">
      <c r="A19" s="67" t="s">
        <v>5</v>
      </c>
      <c r="B19" s="44">
        <f t="shared" si="0"/>
        <v>14</v>
      </c>
      <c r="C19" s="132">
        <v>10.8</v>
      </c>
      <c r="D19" s="135" t="s">
        <v>203</v>
      </c>
      <c r="E19" s="72" t="s">
        <v>204</v>
      </c>
      <c r="F19" s="72" t="s">
        <v>86</v>
      </c>
      <c r="G19" s="44">
        <v>4</v>
      </c>
      <c r="H19" s="82" t="s">
        <v>205</v>
      </c>
      <c r="I19" s="72" t="s">
        <v>118</v>
      </c>
      <c r="J19" s="72" t="s">
        <v>38</v>
      </c>
      <c r="K19" s="31"/>
    </row>
    <row r="20" spans="1:11" ht="19.5" customHeight="1">
      <c r="A20" s="67" t="s">
        <v>5</v>
      </c>
      <c r="B20" s="44">
        <f t="shared" si="0"/>
        <v>18</v>
      </c>
      <c r="C20" s="132">
        <v>10.81</v>
      </c>
      <c r="D20" s="135" t="s">
        <v>184</v>
      </c>
      <c r="E20" s="72" t="s">
        <v>206</v>
      </c>
      <c r="F20" s="72" t="s">
        <v>134</v>
      </c>
      <c r="G20" s="44">
        <v>5</v>
      </c>
      <c r="H20" s="82" t="s">
        <v>104</v>
      </c>
      <c r="I20" s="72" t="s">
        <v>76</v>
      </c>
      <c r="J20" s="72" t="s">
        <v>68</v>
      </c>
      <c r="K20" s="31"/>
    </row>
    <row r="21" spans="1:11" ht="19.5" customHeight="1">
      <c r="A21" s="67" t="s">
        <v>5</v>
      </c>
      <c r="B21" s="44">
        <f t="shared" si="0"/>
        <v>19</v>
      </c>
      <c r="C21" s="132">
        <v>10.82</v>
      </c>
      <c r="D21" s="135" t="s">
        <v>207</v>
      </c>
      <c r="E21" s="72" t="s">
        <v>208</v>
      </c>
      <c r="F21" s="72" t="s">
        <v>10</v>
      </c>
      <c r="G21" s="44">
        <v>2</v>
      </c>
      <c r="H21" s="82" t="s">
        <v>209</v>
      </c>
      <c r="I21" s="72" t="s">
        <v>210</v>
      </c>
      <c r="J21" s="72" t="s">
        <v>75</v>
      </c>
      <c r="K21" s="31"/>
    </row>
    <row r="22" spans="1:11" ht="19.5" customHeight="1">
      <c r="A22" s="67" t="s">
        <v>5</v>
      </c>
      <c r="B22" s="44">
        <f t="shared" si="0"/>
        <v>20</v>
      </c>
      <c r="C22" s="132">
        <v>10.84</v>
      </c>
      <c r="D22" s="135" t="s">
        <v>175</v>
      </c>
      <c r="E22" s="72" t="s">
        <v>211</v>
      </c>
      <c r="F22" s="72" t="s">
        <v>150</v>
      </c>
      <c r="G22" s="44">
        <v>5</v>
      </c>
      <c r="H22" s="82" t="s">
        <v>212</v>
      </c>
      <c r="I22" s="72" t="s">
        <v>149</v>
      </c>
      <c r="J22" s="72" t="s">
        <v>68</v>
      </c>
      <c r="K22" s="31"/>
    </row>
    <row r="23" spans="1:11" ht="19.5" customHeight="1">
      <c r="A23" s="67" t="s">
        <v>5</v>
      </c>
      <c r="B23" s="44">
        <f t="shared" si="0"/>
        <v>21</v>
      </c>
      <c r="C23" s="132">
        <v>10.85</v>
      </c>
      <c r="D23" s="135" t="s">
        <v>213</v>
      </c>
      <c r="E23" s="72" t="s">
        <v>214</v>
      </c>
      <c r="F23" s="72" t="s">
        <v>36</v>
      </c>
      <c r="G23" s="44">
        <v>2</v>
      </c>
      <c r="H23" s="82" t="s">
        <v>215</v>
      </c>
      <c r="I23" s="72" t="s">
        <v>118</v>
      </c>
      <c r="J23" s="72" t="s">
        <v>75</v>
      </c>
      <c r="K23" s="31"/>
    </row>
    <row r="24" spans="1:11" ht="19.5" customHeight="1">
      <c r="A24" s="67" t="s">
        <v>5</v>
      </c>
      <c r="B24" s="44">
        <f t="shared" si="0"/>
        <v>21</v>
      </c>
      <c r="C24" s="132">
        <v>10.85</v>
      </c>
      <c r="D24" s="135" t="s">
        <v>175</v>
      </c>
      <c r="E24" s="72" t="s">
        <v>216</v>
      </c>
      <c r="F24" s="72" t="s">
        <v>217</v>
      </c>
      <c r="G24" s="44">
        <v>1</v>
      </c>
      <c r="H24" s="82" t="s">
        <v>167</v>
      </c>
      <c r="I24" s="72" t="s">
        <v>130</v>
      </c>
      <c r="J24" s="72" t="s">
        <v>131</v>
      </c>
      <c r="K24" s="31"/>
    </row>
    <row r="25" spans="1:11" ht="19.5" customHeight="1">
      <c r="A25" s="67" t="s">
        <v>5</v>
      </c>
      <c r="B25" s="44">
        <f t="shared" si="0"/>
        <v>23</v>
      </c>
      <c r="C25" s="132">
        <v>10.86</v>
      </c>
      <c r="D25" s="135" t="s">
        <v>175</v>
      </c>
      <c r="E25" s="72" t="s">
        <v>218</v>
      </c>
      <c r="F25" s="72" t="s">
        <v>15</v>
      </c>
      <c r="G25" s="44">
        <v>1</v>
      </c>
      <c r="H25" s="82" t="s">
        <v>212</v>
      </c>
      <c r="I25" s="72" t="s">
        <v>149</v>
      </c>
      <c r="J25" s="72" t="s">
        <v>68</v>
      </c>
      <c r="K25" s="31"/>
    </row>
    <row r="26" spans="1:11" ht="19.5" customHeight="1">
      <c r="A26" s="67" t="s">
        <v>5</v>
      </c>
      <c r="B26" s="44">
        <f t="shared" si="0"/>
        <v>24</v>
      </c>
      <c r="C26" s="132">
        <v>10.87</v>
      </c>
      <c r="D26" s="135" t="s">
        <v>182</v>
      </c>
      <c r="E26" s="72" t="s">
        <v>219</v>
      </c>
      <c r="F26" s="72" t="s">
        <v>62</v>
      </c>
      <c r="G26" s="44">
        <v>3</v>
      </c>
      <c r="H26" s="82" t="s">
        <v>127</v>
      </c>
      <c r="I26" s="72" t="s">
        <v>84</v>
      </c>
      <c r="J26" s="72" t="s">
        <v>74</v>
      </c>
      <c r="K26" s="31"/>
    </row>
    <row r="27" spans="1:11" ht="19.5" customHeight="1">
      <c r="A27" s="67" t="s">
        <v>5</v>
      </c>
      <c r="B27" s="44">
        <f t="shared" si="0"/>
        <v>24</v>
      </c>
      <c r="C27" s="132">
        <v>10.87</v>
      </c>
      <c r="D27" s="135" t="s">
        <v>220</v>
      </c>
      <c r="E27" s="72" t="s">
        <v>221</v>
      </c>
      <c r="F27" s="72" t="s">
        <v>10</v>
      </c>
      <c r="G27" s="44">
        <v>2</v>
      </c>
      <c r="H27" s="82" t="s">
        <v>127</v>
      </c>
      <c r="I27" s="72" t="s">
        <v>84</v>
      </c>
      <c r="J27" s="72" t="s">
        <v>74</v>
      </c>
      <c r="K27" s="31"/>
    </row>
    <row r="28" spans="1:11" ht="19.5" customHeight="1">
      <c r="A28" s="67" t="s">
        <v>5</v>
      </c>
      <c r="B28" s="44">
        <f t="shared" si="0"/>
        <v>26</v>
      </c>
      <c r="C28" s="132">
        <v>10.88</v>
      </c>
      <c r="D28" s="135" t="s">
        <v>222</v>
      </c>
      <c r="E28" s="72" t="s">
        <v>223</v>
      </c>
      <c r="F28" s="72" t="s">
        <v>224</v>
      </c>
      <c r="G28" s="44">
        <v>5</v>
      </c>
      <c r="H28" s="82" t="s">
        <v>198</v>
      </c>
      <c r="I28" s="72" t="s">
        <v>118</v>
      </c>
      <c r="J28" s="72" t="s">
        <v>65</v>
      </c>
      <c r="K28" s="31"/>
    </row>
    <row r="29" spans="1:11" ht="19.5" customHeight="1">
      <c r="A29" s="67" t="s">
        <v>5</v>
      </c>
      <c r="B29" s="44">
        <f t="shared" si="0"/>
        <v>27</v>
      </c>
      <c r="C29" s="132">
        <v>10.89</v>
      </c>
      <c r="D29" s="135" t="s">
        <v>220</v>
      </c>
      <c r="E29" s="72" t="s">
        <v>225</v>
      </c>
      <c r="F29" s="72" t="s">
        <v>58</v>
      </c>
      <c r="G29" s="44">
        <v>3</v>
      </c>
      <c r="H29" s="82" t="s">
        <v>209</v>
      </c>
      <c r="I29" s="72" t="s">
        <v>210</v>
      </c>
      <c r="J29" s="72" t="s">
        <v>75</v>
      </c>
      <c r="K29" s="31"/>
    </row>
    <row r="30" spans="1:11" ht="19.5" customHeight="1">
      <c r="A30" s="67" t="s">
        <v>5</v>
      </c>
      <c r="B30" s="44">
        <f t="shared" si="0"/>
        <v>27</v>
      </c>
      <c r="C30" s="132">
        <v>10.89</v>
      </c>
      <c r="D30" s="135" t="s">
        <v>178</v>
      </c>
      <c r="E30" s="72" t="s">
        <v>226</v>
      </c>
      <c r="F30" s="72" t="s">
        <v>13</v>
      </c>
      <c r="G30" s="44">
        <v>4</v>
      </c>
      <c r="H30" s="82" t="s">
        <v>209</v>
      </c>
      <c r="I30" s="72" t="s">
        <v>210</v>
      </c>
      <c r="J30" s="72" t="s">
        <v>38</v>
      </c>
      <c r="K30" s="31"/>
    </row>
    <row r="31" spans="1:11" ht="19.5" customHeight="1">
      <c r="A31" s="67" t="s">
        <v>5</v>
      </c>
      <c r="B31" s="44">
        <f t="shared" si="0"/>
        <v>29</v>
      </c>
      <c r="C31" s="132">
        <v>10.9</v>
      </c>
      <c r="D31" s="135" t="s">
        <v>165</v>
      </c>
      <c r="E31" s="72" t="s">
        <v>227</v>
      </c>
      <c r="F31" s="72" t="s">
        <v>18</v>
      </c>
      <c r="G31" s="44">
        <v>3</v>
      </c>
      <c r="H31" s="82" t="s">
        <v>228</v>
      </c>
      <c r="I31" s="72" t="s">
        <v>229</v>
      </c>
      <c r="J31" s="72" t="s">
        <v>74</v>
      </c>
      <c r="K31" s="31"/>
    </row>
    <row r="32" spans="1:11" ht="19.5" customHeight="1">
      <c r="A32" s="67" t="s">
        <v>5</v>
      </c>
      <c r="B32" s="44">
        <f t="shared" si="0"/>
        <v>30</v>
      </c>
      <c r="C32" s="132">
        <v>10.92</v>
      </c>
      <c r="D32" s="135" t="s">
        <v>220</v>
      </c>
      <c r="E32" s="72" t="s">
        <v>230</v>
      </c>
      <c r="F32" s="72" t="s">
        <v>162</v>
      </c>
      <c r="G32" s="44">
        <v>3</v>
      </c>
      <c r="H32" s="82" t="s">
        <v>209</v>
      </c>
      <c r="I32" s="72" t="s">
        <v>210</v>
      </c>
      <c r="J32" s="72" t="s">
        <v>75</v>
      </c>
      <c r="K32" s="31"/>
    </row>
    <row r="33" spans="1:11" ht="19.5" customHeight="1">
      <c r="A33" s="67" t="s">
        <v>5</v>
      </c>
      <c r="B33" s="44">
        <f t="shared" si="0"/>
        <v>30</v>
      </c>
      <c r="C33" s="132">
        <v>10.92</v>
      </c>
      <c r="D33" s="135" t="s">
        <v>178</v>
      </c>
      <c r="E33" s="72" t="s">
        <v>231</v>
      </c>
      <c r="F33" s="72" t="s">
        <v>134</v>
      </c>
      <c r="G33" s="44">
        <v>5</v>
      </c>
      <c r="H33" s="82" t="s">
        <v>198</v>
      </c>
      <c r="I33" s="72" t="s">
        <v>118</v>
      </c>
      <c r="J33" s="72" t="s">
        <v>65</v>
      </c>
      <c r="K33" s="44"/>
    </row>
    <row r="34" spans="1:11" ht="19.5" customHeight="1">
      <c r="A34" s="67" t="s">
        <v>5</v>
      </c>
      <c r="B34" s="44">
        <f t="shared" si="0"/>
        <v>30</v>
      </c>
      <c r="C34" s="132">
        <v>10.92</v>
      </c>
      <c r="D34" s="135" t="s">
        <v>178</v>
      </c>
      <c r="E34" s="72" t="s">
        <v>232</v>
      </c>
      <c r="F34" s="72" t="s">
        <v>77</v>
      </c>
      <c r="G34" s="44">
        <v>6</v>
      </c>
      <c r="H34" s="82" t="s">
        <v>198</v>
      </c>
      <c r="I34" s="72" t="s">
        <v>118</v>
      </c>
      <c r="J34" s="72" t="s">
        <v>65</v>
      </c>
      <c r="K34" s="31"/>
    </row>
    <row r="35" spans="1:11" ht="19.5" customHeight="1">
      <c r="A35" s="67" t="s">
        <v>5</v>
      </c>
      <c r="B35" s="44">
        <f t="shared" si="0"/>
        <v>33</v>
      </c>
      <c r="C35" s="132">
        <v>10.93</v>
      </c>
      <c r="D35" s="135" t="s">
        <v>233</v>
      </c>
      <c r="E35" s="72" t="s">
        <v>234</v>
      </c>
      <c r="F35" s="72" t="s">
        <v>12</v>
      </c>
      <c r="G35" s="44">
        <v>6</v>
      </c>
      <c r="H35" s="82" t="s">
        <v>198</v>
      </c>
      <c r="I35" s="72" t="s">
        <v>118</v>
      </c>
      <c r="J35" s="72" t="s">
        <v>65</v>
      </c>
      <c r="K35" s="31"/>
    </row>
    <row r="36" spans="1:11" ht="19.5" customHeight="1">
      <c r="A36" s="67" t="s">
        <v>5</v>
      </c>
      <c r="B36" s="44">
        <f t="shared" si="0"/>
        <v>34</v>
      </c>
      <c r="C36" s="132">
        <v>10.94</v>
      </c>
      <c r="D36" s="135" t="s">
        <v>235</v>
      </c>
      <c r="E36" s="72" t="s">
        <v>236</v>
      </c>
      <c r="F36" s="72" t="s">
        <v>10</v>
      </c>
      <c r="G36" s="44">
        <v>2</v>
      </c>
      <c r="H36" s="82" t="s">
        <v>215</v>
      </c>
      <c r="I36" s="72" t="s">
        <v>118</v>
      </c>
      <c r="J36" s="72" t="s">
        <v>75</v>
      </c>
      <c r="K36" s="31"/>
    </row>
    <row r="37" spans="1:11" ht="19.5" customHeight="1">
      <c r="A37" s="67" t="s">
        <v>5</v>
      </c>
      <c r="B37" s="44">
        <f t="shared" si="0"/>
        <v>35</v>
      </c>
      <c r="C37" s="132">
        <v>10.95</v>
      </c>
      <c r="D37" s="135" t="s">
        <v>190</v>
      </c>
      <c r="E37" s="72" t="s">
        <v>237</v>
      </c>
      <c r="F37" s="72" t="s">
        <v>54</v>
      </c>
      <c r="G37" s="44">
        <v>4</v>
      </c>
      <c r="H37" s="82" t="s">
        <v>192</v>
      </c>
      <c r="I37" s="72" t="s">
        <v>193</v>
      </c>
      <c r="J37" s="72" t="s">
        <v>38</v>
      </c>
      <c r="K37" s="31"/>
    </row>
    <row r="38" spans="1:11" ht="19.5" customHeight="1">
      <c r="A38" s="67" t="s">
        <v>5</v>
      </c>
      <c r="B38" s="44">
        <f t="shared" si="0"/>
        <v>35</v>
      </c>
      <c r="C38" s="132">
        <v>10.95</v>
      </c>
      <c r="D38" s="135" t="s">
        <v>207</v>
      </c>
      <c r="E38" s="72" t="s">
        <v>238</v>
      </c>
      <c r="F38" s="72" t="s">
        <v>239</v>
      </c>
      <c r="G38" s="44">
        <v>1</v>
      </c>
      <c r="H38" s="82" t="s">
        <v>240</v>
      </c>
      <c r="I38" s="72" t="s">
        <v>117</v>
      </c>
      <c r="J38" s="72" t="s">
        <v>17</v>
      </c>
      <c r="K38" s="31"/>
    </row>
    <row r="39" spans="1:11" ht="19.5" customHeight="1">
      <c r="A39" s="67" t="s">
        <v>5</v>
      </c>
      <c r="B39" s="44">
        <f t="shared" si="0"/>
        <v>35</v>
      </c>
      <c r="C39" s="132">
        <v>10.95</v>
      </c>
      <c r="D39" s="135" t="s">
        <v>241</v>
      </c>
      <c r="E39" s="72" t="s">
        <v>242</v>
      </c>
      <c r="F39" s="72" t="s">
        <v>13</v>
      </c>
      <c r="G39" s="44">
        <v>4</v>
      </c>
      <c r="H39" s="82" t="s">
        <v>209</v>
      </c>
      <c r="I39" s="72" t="s">
        <v>210</v>
      </c>
      <c r="J39" s="72" t="s">
        <v>38</v>
      </c>
      <c r="K39" s="31"/>
    </row>
    <row r="40" spans="1:11" ht="19.5" customHeight="1">
      <c r="A40" s="67" t="s">
        <v>5</v>
      </c>
      <c r="B40" s="44">
        <f t="shared" si="0"/>
        <v>38</v>
      </c>
      <c r="C40" s="132">
        <v>10.96</v>
      </c>
      <c r="D40" s="135" t="s">
        <v>243</v>
      </c>
      <c r="E40" s="72" t="s">
        <v>244</v>
      </c>
      <c r="F40" s="72" t="s">
        <v>12</v>
      </c>
      <c r="G40" s="44">
        <v>6</v>
      </c>
      <c r="H40" s="82" t="s">
        <v>240</v>
      </c>
      <c r="I40" s="72" t="s">
        <v>117</v>
      </c>
      <c r="J40" s="72" t="s">
        <v>65</v>
      </c>
      <c r="K40" s="31"/>
    </row>
    <row r="41" spans="1:11" ht="19.5" customHeight="1">
      <c r="A41" s="67" t="s">
        <v>5</v>
      </c>
      <c r="B41" s="44">
        <f t="shared" si="0"/>
        <v>39</v>
      </c>
      <c r="C41" s="132">
        <v>10.97</v>
      </c>
      <c r="D41" s="135" t="s">
        <v>245</v>
      </c>
      <c r="E41" s="72" t="s">
        <v>246</v>
      </c>
      <c r="F41" s="72" t="s">
        <v>162</v>
      </c>
      <c r="G41" s="44">
        <v>3</v>
      </c>
      <c r="H41" s="82" t="s">
        <v>104</v>
      </c>
      <c r="I41" s="72" t="s">
        <v>76</v>
      </c>
      <c r="J41" s="72" t="s">
        <v>68</v>
      </c>
      <c r="K41" s="31"/>
    </row>
    <row r="42" spans="1:11" ht="19.5" customHeight="1">
      <c r="A42" s="67" t="s">
        <v>5</v>
      </c>
      <c r="B42" s="44">
        <f t="shared" si="0"/>
        <v>39</v>
      </c>
      <c r="C42" s="132">
        <v>10.97</v>
      </c>
      <c r="D42" s="135" t="s">
        <v>190</v>
      </c>
      <c r="E42" s="72" t="s">
        <v>247</v>
      </c>
      <c r="F42" s="72" t="s">
        <v>58</v>
      </c>
      <c r="G42" s="44">
        <v>3</v>
      </c>
      <c r="H42" s="82" t="s">
        <v>209</v>
      </c>
      <c r="I42" s="72" t="s">
        <v>210</v>
      </c>
      <c r="J42" s="72" t="s">
        <v>75</v>
      </c>
      <c r="K42" s="31"/>
    </row>
    <row r="43" spans="1:11" ht="19.5" customHeight="1">
      <c r="A43" s="67" t="s">
        <v>5</v>
      </c>
      <c r="B43" s="44">
        <f t="shared" si="0"/>
        <v>39</v>
      </c>
      <c r="C43" s="132">
        <v>10.97</v>
      </c>
      <c r="D43" s="135" t="s">
        <v>203</v>
      </c>
      <c r="E43" s="72" t="s">
        <v>248</v>
      </c>
      <c r="F43" s="72" t="s">
        <v>239</v>
      </c>
      <c r="G43" s="44">
        <v>1</v>
      </c>
      <c r="H43" s="82" t="s">
        <v>249</v>
      </c>
      <c r="I43" s="72" t="s">
        <v>250</v>
      </c>
      <c r="J43" s="72" t="s">
        <v>17</v>
      </c>
      <c r="K43" s="31"/>
    </row>
    <row r="44" spans="1:11" ht="19.5" customHeight="1">
      <c r="A44" s="67" t="s">
        <v>5</v>
      </c>
      <c r="B44" s="44">
        <f t="shared" si="0"/>
        <v>39</v>
      </c>
      <c r="C44" s="132">
        <v>10.97</v>
      </c>
      <c r="D44" s="135" t="s">
        <v>184</v>
      </c>
      <c r="E44" s="72" t="s">
        <v>251</v>
      </c>
      <c r="F44" s="72" t="s">
        <v>119</v>
      </c>
      <c r="G44" s="44">
        <v>3</v>
      </c>
      <c r="H44" s="82" t="s">
        <v>104</v>
      </c>
      <c r="I44" s="72" t="s">
        <v>76</v>
      </c>
      <c r="J44" s="72" t="s">
        <v>68</v>
      </c>
      <c r="K44" s="31"/>
    </row>
    <row r="45" spans="1:11" ht="19.5" customHeight="1">
      <c r="A45" s="67" t="s">
        <v>5</v>
      </c>
      <c r="B45" s="44">
        <f t="shared" si="0"/>
        <v>39</v>
      </c>
      <c r="C45" s="132">
        <v>10.97</v>
      </c>
      <c r="D45" s="135" t="s">
        <v>233</v>
      </c>
      <c r="E45" s="72" t="s">
        <v>252</v>
      </c>
      <c r="F45" s="72" t="s">
        <v>150</v>
      </c>
      <c r="G45" s="44">
        <v>5</v>
      </c>
      <c r="H45" s="82" t="s">
        <v>253</v>
      </c>
      <c r="I45" s="72" t="s">
        <v>122</v>
      </c>
      <c r="J45" s="72" t="s">
        <v>17</v>
      </c>
      <c r="K45" s="31"/>
    </row>
    <row r="46" spans="1:11" ht="19.5" customHeight="1">
      <c r="A46" s="67" t="s">
        <v>5</v>
      </c>
      <c r="B46" s="44">
        <f t="shared" si="0"/>
        <v>44</v>
      </c>
      <c r="C46" s="132">
        <v>10.98</v>
      </c>
      <c r="D46" s="135" t="s">
        <v>175</v>
      </c>
      <c r="E46" s="72" t="s">
        <v>254</v>
      </c>
      <c r="F46" s="72" t="s">
        <v>12</v>
      </c>
      <c r="G46" s="44">
        <v>6</v>
      </c>
      <c r="H46" s="82" t="s">
        <v>212</v>
      </c>
      <c r="I46" s="72" t="s">
        <v>149</v>
      </c>
      <c r="J46" s="72" t="s">
        <v>68</v>
      </c>
      <c r="K46" s="31"/>
    </row>
    <row r="47" spans="1:11" ht="19.5" customHeight="1">
      <c r="A47" s="67" t="s">
        <v>5</v>
      </c>
      <c r="B47" s="44">
        <f t="shared" si="0"/>
        <v>44</v>
      </c>
      <c r="C47" s="132">
        <v>10.98</v>
      </c>
      <c r="D47" s="135" t="s">
        <v>184</v>
      </c>
      <c r="E47" s="72" t="s">
        <v>255</v>
      </c>
      <c r="F47" s="72" t="s">
        <v>18</v>
      </c>
      <c r="G47" s="44">
        <v>3</v>
      </c>
      <c r="H47" s="82" t="s">
        <v>228</v>
      </c>
      <c r="I47" s="72" t="s">
        <v>229</v>
      </c>
      <c r="J47" s="72" t="s">
        <v>74</v>
      </c>
      <c r="K47" s="31"/>
    </row>
    <row r="48" spans="1:11" ht="19.5" customHeight="1">
      <c r="A48" s="67" t="s">
        <v>5</v>
      </c>
      <c r="B48" s="44">
        <f t="shared" si="0"/>
        <v>46</v>
      </c>
      <c r="C48" s="132">
        <v>10.99</v>
      </c>
      <c r="D48" s="135" t="s">
        <v>178</v>
      </c>
      <c r="E48" s="72" t="s">
        <v>256</v>
      </c>
      <c r="F48" s="72" t="s">
        <v>67</v>
      </c>
      <c r="G48" s="44">
        <v>5</v>
      </c>
      <c r="H48" s="82" t="s">
        <v>198</v>
      </c>
      <c r="I48" s="72" t="s">
        <v>118</v>
      </c>
      <c r="J48" s="72" t="s">
        <v>65</v>
      </c>
      <c r="K48" s="31"/>
    </row>
    <row r="49" spans="1:11" ht="19.5" customHeight="1">
      <c r="A49" s="67" t="s">
        <v>5</v>
      </c>
      <c r="B49" s="44">
        <f t="shared" si="0"/>
        <v>46</v>
      </c>
      <c r="C49" s="132">
        <v>10.99</v>
      </c>
      <c r="D49" s="135" t="s">
        <v>203</v>
      </c>
      <c r="E49" s="72" t="s">
        <v>257</v>
      </c>
      <c r="F49" s="72" t="s">
        <v>10</v>
      </c>
      <c r="G49" s="44">
        <v>2</v>
      </c>
      <c r="H49" s="82" t="s">
        <v>127</v>
      </c>
      <c r="I49" s="72" t="s">
        <v>84</v>
      </c>
      <c r="J49" s="72" t="s">
        <v>74</v>
      </c>
      <c r="K49" s="31"/>
    </row>
    <row r="50" spans="1:11" ht="19.5" customHeight="1">
      <c r="A50" s="67" t="s">
        <v>5</v>
      </c>
      <c r="B50" s="44">
        <f t="shared" si="0"/>
        <v>48</v>
      </c>
      <c r="C50" s="132">
        <v>11</v>
      </c>
      <c r="D50" s="135" t="s">
        <v>182</v>
      </c>
      <c r="E50" s="72" t="s">
        <v>258</v>
      </c>
      <c r="F50" s="72" t="s">
        <v>132</v>
      </c>
      <c r="G50" s="44">
        <v>4</v>
      </c>
      <c r="H50" s="82" t="s">
        <v>205</v>
      </c>
      <c r="I50" s="72" t="s">
        <v>118</v>
      </c>
      <c r="J50" s="73" t="s">
        <v>38</v>
      </c>
      <c r="K50" s="31"/>
    </row>
    <row r="51" spans="1:11" ht="19.5" customHeight="1">
      <c r="A51" s="67" t="s">
        <v>5</v>
      </c>
      <c r="B51" s="44">
        <f t="shared" si="0"/>
        <v>49</v>
      </c>
      <c r="C51" s="132">
        <v>11.01</v>
      </c>
      <c r="D51" s="135" t="s">
        <v>184</v>
      </c>
      <c r="E51" s="72" t="s">
        <v>259</v>
      </c>
      <c r="F51" s="72" t="s">
        <v>42</v>
      </c>
      <c r="G51" s="44">
        <v>3</v>
      </c>
      <c r="H51" s="82" t="s">
        <v>105</v>
      </c>
      <c r="I51" s="72" t="s">
        <v>260</v>
      </c>
      <c r="J51" s="72" t="s">
        <v>74</v>
      </c>
      <c r="K51" s="31"/>
    </row>
    <row r="52" spans="1:11" ht="19.5" customHeight="1">
      <c r="A52" s="67" t="s">
        <v>5</v>
      </c>
      <c r="B52" s="44">
        <f t="shared" si="0"/>
        <v>50</v>
      </c>
      <c r="C52" s="132">
        <v>11.02</v>
      </c>
      <c r="D52" s="135" t="s">
        <v>261</v>
      </c>
      <c r="E52" s="72" t="s">
        <v>262</v>
      </c>
      <c r="F52" s="72" t="s">
        <v>11</v>
      </c>
      <c r="G52" s="44">
        <v>5</v>
      </c>
      <c r="H52" s="82" t="s">
        <v>209</v>
      </c>
      <c r="I52" s="72" t="s">
        <v>210</v>
      </c>
      <c r="J52" s="72" t="s">
        <v>65</v>
      </c>
      <c r="K52" s="31"/>
    </row>
    <row r="53" spans="1:11" ht="19.5" customHeight="1">
      <c r="A53" s="67" t="s">
        <v>155</v>
      </c>
      <c r="B53" s="44">
        <f t="shared" si="0"/>
        <v>50</v>
      </c>
      <c r="C53" s="132">
        <v>11.02</v>
      </c>
      <c r="D53" s="135" t="s">
        <v>165</v>
      </c>
      <c r="E53" s="72" t="s">
        <v>263</v>
      </c>
      <c r="F53" s="72" t="s">
        <v>162</v>
      </c>
      <c r="G53" s="44">
        <v>3</v>
      </c>
      <c r="H53" s="82" t="s">
        <v>170</v>
      </c>
      <c r="I53" s="72" t="s">
        <v>260</v>
      </c>
      <c r="J53" s="72" t="s">
        <v>74</v>
      </c>
      <c r="K53" s="31"/>
    </row>
    <row r="54" spans="1:11" ht="19.5" customHeight="1">
      <c r="A54" s="67" t="s">
        <v>5</v>
      </c>
      <c r="B54" s="37">
        <f t="shared" si="0"/>
        <v>50</v>
      </c>
      <c r="C54" s="133">
        <v>11.02</v>
      </c>
      <c r="D54" s="136" t="s">
        <v>264</v>
      </c>
      <c r="E54" s="74" t="s">
        <v>265</v>
      </c>
      <c r="F54" s="74" t="s">
        <v>71</v>
      </c>
      <c r="G54" s="37">
        <v>3</v>
      </c>
      <c r="H54" s="92" t="s">
        <v>215</v>
      </c>
      <c r="I54" s="74" t="s">
        <v>118</v>
      </c>
      <c r="J54" s="74" t="s">
        <v>75</v>
      </c>
      <c r="K54" s="32"/>
    </row>
    <row r="55" spans="2:11" ht="19.5" customHeight="1">
      <c r="B55" s="161">
        <f>RANK(C55,$C$3:$C$84,1)</f>
        <v>53</v>
      </c>
      <c r="C55" s="196">
        <v>11.04</v>
      </c>
      <c r="D55" s="159" t="s">
        <v>203</v>
      </c>
      <c r="E55" s="182" t="s">
        <v>266</v>
      </c>
      <c r="F55" s="182" t="s">
        <v>12</v>
      </c>
      <c r="G55" s="161">
        <v>6</v>
      </c>
      <c r="H55" s="162" t="s">
        <v>209</v>
      </c>
      <c r="I55" s="182" t="s">
        <v>210</v>
      </c>
      <c r="J55" s="182" t="s">
        <v>65</v>
      </c>
      <c r="K55" s="174"/>
    </row>
    <row r="56" spans="2:11" ht="19.5" customHeight="1">
      <c r="B56" s="151">
        <f t="shared" si="0"/>
        <v>54</v>
      </c>
      <c r="C56" s="197">
        <v>11.05</v>
      </c>
      <c r="D56" s="198" t="s">
        <v>267</v>
      </c>
      <c r="E56" s="185" t="s">
        <v>268</v>
      </c>
      <c r="F56" s="185" t="s">
        <v>162</v>
      </c>
      <c r="G56" s="151">
        <v>3</v>
      </c>
      <c r="H56" s="187" t="s">
        <v>112</v>
      </c>
      <c r="I56" s="185" t="s">
        <v>250</v>
      </c>
      <c r="J56" s="185" t="s">
        <v>74</v>
      </c>
      <c r="K56" s="177"/>
    </row>
    <row r="57" spans="2:11" ht="19.5" customHeight="1">
      <c r="B57" s="151">
        <f t="shared" si="0"/>
        <v>54</v>
      </c>
      <c r="C57" s="197">
        <v>11.05</v>
      </c>
      <c r="D57" s="198" t="s">
        <v>178</v>
      </c>
      <c r="E57" s="185" t="s">
        <v>269</v>
      </c>
      <c r="F57" s="185" t="s">
        <v>67</v>
      </c>
      <c r="G57" s="151">
        <v>5</v>
      </c>
      <c r="H57" s="187" t="s">
        <v>209</v>
      </c>
      <c r="I57" s="185" t="s">
        <v>210</v>
      </c>
      <c r="J57" s="185" t="s">
        <v>65</v>
      </c>
      <c r="K57" s="177"/>
    </row>
    <row r="58" spans="2:11" ht="19.5" customHeight="1">
      <c r="B58" s="151">
        <f t="shared" si="0"/>
        <v>56</v>
      </c>
      <c r="C58" s="197">
        <v>11.06</v>
      </c>
      <c r="D58" s="198" t="s">
        <v>241</v>
      </c>
      <c r="E58" s="185" t="s">
        <v>270</v>
      </c>
      <c r="F58" s="185" t="s">
        <v>271</v>
      </c>
      <c r="G58" s="151">
        <v>4</v>
      </c>
      <c r="H58" s="187" t="s">
        <v>209</v>
      </c>
      <c r="I58" s="185" t="s">
        <v>210</v>
      </c>
      <c r="J58" s="185" t="s">
        <v>38</v>
      </c>
      <c r="K58" s="177"/>
    </row>
    <row r="59" spans="2:11" ht="19.5" customHeight="1">
      <c r="B59" s="151">
        <f t="shared" si="0"/>
        <v>56</v>
      </c>
      <c r="C59" s="197">
        <v>11.06</v>
      </c>
      <c r="D59" s="198" t="s">
        <v>213</v>
      </c>
      <c r="E59" s="185" t="s">
        <v>272</v>
      </c>
      <c r="F59" s="185" t="s">
        <v>154</v>
      </c>
      <c r="G59" s="151">
        <v>5</v>
      </c>
      <c r="H59" s="187" t="s">
        <v>240</v>
      </c>
      <c r="I59" s="185" t="s">
        <v>117</v>
      </c>
      <c r="J59" s="185" t="s">
        <v>65</v>
      </c>
      <c r="K59" s="177"/>
    </row>
    <row r="60" spans="2:11" ht="19.5" customHeight="1">
      <c r="B60" s="151">
        <f t="shared" si="0"/>
        <v>56</v>
      </c>
      <c r="C60" s="197">
        <v>11.06</v>
      </c>
      <c r="D60" s="198" t="s">
        <v>184</v>
      </c>
      <c r="E60" s="185" t="s">
        <v>273</v>
      </c>
      <c r="F60" s="185" t="s">
        <v>63</v>
      </c>
      <c r="G60" s="151">
        <v>6</v>
      </c>
      <c r="H60" s="187" t="s">
        <v>104</v>
      </c>
      <c r="I60" s="185" t="s">
        <v>76</v>
      </c>
      <c r="J60" s="185" t="s">
        <v>68</v>
      </c>
      <c r="K60" s="177"/>
    </row>
    <row r="61" spans="2:11" ht="19.5" customHeight="1">
      <c r="B61" s="151">
        <f t="shared" si="0"/>
        <v>59</v>
      </c>
      <c r="C61" s="197">
        <v>11.07</v>
      </c>
      <c r="D61" s="198" t="s">
        <v>184</v>
      </c>
      <c r="E61" s="185" t="s">
        <v>274</v>
      </c>
      <c r="F61" s="185" t="s">
        <v>10</v>
      </c>
      <c r="G61" s="151">
        <v>2</v>
      </c>
      <c r="H61" s="187" t="s">
        <v>127</v>
      </c>
      <c r="I61" s="185" t="s">
        <v>84</v>
      </c>
      <c r="J61" s="185" t="s">
        <v>74</v>
      </c>
      <c r="K61" s="177"/>
    </row>
    <row r="62" spans="2:11" ht="19.5" customHeight="1">
      <c r="B62" s="151">
        <f t="shared" si="0"/>
        <v>59</v>
      </c>
      <c r="C62" s="197">
        <v>11.07</v>
      </c>
      <c r="D62" s="198" t="s">
        <v>175</v>
      </c>
      <c r="E62" s="185" t="s">
        <v>275</v>
      </c>
      <c r="F62" s="185" t="s">
        <v>150</v>
      </c>
      <c r="G62" s="151">
        <v>5</v>
      </c>
      <c r="H62" s="187" t="s">
        <v>212</v>
      </c>
      <c r="I62" s="185" t="s">
        <v>149</v>
      </c>
      <c r="J62" s="185" t="s">
        <v>68</v>
      </c>
      <c r="K62" s="177"/>
    </row>
    <row r="63" spans="2:11" ht="19.5" customHeight="1">
      <c r="B63" s="151">
        <f t="shared" si="0"/>
        <v>61</v>
      </c>
      <c r="C63" s="197">
        <v>11.08</v>
      </c>
      <c r="D63" s="198" t="s">
        <v>190</v>
      </c>
      <c r="E63" s="185" t="s">
        <v>276</v>
      </c>
      <c r="F63" s="185" t="s">
        <v>162</v>
      </c>
      <c r="G63" s="151">
        <v>3</v>
      </c>
      <c r="H63" s="187" t="s">
        <v>209</v>
      </c>
      <c r="I63" s="185" t="s">
        <v>210</v>
      </c>
      <c r="J63" s="185" t="s">
        <v>75</v>
      </c>
      <c r="K63" s="177"/>
    </row>
    <row r="64" spans="2:11" ht="19.5" customHeight="1">
      <c r="B64" s="151">
        <f t="shared" si="0"/>
        <v>61</v>
      </c>
      <c r="C64" s="197">
        <v>11.08</v>
      </c>
      <c r="D64" s="198" t="s">
        <v>245</v>
      </c>
      <c r="E64" s="185" t="s">
        <v>277</v>
      </c>
      <c r="F64" s="185" t="s">
        <v>58</v>
      </c>
      <c r="G64" s="151">
        <v>3</v>
      </c>
      <c r="H64" s="187" t="s">
        <v>278</v>
      </c>
      <c r="I64" s="185" t="s">
        <v>250</v>
      </c>
      <c r="J64" s="185" t="s">
        <v>17</v>
      </c>
      <c r="K64" s="177"/>
    </row>
    <row r="65" spans="2:11" ht="19.5" customHeight="1">
      <c r="B65" s="151">
        <f t="shared" si="0"/>
        <v>61</v>
      </c>
      <c r="C65" s="197">
        <v>11.08</v>
      </c>
      <c r="D65" s="198" t="s">
        <v>261</v>
      </c>
      <c r="E65" s="185" t="s">
        <v>279</v>
      </c>
      <c r="F65" s="185" t="s">
        <v>15</v>
      </c>
      <c r="G65" s="151">
        <v>1</v>
      </c>
      <c r="H65" s="187" t="s">
        <v>280</v>
      </c>
      <c r="I65" s="185" t="s">
        <v>281</v>
      </c>
      <c r="J65" s="185" t="s">
        <v>143</v>
      </c>
      <c r="K65" s="177"/>
    </row>
    <row r="66" spans="2:11" ht="19.5" customHeight="1">
      <c r="B66" s="151">
        <f t="shared" si="0"/>
        <v>64</v>
      </c>
      <c r="C66" s="197">
        <v>11.1</v>
      </c>
      <c r="D66" s="198" t="s">
        <v>184</v>
      </c>
      <c r="E66" s="185" t="s">
        <v>282</v>
      </c>
      <c r="F66" s="185" t="s">
        <v>55</v>
      </c>
      <c r="G66" s="151">
        <v>2</v>
      </c>
      <c r="H66" s="187" t="s">
        <v>104</v>
      </c>
      <c r="I66" s="185" t="s">
        <v>76</v>
      </c>
      <c r="J66" s="185" t="s">
        <v>68</v>
      </c>
      <c r="K66" s="177"/>
    </row>
    <row r="67" spans="2:11" ht="19.5" customHeight="1">
      <c r="B67" s="151">
        <f t="shared" si="0"/>
        <v>64</v>
      </c>
      <c r="C67" s="197">
        <v>11.1</v>
      </c>
      <c r="D67" s="198" t="s">
        <v>203</v>
      </c>
      <c r="E67" s="185" t="s">
        <v>283</v>
      </c>
      <c r="F67" s="185" t="s">
        <v>284</v>
      </c>
      <c r="G67" s="151">
        <v>1</v>
      </c>
      <c r="H67" s="187" t="s">
        <v>209</v>
      </c>
      <c r="I67" s="185" t="s">
        <v>210</v>
      </c>
      <c r="J67" s="185" t="s">
        <v>17</v>
      </c>
      <c r="K67" s="177"/>
    </row>
    <row r="68" spans="2:11" ht="19.5" customHeight="1">
      <c r="B68" s="151">
        <f aca="true" t="shared" si="1" ref="B68:B84">RANK(C68,$C$3:$C$84,1)</f>
        <v>66</v>
      </c>
      <c r="C68" s="197">
        <v>11.11</v>
      </c>
      <c r="D68" s="198" t="s">
        <v>187</v>
      </c>
      <c r="E68" s="185" t="s">
        <v>285</v>
      </c>
      <c r="F68" s="185" t="s">
        <v>51</v>
      </c>
      <c r="G68" s="151">
        <v>5</v>
      </c>
      <c r="H68" s="187" t="s">
        <v>286</v>
      </c>
      <c r="I68" s="185" t="s">
        <v>130</v>
      </c>
      <c r="J68" s="185" t="s">
        <v>131</v>
      </c>
      <c r="K68" s="177"/>
    </row>
    <row r="69" spans="2:11" ht="19.5" customHeight="1">
      <c r="B69" s="151">
        <f t="shared" si="1"/>
        <v>67</v>
      </c>
      <c r="C69" s="197">
        <v>11.12</v>
      </c>
      <c r="D69" s="198" t="s">
        <v>287</v>
      </c>
      <c r="E69" s="185" t="s">
        <v>288</v>
      </c>
      <c r="F69" s="185" t="s">
        <v>162</v>
      </c>
      <c r="G69" s="151">
        <v>3</v>
      </c>
      <c r="H69" s="187" t="s">
        <v>192</v>
      </c>
      <c r="I69" s="185" t="s">
        <v>289</v>
      </c>
      <c r="J69" s="185" t="s">
        <v>65</v>
      </c>
      <c r="K69" s="177"/>
    </row>
    <row r="70" spans="2:11" ht="19.5" customHeight="1">
      <c r="B70" s="151">
        <f t="shared" si="1"/>
        <v>67</v>
      </c>
      <c r="C70" s="197">
        <v>11.12</v>
      </c>
      <c r="D70" s="198" t="s">
        <v>245</v>
      </c>
      <c r="E70" s="185" t="s">
        <v>290</v>
      </c>
      <c r="F70" s="185" t="s">
        <v>29</v>
      </c>
      <c r="G70" s="151">
        <v>6</v>
      </c>
      <c r="H70" s="187" t="s">
        <v>104</v>
      </c>
      <c r="I70" s="185" t="s">
        <v>76</v>
      </c>
      <c r="J70" s="185" t="s">
        <v>68</v>
      </c>
      <c r="K70" s="177"/>
    </row>
    <row r="71" spans="2:11" ht="19.5" customHeight="1">
      <c r="B71" s="151">
        <f t="shared" si="1"/>
        <v>67</v>
      </c>
      <c r="C71" s="197">
        <v>11.12</v>
      </c>
      <c r="D71" s="198" t="s">
        <v>171</v>
      </c>
      <c r="E71" s="185" t="s">
        <v>291</v>
      </c>
      <c r="F71" s="185" t="s">
        <v>27</v>
      </c>
      <c r="G71" s="151">
        <v>1</v>
      </c>
      <c r="H71" s="187" t="s">
        <v>278</v>
      </c>
      <c r="I71" s="185" t="s">
        <v>250</v>
      </c>
      <c r="J71" s="185" t="s">
        <v>17</v>
      </c>
      <c r="K71" s="177"/>
    </row>
    <row r="72" spans="2:11" ht="19.5" customHeight="1">
      <c r="B72" s="151">
        <f t="shared" si="1"/>
        <v>67</v>
      </c>
      <c r="C72" s="197">
        <v>11.12</v>
      </c>
      <c r="D72" s="198" t="s">
        <v>207</v>
      </c>
      <c r="E72" s="185" t="s">
        <v>292</v>
      </c>
      <c r="F72" s="185" t="s">
        <v>3</v>
      </c>
      <c r="G72" s="151">
        <v>1</v>
      </c>
      <c r="H72" s="187" t="s">
        <v>240</v>
      </c>
      <c r="I72" s="185" t="s">
        <v>117</v>
      </c>
      <c r="J72" s="185" t="s">
        <v>17</v>
      </c>
      <c r="K72" s="177"/>
    </row>
    <row r="73" spans="2:11" ht="19.5" customHeight="1">
      <c r="B73" s="151">
        <f t="shared" si="1"/>
        <v>67</v>
      </c>
      <c r="C73" s="197">
        <v>11.12</v>
      </c>
      <c r="D73" s="198" t="s">
        <v>184</v>
      </c>
      <c r="E73" s="185" t="s">
        <v>293</v>
      </c>
      <c r="F73" s="185" t="s">
        <v>294</v>
      </c>
      <c r="G73" s="151">
        <v>6</v>
      </c>
      <c r="H73" s="187" t="s">
        <v>198</v>
      </c>
      <c r="I73" s="185" t="s">
        <v>118</v>
      </c>
      <c r="J73" s="185" t="s">
        <v>65</v>
      </c>
      <c r="K73" s="177"/>
    </row>
    <row r="74" spans="2:11" ht="19.5" customHeight="1">
      <c r="B74" s="151">
        <f t="shared" si="1"/>
        <v>72</v>
      </c>
      <c r="C74" s="197">
        <v>11.13</v>
      </c>
      <c r="D74" s="198" t="s">
        <v>207</v>
      </c>
      <c r="E74" s="185" t="s">
        <v>295</v>
      </c>
      <c r="F74" s="185" t="s">
        <v>162</v>
      </c>
      <c r="G74" s="151">
        <v>3</v>
      </c>
      <c r="H74" s="187" t="s">
        <v>112</v>
      </c>
      <c r="I74" s="185" t="s">
        <v>250</v>
      </c>
      <c r="J74" s="185" t="s">
        <v>74</v>
      </c>
      <c r="K74" s="177"/>
    </row>
    <row r="75" spans="2:11" ht="19.5" customHeight="1">
      <c r="B75" s="151">
        <f t="shared" si="1"/>
        <v>72</v>
      </c>
      <c r="C75" s="197">
        <v>11.13</v>
      </c>
      <c r="D75" s="198" t="s">
        <v>178</v>
      </c>
      <c r="E75" s="185" t="s">
        <v>296</v>
      </c>
      <c r="F75" s="185" t="s">
        <v>142</v>
      </c>
      <c r="G75" s="151">
        <v>3</v>
      </c>
      <c r="H75" s="187" t="s">
        <v>209</v>
      </c>
      <c r="I75" s="185" t="s">
        <v>210</v>
      </c>
      <c r="J75" s="185" t="s">
        <v>75</v>
      </c>
      <c r="K75" s="177"/>
    </row>
    <row r="76" spans="2:11" ht="19.5" customHeight="1">
      <c r="B76" s="151">
        <f t="shared" si="1"/>
        <v>72</v>
      </c>
      <c r="C76" s="197">
        <v>11.13</v>
      </c>
      <c r="D76" s="198" t="s">
        <v>213</v>
      </c>
      <c r="E76" s="185" t="s">
        <v>297</v>
      </c>
      <c r="F76" s="185" t="s">
        <v>88</v>
      </c>
      <c r="G76" s="151">
        <v>6</v>
      </c>
      <c r="H76" s="187" t="s">
        <v>209</v>
      </c>
      <c r="I76" s="185" t="s">
        <v>210</v>
      </c>
      <c r="J76" s="185" t="s">
        <v>65</v>
      </c>
      <c r="K76" s="177"/>
    </row>
    <row r="77" spans="2:11" ht="19.5" customHeight="1">
      <c r="B77" s="151">
        <f t="shared" si="1"/>
        <v>72</v>
      </c>
      <c r="C77" s="197">
        <v>11.13</v>
      </c>
      <c r="D77" s="198" t="s">
        <v>213</v>
      </c>
      <c r="E77" s="185" t="s">
        <v>298</v>
      </c>
      <c r="F77" s="185" t="s">
        <v>239</v>
      </c>
      <c r="G77" s="151">
        <v>1</v>
      </c>
      <c r="H77" s="187" t="s">
        <v>240</v>
      </c>
      <c r="I77" s="185" t="s">
        <v>117</v>
      </c>
      <c r="J77" s="185" t="s">
        <v>17</v>
      </c>
      <c r="K77" s="177"/>
    </row>
    <row r="78" spans="2:11" ht="19.5" customHeight="1">
      <c r="B78" s="151">
        <f t="shared" si="1"/>
        <v>72</v>
      </c>
      <c r="C78" s="197">
        <v>11.13</v>
      </c>
      <c r="D78" s="198" t="s">
        <v>175</v>
      </c>
      <c r="E78" s="185" t="s">
        <v>299</v>
      </c>
      <c r="F78" s="185" t="s">
        <v>95</v>
      </c>
      <c r="G78" s="151">
        <v>4</v>
      </c>
      <c r="H78" s="187" t="s">
        <v>209</v>
      </c>
      <c r="I78" s="185" t="s">
        <v>210</v>
      </c>
      <c r="J78" s="185" t="s">
        <v>38</v>
      </c>
      <c r="K78" s="177"/>
    </row>
    <row r="79" spans="2:11" ht="19.5" customHeight="1">
      <c r="B79" s="151">
        <f t="shared" si="1"/>
        <v>72</v>
      </c>
      <c r="C79" s="197">
        <v>11.13</v>
      </c>
      <c r="D79" s="198" t="s">
        <v>300</v>
      </c>
      <c r="E79" s="185" t="s">
        <v>301</v>
      </c>
      <c r="F79" s="185" t="s">
        <v>12</v>
      </c>
      <c r="G79" s="151">
        <v>6</v>
      </c>
      <c r="H79" s="187" t="s">
        <v>302</v>
      </c>
      <c r="I79" s="185" t="s">
        <v>250</v>
      </c>
      <c r="J79" s="185" t="s">
        <v>65</v>
      </c>
      <c r="K79" s="177"/>
    </row>
    <row r="80" spans="2:11" ht="19.5" customHeight="1">
      <c r="B80" s="151">
        <f t="shared" si="1"/>
        <v>78</v>
      </c>
      <c r="C80" s="197">
        <v>11.14</v>
      </c>
      <c r="D80" s="198" t="s">
        <v>203</v>
      </c>
      <c r="E80" s="185" t="s">
        <v>303</v>
      </c>
      <c r="F80" s="185" t="s">
        <v>132</v>
      </c>
      <c r="G80" s="151">
        <v>4</v>
      </c>
      <c r="H80" s="187" t="s">
        <v>205</v>
      </c>
      <c r="I80" s="185" t="s">
        <v>118</v>
      </c>
      <c r="J80" s="185" t="s">
        <v>38</v>
      </c>
      <c r="K80" s="177"/>
    </row>
    <row r="81" spans="2:11" ht="19.5" customHeight="1">
      <c r="B81" s="151">
        <f t="shared" si="1"/>
        <v>78</v>
      </c>
      <c r="C81" s="197">
        <v>11.14</v>
      </c>
      <c r="D81" s="198" t="s">
        <v>222</v>
      </c>
      <c r="E81" s="185" t="s">
        <v>304</v>
      </c>
      <c r="F81" s="185" t="s">
        <v>14</v>
      </c>
      <c r="G81" s="151">
        <v>3</v>
      </c>
      <c r="H81" s="187" t="s">
        <v>215</v>
      </c>
      <c r="I81" s="185" t="s">
        <v>118</v>
      </c>
      <c r="J81" s="185" t="s">
        <v>75</v>
      </c>
      <c r="K81" s="177"/>
    </row>
    <row r="82" spans="2:11" ht="19.5" customHeight="1">
      <c r="B82" s="151">
        <f t="shared" si="1"/>
        <v>78</v>
      </c>
      <c r="C82" s="197">
        <v>11.14</v>
      </c>
      <c r="D82" s="198" t="s">
        <v>182</v>
      </c>
      <c r="E82" s="185" t="s">
        <v>305</v>
      </c>
      <c r="F82" s="185" t="s">
        <v>306</v>
      </c>
      <c r="G82" s="151">
        <v>5</v>
      </c>
      <c r="H82" s="187" t="s">
        <v>307</v>
      </c>
      <c r="I82" s="185" t="s">
        <v>118</v>
      </c>
      <c r="J82" s="185" t="s">
        <v>65</v>
      </c>
      <c r="K82" s="177"/>
    </row>
    <row r="83" spans="2:11" ht="19.5" customHeight="1">
      <c r="B83" s="151">
        <f t="shared" si="1"/>
        <v>78</v>
      </c>
      <c r="C83" s="197">
        <v>11.14</v>
      </c>
      <c r="D83" s="198" t="s">
        <v>245</v>
      </c>
      <c r="E83" s="185" t="s">
        <v>308</v>
      </c>
      <c r="F83" s="185" t="s">
        <v>306</v>
      </c>
      <c r="G83" s="151">
        <v>5</v>
      </c>
      <c r="H83" s="187" t="s">
        <v>198</v>
      </c>
      <c r="I83" s="185" t="s">
        <v>118</v>
      </c>
      <c r="J83" s="185" t="s">
        <v>65</v>
      </c>
      <c r="K83" s="177"/>
    </row>
    <row r="84" spans="2:11" ht="19.5" customHeight="1">
      <c r="B84" s="151">
        <f t="shared" si="1"/>
        <v>82</v>
      </c>
      <c r="C84" s="197">
        <v>11.15</v>
      </c>
      <c r="D84" s="198" t="s">
        <v>220</v>
      </c>
      <c r="E84" s="185" t="s">
        <v>309</v>
      </c>
      <c r="F84" s="185" t="s">
        <v>63</v>
      </c>
      <c r="G84" s="151">
        <v>6</v>
      </c>
      <c r="H84" s="187" t="s">
        <v>105</v>
      </c>
      <c r="I84" s="185" t="s">
        <v>310</v>
      </c>
      <c r="J84" s="185" t="s">
        <v>65</v>
      </c>
      <c r="K84" s="17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7.375" style="26" customWidth="1"/>
    <col min="2" max="2" width="7.375" style="25" customWidth="1"/>
    <col min="3" max="3" width="12.75390625" style="26" customWidth="1"/>
    <col min="4" max="4" width="7.375" style="26" customWidth="1"/>
    <col min="5" max="5" width="21.75390625" style="26" customWidth="1"/>
    <col min="6" max="6" width="16.75390625" style="26" customWidth="1"/>
    <col min="7" max="7" width="7.375" style="27" customWidth="1"/>
    <col min="8" max="8" width="9.375" style="120" customWidth="1"/>
    <col min="9" max="9" width="17.375" style="26" customWidth="1"/>
    <col min="10" max="10" width="9.375" style="26" customWidth="1"/>
    <col min="11" max="11" width="7.00390625" style="25" customWidth="1"/>
    <col min="12" max="18" width="9.00390625" style="26" customWidth="1"/>
    <col min="19" max="19" width="5.50390625" style="26" bestFit="1" customWidth="1"/>
    <col min="20" max="16384" width="9.00390625" style="26" customWidth="1"/>
  </cols>
  <sheetData>
    <row r="1" spans="1:19" ht="19.5" customHeight="1">
      <c r="A1" s="61"/>
      <c r="B1" s="52" t="s">
        <v>4</v>
      </c>
      <c r="C1" s="53" t="s">
        <v>37</v>
      </c>
      <c r="D1" s="17"/>
      <c r="E1" s="17"/>
      <c r="F1" s="17"/>
      <c r="G1" s="18"/>
      <c r="H1" s="122"/>
      <c r="I1" s="29"/>
      <c r="J1" s="19"/>
      <c r="S1" s="62"/>
    </row>
    <row r="2" spans="1:11" ht="19.5" customHeight="1">
      <c r="A2" s="61"/>
      <c r="B2" s="21" t="s">
        <v>6</v>
      </c>
      <c r="C2" s="21" t="s">
        <v>80</v>
      </c>
      <c r="D2" s="21" t="s">
        <v>61</v>
      </c>
      <c r="E2" s="21" t="s">
        <v>87</v>
      </c>
      <c r="F2" s="21" t="s">
        <v>81</v>
      </c>
      <c r="G2" s="22" t="s">
        <v>8</v>
      </c>
      <c r="H2" s="119" t="s">
        <v>9</v>
      </c>
      <c r="I2" s="21" t="s">
        <v>79</v>
      </c>
      <c r="J2" s="21" t="s">
        <v>101</v>
      </c>
      <c r="K2" s="70" t="s">
        <v>78</v>
      </c>
    </row>
    <row r="3" spans="1:11" ht="19.5" customHeight="1">
      <c r="A3" s="63" t="s">
        <v>52</v>
      </c>
      <c r="B3" s="30">
        <v>1</v>
      </c>
      <c r="C3" s="75" t="s">
        <v>1153</v>
      </c>
      <c r="D3" s="71" t="s">
        <v>363</v>
      </c>
      <c r="E3" s="76" t="s">
        <v>1154</v>
      </c>
      <c r="F3" s="77" t="s">
        <v>13</v>
      </c>
      <c r="G3" s="51">
        <v>4</v>
      </c>
      <c r="H3" s="78" t="s">
        <v>1155</v>
      </c>
      <c r="I3" s="76" t="s">
        <v>201</v>
      </c>
      <c r="J3" s="76" t="s">
        <v>202</v>
      </c>
      <c r="K3" s="44" t="s">
        <v>1231</v>
      </c>
    </row>
    <row r="4" spans="1:11" ht="19.5" customHeight="1">
      <c r="A4" s="63" t="s">
        <v>52</v>
      </c>
      <c r="B4" s="31">
        <v>2</v>
      </c>
      <c r="C4" s="80" t="s">
        <v>1156</v>
      </c>
      <c r="D4" s="72" t="s">
        <v>363</v>
      </c>
      <c r="E4" s="73" t="s">
        <v>1157</v>
      </c>
      <c r="F4" s="81" t="s">
        <v>90</v>
      </c>
      <c r="G4" s="44">
        <v>4</v>
      </c>
      <c r="H4" s="82" t="s">
        <v>317</v>
      </c>
      <c r="I4" s="73" t="s">
        <v>210</v>
      </c>
      <c r="J4" s="73" t="s">
        <v>17</v>
      </c>
      <c r="K4" s="44">
        <v>2</v>
      </c>
    </row>
    <row r="5" spans="1:11" ht="19.5" customHeight="1">
      <c r="A5" s="63" t="s">
        <v>52</v>
      </c>
      <c r="B5" s="31">
        <v>3</v>
      </c>
      <c r="C5" s="80" t="s">
        <v>1158</v>
      </c>
      <c r="D5" s="72" t="s">
        <v>363</v>
      </c>
      <c r="E5" s="73" t="s">
        <v>1159</v>
      </c>
      <c r="F5" s="81" t="s">
        <v>3</v>
      </c>
      <c r="G5" s="44">
        <v>1</v>
      </c>
      <c r="H5" s="82" t="s">
        <v>317</v>
      </c>
      <c r="I5" s="73" t="s">
        <v>210</v>
      </c>
      <c r="J5" s="81" t="s">
        <v>17</v>
      </c>
      <c r="K5" s="44"/>
    </row>
    <row r="6" spans="1:11" ht="19.5" customHeight="1">
      <c r="A6" s="63" t="s">
        <v>52</v>
      </c>
      <c r="B6" s="31">
        <v>4</v>
      </c>
      <c r="C6" s="80" t="s">
        <v>1160</v>
      </c>
      <c r="D6" s="72" t="s">
        <v>363</v>
      </c>
      <c r="E6" s="73" t="s">
        <v>1161</v>
      </c>
      <c r="F6" s="73" t="s">
        <v>955</v>
      </c>
      <c r="G6" s="44">
        <v>6</v>
      </c>
      <c r="H6" s="82" t="s">
        <v>314</v>
      </c>
      <c r="I6" s="73" t="s">
        <v>129</v>
      </c>
      <c r="J6" s="81" t="s">
        <v>174</v>
      </c>
      <c r="K6" s="44"/>
    </row>
    <row r="7" spans="1:11" ht="19.5" customHeight="1">
      <c r="A7" s="63" t="s">
        <v>52</v>
      </c>
      <c r="B7" s="31">
        <v>5</v>
      </c>
      <c r="C7" s="80" t="s">
        <v>1162</v>
      </c>
      <c r="D7" s="72" t="s">
        <v>363</v>
      </c>
      <c r="E7" s="73" t="s">
        <v>1163</v>
      </c>
      <c r="F7" s="81" t="s">
        <v>3</v>
      </c>
      <c r="G7" s="44">
        <v>1</v>
      </c>
      <c r="H7" s="82" t="s">
        <v>177</v>
      </c>
      <c r="I7" s="73" t="s">
        <v>116</v>
      </c>
      <c r="J7" s="81" t="s">
        <v>68</v>
      </c>
      <c r="K7" s="44"/>
    </row>
    <row r="8" spans="1:11" ht="19.5" customHeight="1">
      <c r="A8" s="63" t="s">
        <v>52</v>
      </c>
      <c r="B8" s="31">
        <v>6</v>
      </c>
      <c r="C8" s="80" t="s">
        <v>1164</v>
      </c>
      <c r="D8" s="72" t="s">
        <v>363</v>
      </c>
      <c r="E8" s="73" t="s">
        <v>1165</v>
      </c>
      <c r="F8" s="81" t="s">
        <v>63</v>
      </c>
      <c r="G8" s="44">
        <v>6</v>
      </c>
      <c r="H8" s="82" t="s">
        <v>112</v>
      </c>
      <c r="I8" s="73" t="s">
        <v>250</v>
      </c>
      <c r="J8" s="73" t="s">
        <v>17</v>
      </c>
      <c r="K8" s="44"/>
    </row>
    <row r="9" spans="1:11" ht="19.5" customHeight="1">
      <c r="A9" s="63" t="s">
        <v>52</v>
      </c>
      <c r="B9" s="31">
        <v>7</v>
      </c>
      <c r="C9" s="80" t="s">
        <v>1166</v>
      </c>
      <c r="D9" s="72" t="s">
        <v>363</v>
      </c>
      <c r="E9" s="73" t="s">
        <v>1167</v>
      </c>
      <c r="F9" s="81" t="s">
        <v>63</v>
      </c>
      <c r="G9" s="44">
        <v>6</v>
      </c>
      <c r="H9" s="82" t="s">
        <v>112</v>
      </c>
      <c r="I9" s="73" t="s">
        <v>250</v>
      </c>
      <c r="J9" s="81" t="s">
        <v>17</v>
      </c>
      <c r="K9" s="44"/>
    </row>
    <row r="10" spans="1:11" ht="19.5" customHeight="1">
      <c r="A10" s="63" t="s">
        <v>52</v>
      </c>
      <c r="B10" s="31">
        <v>8</v>
      </c>
      <c r="C10" s="80" t="s">
        <v>1168</v>
      </c>
      <c r="D10" s="72" t="s">
        <v>363</v>
      </c>
      <c r="E10" s="73" t="s">
        <v>1169</v>
      </c>
      <c r="F10" s="73" t="s">
        <v>151</v>
      </c>
      <c r="G10" s="44">
        <v>1</v>
      </c>
      <c r="H10" s="82" t="s">
        <v>177</v>
      </c>
      <c r="I10" s="73" t="s">
        <v>116</v>
      </c>
      <c r="J10" s="81" t="s">
        <v>68</v>
      </c>
      <c r="K10" s="44"/>
    </row>
    <row r="11" spans="1:11" ht="19.5" customHeight="1">
      <c r="A11" s="63" t="s">
        <v>52</v>
      </c>
      <c r="B11" s="31">
        <v>9</v>
      </c>
      <c r="C11" s="80" t="s">
        <v>1170</v>
      </c>
      <c r="D11" s="72" t="s">
        <v>363</v>
      </c>
      <c r="E11" s="73" t="s">
        <v>1171</v>
      </c>
      <c r="F11" s="81" t="s">
        <v>3</v>
      </c>
      <c r="G11" s="44">
        <v>1</v>
      </c>
      <c r="H11" s="82" t="s">
        <v>177</v>
      </c>
      <c r="I11" s="73" t="s">
        <v>116</v>
      </c>
      <c r="J11" s="81" t="s">
        <v>68</v>
      </c>
      <c r="K11" s="44"/>
    </row>
    <row r="12" spans="1:11" ht="19.5" customHeight="1">
      <c r="A12" s="63" t="s">
        <v>52</v>
      </c>
      <c r="B12" s="31">
        <v>10</v>
      </c>
      <c r="C12" s="80" t="s">
        <v>1172</v>
      </c>
      <c r="D12" s="72" t="s">
        <v>363</v>
      </c>
      <c r="E12" s="73" t="s">
        <v>1173</v>
      </c>
      <c r="F12" s="73" t="s">
        <v>99</v>
      </c>
      <c r="G12" s="44">
        <v>1</v>
      </c>
      <c r="H12" s="82" t="s">
        <v>450</v>
      </c>
      <c r="I12" s="81" t="s">
        <v>73</v>
      </c>
      <c r="J12" s="81" t="s">
        <v>68</v>
      </c>
      <c r="K12" s="44"/>
    </row>
    <row r="13" spans="1:11" ht="19.5" customHeight="1">
      <c r="A13" s="63" t="s">
        <v>52</v>
      </c>
      <c r="B13" s="31">
        <v>11</v>
      </c>
      <c r="C13" s="80" t="s">
        <v>1174</v>
      </c>
      <c r="D13" s="72" t="s">
        <v>363</v>
      </c>
      <c r="E13" s="73" t="s">
        <v>1175</v>
      </c>
      <c r="F13" s="81" t="s">
        <v>33</v>
      </c>
      <c r="G13" s="44">
        <v>6</v>
      </c>
      <c r="H13" s="82" t="s">
        <v>681</v>
      </c>
      <c r="I13" s="73" t="s">
        <v>0</v>
      </c>
      <c r="J13" s="73" t="s">
        <v>17</v>
      </c>
      <c r="K13" s="79"/>
    </row>
    <row r="14" spans="1:11" ht="19.5" customHeight="1">
      <c r="A14" s="63" t="s">
        <v>52</v>
      </c>
      <c r="B14" s="31">
        <v>12</v>
      </c>
      <c r="C14" s="80" t="s">
        <v>1176</v>
      </c>
      <c r="D14" s="72" t="s">
        <v>363</v>
      </c>
      <c r="E14" s="73" t="s">
        <v>1177</v>
      </c>
      <c r="F14" s="81" t="s">
        <v>39</v>
      </c>
      <c r="G14" s="44">
        <v>1</v>
      </c>
      <c r="H14" s="82" t="s">
        <v>450</v>
      </c>
      <c r="I14" s="73" t="s">
        <v>73</v>
      </c>
      <c r="J14" s="73" t="s">
        <v>68</v>
      </c>
      <c r="K14" s="79"/>
    </row>
    <row r="15" spans="1:11" ht="19.5" customHeight="1">
      <c r="A15" s="63" t="s">
        <v>52</v>
      </c>
      <c r="B15" s="31">
        <v>13</v>
      </c>
      <c r="C15" s="80" t="s">
        <v>1178</v>
      </c>
      <c r="D15" s="72" t="s">
        <v>363</v>
      </c>
      <c r="E15" s="73" t="s">
        <v>1179</v>
      </c>
      <c r="F15" s="81" t="s">
        <v>90</v>
      </c>
      <c r="G15" s="44">
        <v>4</v>
      </c>
      <c r="H15" s="82" t="s">
        <v>177</v>
      </c>
      <c r="I15" s="73" t="s">
        <v>116</v>
      </c>
      <c r="J15" s="73" t="s">
        <v>68</v>
      </c>
      <c r="K15" s="79"/>
    </row>
    <row r="16" spans="1:11" ht="19.5" customHeight="1">
      <c r="A16" s="63" t="s">
        <v>52</v>
      </c>
      <c r="B16" s="31">
        <v>14</v>
      </c>
      <c r="C16" s="80" t="s">
        <v>1180</v>
      </c>
      <c r="D16" s="72" t="s">
        <v>363</v>
      </c>
      <c r="E16" s="73" t="s">
        <v>1181</v>
      </c>
      <c r="F16" s="73" t="s">
        <v>12</v>
      </c>
      <c r="G16" s="44">
        <v>6</v>
      </c>
      <c r="H16" s="82" t="s">
        <v>507</v>
      </c>
      <c r="I16" s="81" t="s">
        <v>0</v>
      </c>
      <c r="J16" s="81" t="s">
        <v>17</v>
      </c>
      <c r="K16" s="79"/>
    </row>
    <row r="17" spans="1:11" ht="19.5" customHeight="1">
      <c r="A17" s="63" t="s">
        <v>52</v>
      </c>
      <c r="B17" s="31">
        <v>15</v>
      </c>
      <c r="C17" s="80" t="s">
        <v>1182</v>
      </c>
      <c r="D17" s="72" t="s">
        <v>363</v>
      </c>
      <c r="E17" s="73" t="s">
        <v>1183</v>
      </c>
      <c r="F17" s="73" t="s">
        <v>57</v>
      </c>
      <c r="G17" s="44">
        <v>4</v>
      </c>
      <c r="H17" s="82" t="s">
        <v>317</v>
      </c>
      <c r="I17" s="73" t="s">
        <v>210</v>
      </c>
      <c r="J17" s="73" t="s">
        <v>17</v>
      </c>
      <c r="K17" s="79"/>
    </row>
    <row r="18" spans="1:11" ht="19.5" customHeight="1">
      <c r="A18" s="63" t="s">
        <v>52</v>
      </c>
      <c r="B18" s="31">
        <v>16</v>
      </c>
      <c r="C18" s="80" t="s">
        <v>1184</v>
      </c>
      <c r="D18" s="72" t="s">
        <v>363</v>
      </c>
      <c r="E18" s="73" t="s">
        <v>1185</v>
      </c>
      <c r="F18" s="81" t="s">
        <v>151</v>
      </c>
      <c r="G18" s="44">
        <v>1</v>
      </c>
      <c r="H18" s="82" t="s">
        <v>771</v>
      </c>
      <c r="I18" s="73" t="s">
        <v>250</v>
      </c>
      <c r="J18" s="81" t="s">
        <v>17</v>
      </c>
      <c r="K18" s="79"/>
    </row>
    <row r="19" spans="1:11" ht="19.5" customHeight="1">
      <c r="A19" s="63" t="s">
        <v>52</v>
      </c>
      <c r="B19" s="31">
        <v>17</v>
      </c>
      <c r="C19" s="80" t="s">
        <v>1186</v>
      </c>
      <c r="D19" s="72" t="s">
        <v>363</v>
      </c>
      <c r="E19" s="73" t="s">
        <v>1187</v>
      </c>
      <c r="F19" s="81" t="s">
        <v>58</v>
      </c>
      <c r="G19" s="44">
        <v>3</v>
      </c>
      <c r="H19" s="82" t="s">
        <v>177</v>
      </c>
      <c r="I19" s="73" t="s">
        <v>116</v>
      </c>
      <c r="J19" s="81" t="s">
        <v>68</v>
      </c>
      <c r="K19" s="79"/>
    </row>
    <row r="20" spans="1:11" ht="19.5" customHeight="1">
      <c r="A20" s="63" t="s">
        <v>52</v>
      </c>
      <c r="B20" s="31">
        <v>18</v>
      </c>
      <c r="C20" s="80" t="s">
        <v>1188</v>
      </c>
      <c r="D20" s="72" t="s">
        <v>363</v>
      </c>
      <c r="E20" s="73" t="s">
        <v>1189</v>
      </c>
      <c r="F20" s="81" t="s">
        <v>33</v>
      </c>
      <c r="G20" s="44">
        <v>6</v>
      </c>
      <c r="H20" s="82" t="s">
        <v>681</v>
      </c>
      <c r="I20" s="73" t="s">
        <v>0</v>
      </c>
      <c r="J20" s="81" t="s">
        <v>17</v>
      </c>
      <c r="K20" s="79"/>
    </row>
    <row r="21" spans="1:11" ht="19.5" customHeight="1">
      <c r="A21" s="63" t="s">
        <v>52</v>
      </c>
      <c r="B21" s="31">
        <v>19</v>
      </c>
      <c r="C21" s="83" t="s">
        <v>1190</v>
      </c>
      <c r="D21" s="84" t="s">
        <v>363</v>
      </c>
      <c r="E21" s="85" t="s">
        <v>1191</v>
      </c>
      <c r="F21" s="85" t="s">
        <v>13</v>
      </c>
      <c r="G21" s="44">
        <v>4</v>
      </c>
      <c r="H21" s="86" t="s">
        <v>180</v>
      </c>
      <c r="I21" s="85" t="s">
        <v>76</v>
      </c>
      <c r="J21" s="87" t="s">
        <v>68</v>
      </c>
      <c r="K21" s="88"/>
    </row>
    <row r="22" spans="1:11" ht="19.5" customHeight="1">
      <c r="A22" s="63" t="s">
        <v>52</v>
      </c>
      <c r="B22" s="31">
        <v>20</v>
      </c>
      <c r="C22" s="80" t="s">
        <v>1192</v>
      </c>
      <c r="D22" s="72" t="s">
        <v>363</v>
      </c>
      <c r="E22" s="73" t="s">
        <v>1193</v>
      </c>
      <c r="F22" s="81" t="s">
        <v>99</v>
      </c>
      <c r="G22" s="44">
        <v>1</v>
      </c>
      <c r="H22" s="82" t="s">
        <v>114</v>
      </c>
      <c r="I22" s="73" t="s">
        <v>0</v>
      </c>
      <c r="J22" s="81" t="s">
        <v>17</v>
      </c>
      <c r="K22" s="79"/>
    </row>
    <row r="23" spans="1:11" ht="19.5" customHeight="1">
      <c r="A23" s="63" t="s">
        <v>52</v>
      </c>
      <c r="B23" s="31">
        <v>21</v>
      </c>
      <c r="C23" s="80" t="s">
        <v>1194</v>
      </c>
      <c r="D23" s="72" t="s">
        <v>363</v>
      </c>
      <c r="E23" s="73" t="s">
        <v>1195</v>
      </c>
      <c r="F23" s="81" t="s">
        <v>41</v>
      </c>
      <c r="G23" s="44">
        <v>6</v>
      </c>
      <c r="H23" s="82" t="s">
        <v>114</v>
      </c>
      <c r="I23" s="73" t="s">
        <v>0</v>
      </c>
      <c r="J23" s="73" t="s">
        <v>17</v>
      </c>
      <c r="K23" s="79"/>
    </row>
    <row r="24" spans="1:11" ht="19.5" customHeight="1">
      <c r="A24" s="63" t="s">
        <v>52</v>
      </c>
      <c r="B24" s="31">
        <v>22</v>
      </c>
      <c r="C24" s="80" t="s">
        <v>1196</v>
      </c>
      <c r="D24" s="72" t="s">
        <v>363</v>
      </c>
      <c r="E24" s="73" t="s">
        <v>1197</v>
      </c>
      <c r="F24" s="73" t="s">
        <v>58</v>
      </c>
      <c r="G24" s="44">
        <v>3</v>
      </c>
      <c r="H24" s="82" t="s">
        <v>681</v>
      </c>
      <c r="I24" s="73" t="s">
        <v>0</v>
      </c>
      <c r="J24" s="81" t="s">
        <v>17</v>
      </c>
      <c r="K24" s="79"/>
    </row>
    <row r="25" spans="1:11" ht="19.5" customHeight="1">
      <c r="A25" s="63" t="s">
        <v>52</v>
      </c>
      <c r="B25" s="31">
        <v>23</v>
      </c>
      <c r="C25" s="80" t="s">
        <v>1198</v>
      </c>
      <c r="D25" s="72" t="s">
        <v>363</v>
      </c>
      <c r="E25" s="73" t="s">
        <v>1199</v>
      </c>
      <c r="F25" s="81" t="s">
        <v>955</v>
      </c>
      <c r="G25" s="44">
        <v>6</v>
      </c>
      <c r="H25" s="82" t="s">
        <v>180</v>
      </c>
      <c r="I25" s="73" t="s">
        <v>76</v>
      </c>
      <c r="J25" s="81" t="s">
        <v>68</v>
      </c>
      <c r="K25" s="79"/>
    </row>
    <row r="26" spans="1:11" ht="19.5" customHeight="1">
      <c r="A26" s="63" t="s">
        <v>52</v>
      </c>
      <c r="B26" s="31">
        <v>24</v>
      </c>
      <c r="C26" s="80" t="s">
        <v>1200</v>
      </c>
      <c r="D26" s="72" t="s">
        <v>363</v>
      </c>
      <c r="E26" s="73" t="s">
        <v>1201</v>
      </c>
      <c r="F26" s="73" t="s">
        <v>152</v>
      </c>
      <c r="G26" s="44">
        <v>4</v>
      </c>
      <c r="H26" s="82" t="s">
        <v>177</v>
      </c>
      <c r="I26" s="73" t="s">
        <v>116</v>
      </c>
      <c r="J26" s="73" t="s">
        <v>68</v>
      </c>
      <c r="K26" s="79"/>
    </row>
    <row r="27" spans="1:11" ht="19.5" customHeight="1">
      <c r="A27" s="63" t="s">
        <v>52</v>
      </c>
      <c r="B27" s="31">
        <v>25</v>
      </c>
      <c r="C27" s="80" t="s">
        <v>1202</v>
      </c>
      <c r="D27" s="72" t="s">
        <v>363</v>
      </c>
      <c r="E27" s="73" t="s">
        <v>1203</v>
      </c>
      <c r="F27" s="73" t="s">
        <v>1204</v>
      </c>
      <c r="G27" s="44">
        <v>1</v>
      </c>
      <c r="H27" s="82" t="s">
        <v>240</v>
      </c>
      <c r="I27" s="73" t="s">
        <v>117</v>
      </c>
      <c r="J27" s="73" t="s">
        <v>17</v>
      </c>
      <c r="K27" s="79"/>
    </row>
    <row r="28" spans="1:11" ht="19.5" customHeight="1">
      <c r="A28" s="63" t="s">
        <v>52</v>
      </c>
      <c r="B28" s="31">
        <v>26</v>
      </c>
      <c r="C28" s="80" t="s">
        <v>1205</v>
      </c>
      <c r="D28" s="72" t="s">
        <v>363</v>
      </c>
      <c r="E28" s="73" t="s">
        <v>1206</v>
      </c>
      <c r="F28" s="81" t="s">
        <v>510</v>
      </c>
      <c r="G28" s="44">
        <v>3</v>
      </c>
      <c r="H28" s="82" t="s">
        <v>367</v>
      </c>
      <c r="I28" s="73" t="s">
        <v>120</v>
      </c>
      <c r="J28" s="73" t="s">
        <v>68</v>
      </c>
      <c r="K28" s="79"/>
    </row>
    <row r="29" spans="1:11" ht="19.5" customHeight="1">
      <c r="A29" s="63" t="s">
        <v>52</v>
      </c>
      <c r="B29" s="31">
        <v>27</v>
      </c>
      <c r="C29" s="31" t="s">
        <v>1207</v>
      </c>
      <c r="D29" s="68" t="s">
        <v>363</v>
      </c>
      <c r="E29" s="68" t="s">
        <v>1208</v>
      </c>
      <c r="F29" s="68" t="s">
        <v>67</v>
      </c>
      <c r="G29" s="44">
        <v>5</v>
      </c>
      <c r="H29" s="129" t="s">
        <v>771</v>
      </c>
      <c r="I29" s="68" t="s">
        <v>250</v>
      </c>
      <c r="J29" s="68" t="s">
        <v>17</v>
      </c>
      <c r="K29" s="31"/>
    </row>
    <row r="30" spans="1:11" ht="19.5" customHeight="1">
      <c r="A30" s="63" t="s">
        <v>52</v>
      </c>
      <c r="B30" s="31">
        <v>28</v>
      </c>
      <c r="C30" s="31" t="s">
        <v>1209</v>
      </c>
      <c r="D30" s="68" t="s">
        <v>363</v>
      </c>
      <c r="E30" s="68" t="s">
        <v>1210</v>
      </c>
      <c r="F30" s="68" t="s">
        <v>126</v>
      </c>
      <c r="G30" s="44">
        <v>2</v>
      </c>
      <c r="H30" s="129" t="s">
        <v>507</v>
      </c>
      <c r="I30" s="68" t="s">
        <v>0</v>
      </c>
      <c r="J30" s="68" t="s">
        <v>17</v>
      </c>
      <c r="K30" s="31"/>
    </row>
    <row r="31" spans="1:11" ht="19.5" customHeight="1">
      <c r="A31" s="63" t="s">
        <v>52</v>
      </c>
      <c r="B31" s="44">
        <v>29</v>
      </c>
      <c r="C31" s="44" t="s">
        <v>1211</v>
      </c>
      <c r="D31" s="72" t="s">
        <v>363</v>
      </c>
      <c r="E31" s="72" t="s">
        <v>1212</v>
      </c>
      <c r="F31" s="72" t="s">
        <v>57</v>
      </c>
      <c r="G31" s="44">
        <v>4</v>
      </c>
      <c r="H31" s="82" t="s">
        <v>180</v>
      </c>
      <c r="I31" s="72" t="s">
        <v>76</v>
      </c>
      <c r="J31" s="72" t="s">
        <v>68</v>
      </c>
      <c r="K31" s="44"/>
    </row>
    <row r="32" spans="1:11" ht="19.5" customHeight="1">
      <c r="A32" s="63" t="s">
        <v>52</v>
      </c>
      <c r="B32" s="31">
        <v>30</v>
      </c>
      <c r="C32" s="31" t="s">
        <v>1213</v>
      </c>
      <c r="D32" s="68" t="s">
        <v>363</v>
      </c>
      <c r="E32" s="68" t="s">
        <v>1214</v>
      </c>
      <c r="F32" s="81" t="s">
        <v>16</v>
      </c>
      <c r="G32" s="44">
        <v>1</v>
      </c>
      <c r="H32" s="129" t="s">
        <v>240</v>
      </c>
      <c r="I32" s="68" t="s">
        <v>117</v>
      </c>
      <c r="J32" s="68" t="s">
        <v>17</v>
      </c>
      <c r="K32" s="31"/>
    </row>
    <row r="33" spans="1:11" ht="19.5" customHeight="1">
      <c r="A33" s="63" t="s">
        <v>52</v>
      </c>
      <c r="B33" s="31">
        <v>31</v>
      </c>
      <c r="C33" s="31" t="s">
        <v>1215</v>
      </c>
      <c r="D33" s="68" t="s">
        <v>363</v>
      </c>
      <c r="E33" s="68" t="s">
        <v>1216</v>
      </c>
      <c r="F33" s="68" t="s">
        <v>58</v>
      </c>
      <c r="G33" s="44">
        <v>3</v>
      </c>
      <c r="H33" s="129" t="s">
        <v>180</v>
      </c>
      <c r="I33" s="68" t="s">
        <v>76</v>
      </c>
      <c r="J33" s="68" t="s">
        <v>68</v>
      </c>
      <c r="K33" s="31"/>
    </row>
    <row r="34" spans="1:11" ht="19.5" customHeight="1">
      <c r="A34" s="63" t="s">
        <v>52</v>
      </c>
      <c r="B34" s="31">
        <v>32</v>
      </c>
      <c r="C34" s="31" t="s">
        <v>1217</v>
      </c>
      <c r="D34" s="68" t="s">
        <v>363</v>
      </c>
      <c r="E34" s="68" t="s">
        <v>1218</v>
      </c>
      <c r="F34" s="68" t="s">
        <v>97</v>
      </c>
      <c r="G34" s="44">
        <v>4</v>
      </c>
      <c r="H34" s="129" t="s">
        <v>317</v>
      </c>
      <c r="I34" s="68" t="s">
        <v>210</v>
      </c>
      <c r="J34" s="68" t="s">
        <v>17</v>
      </c>
      <c r="K34" s="31"/>
    </row>
    <row r="35" spans="1:11" ht="19.5" customHeight="1">
      <c r="A35" s="63"/>
      <c r="B35" s="174"/>
      <c r="C35" s="174"/>
      <c r="D35" s="175"/>
      <c r="E35" s="175"/>
      <c r="F35" s="175"/>
      <c r="G35" s="161"/>
      <c r="H35" s="176"/>
      <c r="I35" s="175"/>
      <c r="J35" s="175"/>
      <c r="K35" s="174"/>
    </row>
    <row r="36" spans="1:11" ht="19.5" customHeight="1">
      <c r="A36" s="63"/>
      <c r="B36" s="177"/>
      <c r="C36" s="177"/>
      <c r="D36" s="178"/>
      <c r="E36" s="178"/>
      <c r="F36" s="178"/>
      <c r="G36" s="151"/>
      <c r="H36" s="179"/>
      <c r="I36" s="178"/>
      <c r="J36" s="178"/>
      <c r="K36" s="177"/>
    </row>
    <row r="37" spans="1:11" ht="19.5" customHeight="1">
      <c r="A37" s="63"/>
      <c r="B37" s="177"/>
      <c r="C37" s="177"/>
      <c r="D37" s="178"/>
      <c r="E37" s="178"/>
      <c r="F37" s="178"/>
      <c r="G37" s="151"/>
      <c r="H37" s="179"/>
      <c r="I37" s="178"/>
      <c r="J37" s="178"/>
      <c r="K37" s="177"/>
    </row>
    <row r="38" spans="1:11" ht="19.5" customHeight="1">
      <c r="A38" s="63"/>
      <c r="B38" s="177"/>
      <c r="C38" s="177"/>
      <c r="D38" s="178"/>
      <c r="E38" s="178"/>
      <c r="F38" s="178"/>
      <c r="G38" s="180"/>
      <c r="H38" s="179"/>
      <c r="I38" s="178"/>
      <c r="J38" s="178"/>
      <c r="K38" s="17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7.375" style="26" customWidth="1"/>
    <col min="2" max="2" width="7.375" style="25" customWidth="1"/>
    <col min="3" max="3" width="12.75390625" style="26" customWidth="1"/>
    <col min="4" max="4" width="7.375" style="26" customWidth="1"/>
    <col min="5" max="5" width="21.75390625" style="26" customWidth="1"/>
    <col min="6" max="6" width="16.75390625" style="26" customWidth="1"/>
    <col min="7" max="7" width="7.375" style="27" customWidth="1"/>
    <col min="8" max="8" width="9.375" style="120" customWidth="1"/>
    <col min="9" max="9" width="17.375" style="26" customWidth="1"/>
    <col min="10" max="10" width="9.375" style="26" customWidth="1"/>
    <col min="11" max="11" width="7.00390625" style="25" customWidth="1"/>
    <col min="12" max="18" width="9.00390625" style="26" customWidth="1"/>
    <col min="19" max="19" width="5.50390625" style="26" bestFit="1" customWidth="1"/>
    <col min="20" max="16384" width="9.00390625" style="26" customWidth="1"/>
  </cols>
  <sheetData>
    <row r="1" spans="1:19" ht="19.5" customHeight="1">
      <c r="A1" s="61"/>
      <c r="B1" s="52" t="s">
        <v>4</v>
      </c>
      <c r="C1" s="53" t="s">
        <v>1220</v>
      </c>
      <c r="D1" s="17"/>
      <c r="E1" s="17"/>
      <c r="F1" s="17"/>
      <c r="G1" s="18"/>
      <c r="H1" s="122"/>
      <c r="I1" s="29"/>
      <c r="J1" s="19"/>
      <c r="S1" s="62"/>
    </row>
    <row r="2" spans="1:11" ht="19.5" customHeight="1">
      <c r="A2" s="61"/>
      <c r="B2" s="21" t="s">
        <v>6</v>
      </c>
      <c r="C2" s="21" t="s">
        <v>25</v>
      </c>
      <c r="D2" s="21" t="s">
        <v>61</v>
      </c>
      <c r="E2" s="21" t="s">
        <v>87</v>
      </c>
      <c r="F2" s="21" t="s">
        <v>26</v>
      </c>
      <c r="G2" s="22" t="s">
        <v>8</v>
      </c>
      <c r="H2" s="119" t="s">
        <v>9</v>
      </c>
      <c r="I2" s="21" t="s">
        <v>79</v>
      </c>
      <c r="J2" s="21" t="s">
        <v>101</v>
      </c>
      <c r="K2" s="70" t="s">
        <v>78</v>
      </c>
    </row>
    <row r="3" spans="1:11" ht="19.5" customHeight="1">
      <c r="A3" s="63" t="s">
        <v>1219</v>
      </c>
      <c r="B3" s="30">
        <v>1</v>
      </c>
      <c r="C3" s="75" t="s">
        <v>1221</v>
      </c>
      <c r="D3" s="71"/>
      <c r="E3" s="76" t="s">
        <v>1222</v>
      </c>
      <c r="F3" s="77" t="s">
        <v>39</v>
      </c>
      <c r="G3" s="51">
        <v>1</v>
      </c>
      <c r="H3" s="78">
        <v>43450</v>
      </c>
      <c r="I3" s="76" t="s">
        <v>1223</v>
      </c>
      <c r="J3" s="76" t="s">
        <v>1224</v>
      </c>
      <c r="K3" s="44"/>
    </row>
    <row r="4" spans="1:11" ht="19.5" customHeight="1">
      <c r="A4" s="63" t="s">
        <v>1219</v>
      </c>
      <c r="B4" s="31">
        <v>2</v>
      </c>
      <c r="C4" s="80" t="s">
        <v>1225</v>
      </c>
      <c r="D4" s="72"/>
      <c r="E4" s="73" t="s">
        <v>683</v>
      </c>
      <c r="F4" s="81" t="s">
        <v>39</v>
      </c>
      <c r="G4" s="44">
        <v>1</v>
      </c>
      <c r="H4" s="82">
        <v>43450</v>
      </c>
      <c r="I4" s="73" t="s">
        <v>1223</v>
      </c>
      <c r="J4" s="73" t="s">
        <v>1224</v>
      </c>
      <c r="K4" s="44"/>
    </row>
    <row r="5" spans="1:11" ht="19.5" customHeight="1">
      <c r="A5" s="63" t="s">
        <v>1219</v>
      </c>
      <c r="B5" s="31">
        <v>3</v>
      </c>
      <c r="C5" s="80" t="s">
        <v>1226</v>
      </c>
      <c r="D5" s="72"/>
      <c r="E5" s="73" t="s">
        <v>706</v>
      </c>
      <c r="F5" s="81" t="s">
        <v>39</v>
      </c>
      <c r="G5" s="44">
        <v>1</v>
      </c>
      <c r="H5" s="82">
        <v>43450</v>
      </c>
      <c r="I5" s="73" t="s">
        <v>1223</v>
      </c>
      <c r="J5" s="81" t="s">
        <v>1224</v>
      </c>
      <c r="K5" s="44"/>
    </row>
    <row r="6" spans="1:11" ht="19.5" customHeight="1">
      <c r="A6" s="63" t="s">
        <v>1219</v>
      </c>
      <c r="B6" s="31">
        <v>4</v>
      </c>
      <c r="C6" s="80" t="s">
        <v>1227</v>
      </c>
      <c r="D6" s="72"/>
      <c r="E6" s="73" t="s">
        <v>1228</v>
      </c>
      <c r="F6" s="73" t="s">
        <v>39</v>
      </c>
      <c r="G6" s="44">
        <v>1</v>
      </c>
      <c r="H6" s="82">
        <v>43450</v>
      </c>
      <c r="I6" s="73" t="s">
        <v>1223</v>
      </c>
      <c r="J6" s="81" t="s">
        <v>1224</v>
      </c>
      <c r="K6" s="44"/>
    </row>
    <row r="7" spans="1:11" ht="19.5" customHeight="1">
      <c r="A7" s="63" t="s">
        <v>1219</v>
      </c>
      <c r="B7" s="31">
        <v>5</v>
      </c>
      <c r="C7" s="80" t="s">
        <v>1229</v>
      </c>
      <c r="D7" s="72"/>
      <c r="E7" s="73" t="s">
        <v>635</v>
      </c>
      <c r="F7" s="81" t="s">
        <v>39</v>
      </c>
      <c r="G7" s="44">
        <v>1</v>
      </c>
      <c r="H7" s="82">
        <v>43450</v>
      </c>
      <c r="I7" s="73" t="s">
        <v>1223</v>
      </c>
      <c r="J7" s="81" t="s">
        <v>1224</v>
      </c>
      <c r="K7" s="44"/>
    </row>
    <row r="8" spans="1:11" ht="19.5" customHeight="1">
      <c r="A8" s="63" t="s">
        <v>1219</v>
      </c>
      <c r="B8" s="32">
        <v>6</v>
      </c>
      <c r="C8" s="89" t="s">
        <v>1230</v>
      </c>
      <c r="D8" s="74"/>
      <c r="E8" s="90" t="s">
        <v>1081</v>
      </c>
      <c r="F8" s="91" t="s">
        <v>39</v>
      </c>
      <c r="G8" s="37">
        <v>1</v>
      </c>
      <c r="H8" s="92">
        <v>43450</v>
      </c>
      <c r="I8" s="90" t="s">
        <v>1223</v>
      </c>
      <c r="J8" s="90" t="s">
        <v>1224</v>
      </c>
      <c r="K8" s="37"/>
    </row>
    <row r="9" spans="1:11" ht="19.5" customHeight="1">
      <c r="A9" s="63"/>
      <c r="B9" s="174"/>
      <c r="C9" s="181"/>
      <c r="D9" s="182"/>
      <c r="E9" s="160"/>
      <c r="F9" s="183"/>
      <c r="G9" s="161"/>
      <c r="H9" s="162"/>
      <c r="I9" s="160"/>
      <c r="J9" s="183"/>
      <c r="K9" s="161"/>
    </row>
    <row r="10" spans="1:11" ht="19.5" customHeight="1">
      <c r="A10" s="63"/>
      <c r="B10" s="177"/>
      <c r="C10" s="184"/>
      <c r="D10" s="185"/>
      <c r="E10" s="186"/>
      <c r="F10" s="186"/>
      <c r="G10" s="151"/>
      <c r="H10" s="187"/>
      <c r="I10" s="186"/>
      <c r="J10" s="188"/>
      <c r="K10" s="151"/>
    </row>
    <row r="11" spans="1:11" ht="19.5" customHeight="1">
      <c r="A11" s="63"/>
      <c r="B11" s="177"/>
      <c r="C11" s="184"/>
      <c r="D11" s="185"/>
      <c r="E11" s="186"/>
      <c r="F11" s="188"/>
      <c r="G11" s="151"/>
      <c r="H11" s="187"/>
      <c r="I11" s="186"/>
      <c r="J11" s="188"/>
      <c r="K11" s="151"/>
    </row>
    <row r="12" spans="1:11" ht="19.5" customHeight="1">
      <c r="A12" s="63"/>
      <c r="B12" s="177"/>
      <c r="C12" s="184"/>
      <c r="D12" s="185"/>
      <c r="E12" s="186"/>
      <c r="F12" s="186"/>
      <c r="G12" s="151"/>
      <c r="H12" s="187"/>
      <c r="I12" s="188"/>
      <c r="J12" s="188"/>
      <c r="K12" s="151"/>
    </row>
    <row r="13" spans="1:11" ht="19.5" customHeight="1">
      <c r="A13" s="63"/>
      <c r="B13" s="177"/>
      <c r="C13" s="184"/>
      <c r="D13" s="185"/>
      <c r="E13" s="186"/>
      <c r="F13" s="188"/>
      <c r="G13" s="151"/>
      <c r="H13" s="187"/>
      <c r="I13" s="186"/>
      <c r="J13" s="186"/>
      <c r="K13" s="189"/>
    </row>
    <row r="14" spans="1:11" ht="19.5" customHeight="1">
      <c r="A14" s="63"/>
      <c r="B14" s="177"/>
      <c r="C14" s="184"/>
      <c r="D14" s="185"/>
      <c r="E14" s="186"/>
      <c r="F14" s="188"/>
      <c r="G14" s="151"/>
      <c r="H14" s="187"/>
      <c r="I14" s="186"/>
      <c r="J14" s="186"/>
      <c r="K14" s="189"/>
    </row>
    <row r="15" spans="1:11" ht="19.5" customHeight="1">
      <c r="A15" s="63"/>
      <c r="B15" s="177"/>
      <c r="C15" s="184"/>
      <c r="D15" s="185"/>
      <c r="E15" s="186"/>
      <c r="F15" s="188"/>
      <c r="G15" s="151"/>
      <c r="H15" s="187"/>
      <c r="I15" s="186"/>
      <c r="J15" s="186"/>
      <c r="K15" s="189"/>
    </row>
    <row r="16" spans="1:11" ht="19.5" customHeight="1">
      <c r="A16" s="63"/>
      <c r="B16" s="177"/>
      <c r="C16" s="184"/>
      <c r="D16" s="185"/>
      <c r="E16" s="186"/>
      <c r="F16" s="186"/>
      <c r="G16" s="151"/>
      <c r="H16" s="187"/>
      <c r="I16" s="188"/>
      <c r="J16" s="188"/>
      <c r="K16" s="189"/>
    </row>
    <row r="17" spans="1:11" ht="19.5" customHeight="1">
      <c r="A17" s="63"/>
      <c r="B17" s="177"/>
      <c r="C17" s="184"/>
      <c r="D17" s="185"/>
      <c r="E17" s="186"/>
      <c r="F17" s="186"/>
      <c r="G17" s="151"/>
      <c r="H17" s="187"/>
      <c r="I17" s="186"/>
      <c r="J17" s="186"/>
      <c r="K17" s="189"/>
    </row>
    <row r="18" spans="1:11" ht="19.5" customHeight="1">
      <c r="A18" s="63"/>
      <c r="B18" s="177"/>
      <c r="C18" s="184"/>
      <c r="D18" s="185"/>
      <c r="E18" s="186"/>
      <c r="F18" s="188"/>
      <c r="G18" s="151"/>
      <c r="H18" s="187"/>
      <c r="I18" s="186"/>
      <c r="J18" s="188"/>
      <c r="K18" s="189"/>
    </row>
    <row r="19" spans="1:11" ht="19.5" customHeight="1">
      <c r="A19" s="63"/>
      <c r="B19" s="177"/>
      <c r="C19" s="184"/>
      <c r="D19" s="185"/>
      <c r="E19" s="186"/>
      <c r="F19" s="188"/>
      <c r="G19" s="151"/>
      <c r="H19" s="187"/>
      <c r="I19" s="186"/>
      <c r="J19" s="188"/>
      <c r="K19" s="189"/>
    </row>
    <row r="20" spans="1:11" ht="19.5" customHeight="1">
      <c r="A20" s="63"/>
      <c r="B20" s="177"/>
      <c r="C20" s="184"/>
      <c r="D20" s="185"/>
      <c r="E20" s="186"/>
      <c r="F20" s="188"/>
      <c r="G20" s="151"/>
      <c r="H20" s="187"/>
      <c r="I20" s="186"/>
      <c r="J20" s="188"/>
      <c r="K20" s="189"/>
    </row>
    <row r="21" spans="1:11" ht="19.5" customHeight="1">
      <c r="A21" s="63"/>
      <c r="B21" s="177"/>
      <c r="C21" s="190"/>
      <c r="D21" s="191"/>
      <c r="E21" s="192"/>
      <c r="F21" s="192"/>
      <c r="G21" s="151"/>
      <c r="H21" s="193"/>
      <c r="I21" s="192"/>
      <c r="J21" s="194"/>
      <c r="K21" s="195"/>
    </row>
    <row r="22" spans="1:11" ht="19.5" customHeight="1">
      <c r="A22" s="63"/>
      <c r="B22" s="177"/>
      <c r="C22" s="184"/>
      <c r="D22" s="185"/>
      <c r="E22" s="186"/>
      <c r="F22" s="188"/>
      <c r="G22" s="151"/>
      <c r="H22" s="187"/>
      <c r="I22" s="186"/>
      <c r="J22" s="188"/>
      <c r="K22" s="189"/>
    </row>
    <row r="23" spans="1:11" ht="19.5" customHeight="1">
      <c r="A23" s="63"/>
      <c r="B23" s="177"/>
      <c r="C23" s="184"/>
      <c r="D23" s="185"/>
      <c r="E23" s="186"/>
      <c r="F23" s="188"/>
      <c r="G23" s="151"/>
      <c r="H23" s="187"/>
      <c r="I23" s="186"/>
      <c r="J23" s="186"/>
      <c r="K23" s="189"/>
    </row>
    <row r="24" spans="1:11" ht="19.5" customHeight="1">
      <c r="A24" s="63"/>
      <c r="B24" s="177"/>
      <c r="C24" s="184"/>
      <c r="D24" s="185"/>
      <c r="E24" s="186"/>
      <c r="F24" s="186"/>
      <c r="G24" s="151"/>
      <c r="H24" s="187"/>
      <c r="I24" s="186"/>
      <c r="J24" s="188"/>
      <c r="K24" s="189"/>
    </row>
    <row r="25" spans="1:11" ht="19.5" customHeight="1">
      <c r="A25" s="63"/>
      <c r="B25" s="177"/>
      <c r="C25" s="184"/>
      <c r="D25" s="185"/>
      <c r="E25" s="186"/>
      <c r="F25" s="188"/>
      <c r="G25" s="151"/>
      <c r="H25" s="187"/>
      <c r="I25" s="186"/>
      <c r="J25" s="188"/>
      <c r="K25" s="189"/>
    </row>
    <row r="26" spans="1:11" ht="19.5" customHeight="1">
      <c r="A26" s="63"/>
      <c r="B26" s="177"/>
      <c r="C26" s="184"/>
      <c r="D26" s="185"/>
      <c r="E26" s="186"/>
      <c r="F26" s="186"/>
      <c r="G26" s="151"/>
      <c r="H26" s="187"/>
      <c r="I26" s="186"/>
      <c r="J26" s="186"/>
      <c r="K26" s="189"/>
    </row>
    <row r="27" spans="1:11" ht="19.5" customHeight="1">
      <c r="A27" s="63"/>
      <c r="B27" s="177"/>
      <c r="C27" s="184"/>
      <c r="D27" s="185"/>
      <c r="E27" s="186"/>
      <c r="F27" s="186"/>
      <c r="G27" s="151"/>
      <c r="H27" s="187"/>
      <c r="I27" s="186"/>
      <c r="J27" s="186"/>
      <c r="K27" s="189"/>
    </row>
    <row r="28" spans="1:11" ht="19.5" customHeight="1">
      <c r="A28" s="63"/>
      <c r="B28" s="177"/>
      <c r="C28" s="184"/>
      <c r="D28" s="185"/>
      <c r="E28" s="186"/>
      <c r="F28" s="188"/>
      <c r="G28" s="151"/>
      <c r="H28" s="187"/>
      <c r="I28" s="186"/>
      <c r="J28" s="186"/>
      <c r="K28" s="189"/>
    </row>
    <row r="29" spans="1:11" ht="19.5" customHeight="1">
      <c r="A29" s="63"/>
      <c r="B29" s="177"/>
      <c r="C29" s="177"/>
      <c r="D29" s="178"/>
      <c r="E29" s="178"/>
      <c r="F29" s="178"/>
      <c r="G29" s="151"/>
      <c r="H29" s="179"/>
      <c r="I29" s="178"/>
      <c r="J29" s="178"/>
      <c r="K29" s="177"/>
    </row>
    <row r="30" spans="1:11" ht="19.5" customHeight="1">
      <c r="A30" s="63"/>
      <c r="B30" s="177"/>
      <c r="C30" s="177"/>
      <c r="D30" s="178"/>
      <c r="E30" s="178"/>
      <c r="F30" s="178"/>
      <c r="G30" s="151"/>
      <c r="H30" s="179"/>
      <c r="I30" s="178"/>
      <c r="J30" s="178"/>
      <c r="K30" s="177"/>
    </row>
    <row r="31" spans="1:11" ht="19.5" customHeight="1">
      <c r="A31" s="63"/>
      <c r="B31" s="151"/>
      <c r="C31" s="151"/>
      <c r="D31" s="185"/>
      <c r="E31" s="185"/>
      <c r="F31" s="185"/>
      <c r="G31" s="151"/>
      <c r="H31" s="187"/>
      <c r="I31" s="185"/>
      <c r="J31" s="185"/>
      <c r="K31" s="151"/>
    </row>
    <row r="32" spans="1:11" ht="19.5" customHeight="1">
      <c r="A32" s="63"/>
      <c r="B32" s="177"/>
      <c r="C32" s="177"/>
      <c r="D32" s="178"/>
      <c r="E32" s="178"/>
      <c r="F32" s="188"/>
      <c r="G32" s="151"/>
      <c r="H32" s="179"/>
      <c r="I32" s="178"/>
      <c r="J32" s="178"/>
      <c r="K32" s="177"/>
    </row>
    <row r="33" spans="1:11" ht="19.5" customHeight="1">
      <c r="A33" s="63"/>
      <c r="B33" s="177"/>
      <c r="C33" s="177"/>
      <c r="D33" s="178"/>
      <c r="E33" s="178"/>
      <c r="F33" s="178"/>
      <c r="G33" s="151"/>
      <c r="H33" s="179"/>
      <c r="I33" s="178"/>
      <c r="J33" s="178"/>
      <c r="K33" s="177"/>
    </row>
    <row r="34" spans="1:11" ht="19.5" customHeight="1">
      <c r="A34" s="63"/>
      <c r="B34" s="177"/>
      <c r="C34" s="177"/>
      <c r="D34" s="178"/>
      <c r="E34" s="178"/>
      <c r="F34" s="178"/>
      <c r="G34" s="151"/>
      <c r="H34" s="179"/>
      <c r="I34" s="178"/>
      <c r="J34" s="178"/>
      <c r="K34" s="177"/>
    </row>
    <row r="35" spans="1:11" ht="19.5" customHeight="1">
      <c r="A35" s="63"/>
      <c r="B35" s="177"/>
      <c r="C35" s="177"/>
      <c r="D35" s="178"/>
      <c r="E35" s="178"/>
      <c r="F35" s="178"/>
      <c r="G35" s="151"/>
      <c r="H35" s="179"/>
      <c r="I35" s="178"/>
      <c r="J35" s="178"/>
      <c r="K35" s="177"/>
    </row>
    <row r="36" spans="1:11" ht="19.5" customHeight="1">
      <c r="A36" s="63"/>
      <c r="B36" s="177"/>
      <c r="C36" s="177"/>
      <c r="D36" s="178"/>
      <c r="E36" s="178"/>
      <c r="F36" s="178"/>
      <c r="G36" s="151"/>
      <c r="H36" s="179"/>
      <c r="I36" s="178"/>
      <c r="J36" s="178"/>
      <c r="K36" s="177"/>
    </row>
    <row r="37" spans="1:11" ht="19.5" customHeight="1">
      <c r="A37" s="63"/>
      <c r="B37" s="177"/>
      <c r="C37" s="177"/>
      <c r="D37" s="178"/>
      <c r="E37" s="178"/>
      <c r="F37" s="178"/>
      <c r="G37" s="151"/>
      <c r="H37" s="179"/>
      <c r="I37" s="178"/>
      <c r="J37" s="178"/>
      <c r="K37" s="177"/>
    </row>
    <row r="38" spans="1:11" ht="19.5" customHeight="1">
      <c r="A38" s="63"/>
      <c r="B38" s="177"/>
      <c r="C38" s="177"/>
      <c r="D38" s="178"/>
      <c r="E38" s="178"/>
      <c r="F38" s="178"/>
      <c r="G38" s="180"/>
      <c r="H38" s="179"/>
      <c r="I38" s="178"/>
      <c r="J38" s="178"/>
      <c r="K38" s="177"/>
    </row>
    <row r="39" spans="2:11" ht="17.25">
      <c r="B39" s="177"/>
      <c r="C39" s="178"/>
      <c r="D39" s="178"/>
      <c r="E39" s="178"/>
      <c r="F39" s="178"/>
      <c r="G39" s="180"/>
      <c r="H39" s="179"/>
      <c r="I39" s="178"/>
      <c r="J39" s="178"/>
      <c r="K39" s="177"/>
    </row>
    <row r="40" spans="2:11" ht="17.25">
      <c r="B40" s="177"/>
      <c r="C40" s="178"/>
      <c r="D40" s="178"/>
      <c r="E40" s="178"/>
      <c r="F40" s="178"/>
      <c r="G40" s="180"/>
      <c r="H40" s="179"/>
      <c r="I40" s="178"/>
      <c r="J40" s="178"/>
      <c r="K40" s="177"/>
    </row>
    <row r="41" spans="2:11" ht="17.25">
      <c r="B41" s="177"/>
      <c r="C41" s="178"/>
      <c r="D41" s="178"/>
      <c r="E41" s="178"/>
      <c r="F41" s="178"/>
      <c r="G41" s="180"/>
      <c r="H41" s="179"/>
      <c r="I41" s="178"/>
      <c r="J41" s="178"/>
      <c r="K41" s="177"/>
    </row>
    <row r="42" spans="2:11" ht="17.25">
      <c r="B42" s="177"/>
      <c r="C42" s="178"/>
      <c r="D42" s="178"/>
      <c r="E42" s="178"/>
      <c r="F42" s="178"/>
      <c r="G42" s="180"/>
      <c r="H42" s="179"/>
      <c r="I42" s="178"/>
      <c r="J42" s="178"/>
      <c r="K42" s="177"/>
    </row>
    <row r="43" spans="2:11" ht="17.25">
      <c r="B43" s="177"/>
      <c r="C43" s="178"/>
      <c r="D43" s="178"/>
      <c r="E43" s="178"/>
      <c r="F43" s="178"/>
      <c r="G43" s="180"/>
      <c r="H43" s="179"/>
      <c r="I43" s="178"/>
      <c r="J43" s="178"/>
      <c r="K43" s="177"/>
    </row>
    <row r="44" spans="2:11" ht="17.25">
      <c r="B44" s="177"/>
      <c r="C44" s="178"/>
      <c r="D44" s="178"/>
      <c r="E44" s="178"/>
      <c r="F44" s="178"/>
      <c r="G44" s="180"/>
      <c r="H44" s="179"/>
      <c r="I44" s="178"/>
      <c r="J44" s="178"/>
      <c r="K44" s="177"/>
    </row>
    <row r="45" spans="2:11" ht="17.25">
      <c r="B45" s="177"/>
      <c r="C45" s="178"/>
      <c r="D45" s="178"/>
      <c r="E45" s="178"/>
      <c r="F45" s="178"/>
      <c r="G45" s="180"/>
      <c r="H45" s="179"/>
      <c r="I45" s="178"/>
      <c r="J45" s="178"/>
      <c r="K45" s="177"/>
    </row>
    <row r="46" spans="2:11" ht="17.25">
      <c r="B46" s="177"/>
      <c r="C46" s="178"/>
      <c r="D46" s="178"/>
      <c r="E46" s="178"/>
      <c r="F46" s="178"/>
      <c r="G46" s="180"/>
      <c r="H46" s="179"/>
      <c r="I46" s="178"/>
      <c r="J46" s="178"/>
      <c r="K46" s="177"/>
    </row>
    <row r="47" spans="2:11" ht="17.25">
      <c r="B47" s="177"/>
      <c r="C47" s="178"/>
      <c r="D47" s="178"/>
      <c r="E47" s="178"/>
      <c r="F47" s="178"/>
      <c r="G47" s="180"/>
      <c r="H47" s="179"/>
      <c r="I47" s="178"/>
      <c r="J47" s="178"/>
      <c r="K47" s="177"/>
    </row>
    <row r="48" spans="2:11" ht="17.25">
      <c r="B48" s="177"/>
      <c r="C48" s="178"/>
      <c r="D48" s="178"/>
      <c r="E48" s="178"/>
      <c r="F48" s="178"/>
      <c r="G48" s="180"/>
      <c r="H48" s="179"/>
      <c r="I48" s="178"/>
      <c r="J48" s="178"/>
      <c r="K48" s="177"/>
    </row>
    <row r="49" spans="2:11" ht="17.25">
      <c r="B49" s="177"/>
      <c r="C49" s="178"/>
      <c r="D49" s="178"/>
      <c r="E49" s="178"/>
      <c r="F49" s="178"/>
      <c r="G49" s="180"/>
      <c r="H49" s="179"/>
      <c r="I49" s="178"/>
      <c r="J49" s="178"/>
      <c r="K49" s="17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6" customWidth="1"/>
    <col min="2" max="2" width="7.375" style="27" customWidth="1"/>
    <col min="3" max="3" width="12.75390625" style="117" customWidth="1"/>
    <col min="4" max="4" width="7.375" style="50" customWidth="1"/>
    <col min="5" max="5" width="21.75390625" style="28" customWidth="1"/>
    <col min="6" max="6" width="16.75390625" style="28" customWidth="1"/>
    <col min="7" max="7" width="7.375" style="27" customWidth="1"/>
    <col min="8" max="8" width="9.375" style="120" customWidth="1"/>
    <col min="9" max="9" width="17.375" style="28" customWidth="1"/>
    <col min="10" max="10" width="9.375" style="28" customWidth="1"/>
    <col min="11" max="11" width="7.00390625" style="59" bestFit="1" customWidth="1"/>
    <col min="12" max="16384" width="9.00390625" style="6" customWidth="1"/>
  </cols>
  <sheetData>
    <row r="1" spans="1:10" ht="19.5" customHeight="1">
      <c r="A1" s="7"/>
      <c r="B1" s="55" t="s">
        <v>4</v>
      </c>
      <c r="C1" s="115" t="s">
        <v>20</v>
      </c>
      <c r="D1" s="56"/>
      <c r="E1" s="57"/>
      <c r="F1" s="47"/>
      <c r="G1" s="18"/>
      <c r="H1" s="118"/>
      <c r="I1" s="47"/>
      <c r="J1" s="48"/>
    </row>
    <row r="2" spans="1:11" ht="19.5" customHeight="1">
      <c r="A2" s="7"/>
      <c r="B2" s="22" t="s">
        <v>6</v>
      </c>
      <c r="C2" s="116" t="s">
        <v>25</v>
      </c>
      <c r="D2" s="49" t="s">
        <v>7</v>
      </c>
      <c r="E2" s="22" t="s">
        <v>87</v>
      </c>
      <c r="F2" s="22" t="s">
        <v>26</v>
      </c>
      <c r="G2" s="22" t="s">
        <v>8</v>
      </c>
      <c r="H2" s="119" t="s">
        <v>9</v>
      </c>
      <c r="I2" s="22" t="s">
        <v>79</v>
      </c>
      <c r="J2" s="22" t="s">
        <v>101</v>
      </c>
      <c r="K2" s="144" t="s">
        <v>78</v>
      </c>
    </row>
    <row r="3" spans="1:11" ht="19.5" customHeight="1">
      <c r="A3" s="8" t="s">
        <v>82</v>
      </c>
      <c r="B3" s="23">
        <f>RANK(C3,$C$3:$C$82,1)</f>
        <v>1</v>
      </c>
      <c r="C3" s="131">
        <v>21.32</v>
      </c>
      <c r="D3" s="134" t="s">
        <v>267</v>
      </c>
      <c r="E3" s="76" t="s">
        <v>312</v>
      </c>
      <c r="F3" s="77" t="s">
        <v>15</v>
      </c>
      <c r="G3" s="51">
        <v>1</v>
      </c>
      <c r="H3" s="78" t="s">
        <v>313</v>
      </c>
      <c r="I3" s="76" t="s">
        <v>116</v>
      </c>
      <c r="J3" s="77" t="s">
        <v>68</v>
      </c>
      <c r="K3" s="75" t="s">
        <v>1231</v>
      </c>
    </row>
    <row r="4" spans="1:11" ht="19.5" customHeight="1">
      <c r="A4" s="8" t="s">
        <v>82</v>
      </c>
      <c r="B4" s="24">
        <f aca="true" t="shared" si="0" ref="B4:B67">RANK(C4,$C$3:$C$82,1)</f>
        <v>2</v>
      </c>
      <c r="C4" s="132">
        <v>21.34</v>
      </c>
      <c r="D4" s="135" t="s">
        <v>245</v>
      </c>
      <c r="E4" s="73" t="s">
        <v>169</v>
      </c>
      <c r="F4" s="81" t="s">
        <v>123</v>
      </c>
      <c r="G4" s="44">
        <v>1</v>
      </c>
      <c r="H4" s="82" t="s">
        <v>314</v>
      </c>
      <c r="I4" s="73" t="s">
        <v>129</v>
      </c>
      <c r="J4" s="73" t="s">
        <v>174</v>
      </c>
      <c r="K4" s="44" t="s">
        <v>1231</v>
      </c>
    </row>
    <row r="5" spans="1:11" ht="19.5" customHeight="1">
      <c r="A5" s="8" t="s">
        <v>82</v>
      </c>
      <c r="B5" s="24">
        <f t="shared" si="0"/>
        <v>3</v>
      </c>
      <c r="C5" s="132">
        <v>21.36</v>
      </c>
      <c r="D5" s="135" t="s">
        <v>315</v>
      </c>
      <c r="E5" s="73" t="s">
        <v>161</v>
      </c>
      <c r="F5" s="81" t="s">
        <v>162</v>
      </c>
      <c r="G5" s="44">
        <v>3</v>
      </c>
      <c r="H5" s="82" t="s">
        <v>316</v>
      </c>
      <c r="I5" s="73" t="s">
        <v>120</v>
      </c>
      <c r="J5" s="81" t="s">
        <v>68</v>
      </c>
      <c r="K5" s="44">
        <v>1</v>
      </c>
    </row>
    <row r="6" spans="1:11" ht="19.5" customHeight="1">
      <c r="A6" s="8" t="s">
        <v>82</v>
      </c>
      <c r="B6" s="24">
        <f t="shared" si="0"/>
        <v>4</v>
      </c>
      <c r="C6" s="132">
        <v>21.4</v>
      </c>
      <c r="D6" s="135" t="s">
        <v>165</v>
      </c>
      <c r="E6" s="73" t="s">
        <v>197</v>
      </c>
      <c r="F6" s="73" t="s">
        <v>19</v>
      </c>
      <c r="G6" s="44">
        <v>5</v>
      </c>
      <c r="H6" s="82" t="s">
        <v>314</v>
      </c>
      <c r="I6" s="73" t="s">
        <v>129</v>
      </c>
      <c r="J6" s="81" t="s">
        <v>174</v>
      </c>
      <c r="K6" s="44">
        <v>1</v>
      </c>
    </row>
    <row r="7" spans="1:11" ht="19.5" customHeight="1">
      <c r="A7" s="8" t="s">
        <v>82</v>
      </c>
      <c r="B7" s="24">
        <f t="shared" si="0"/>
        <v>4</v>
      </c>
      <c r="C7" s="132">
        <v>21.4</v>
      </c>
      <c r="D7" s="135" t="s">
        <v>165</v>
      </c>
      <c r="E7" s="73" t="s">
        <v>234</v>
      </c>
      <c r="F7" s="81" t="s">
        <v>12</v>
      </c>
      <c r="G7" s="44">
        <v>6</v>
      </c>
      <c r="H7" s="82" t="s">
        <v>314</v>
      </c>
      <c r="I7" s="73" t="s">
        <v>129</v>
      </c>
      <c r="J7" s="73" t="s">
        <v>174</v>
      </c>
      <c r="K7" s="44">
        <v>1</v>
      </c>
    </row>
    <row r="8" spans="1:11" ht="19.5" customHeight="1">
      <c r="A8" s="8" t="s">
        <v>82</v>
      </c>
      <c r="B8" s="24">
        <f t="shared" si="0"/>
        <v>6</v>
      </c>
      <c r="C8" s="132">
        <v>21.45</v>
      </c>
      <c r="D8" s="135" t="s">
        <v>165</v>
      </c>
      <c r="E8" s="73" t="s">
        <v>172</v>
      </c>
      <c r="F8" s="81" t="s">
        <v>51</v>
      </c>
      <c r="G8" s="44">
        <v>5</v>
      </c>
      <c r="H8" s="82" t="s">
        <v>317</v>
      </c>
      <c r="I8" s="73" t="s">
        <v>210</v>
      </c>
      <c r="J8" s="81" t="s">
        <v>65</v>
      </c>
      <c r="K8" s="44">
        <v>1</v>
      </c>
    </row>
    <row r="9" spans="1:11" ht="19.5" customHeight="1">
      <c r="A9" s="8" t="s">
        <v>82</v>
      </c>
      <c r="B9" s="24">
        <f t="shared" si="0"/>
        <v>7</v>
      </c>
      <c r="C9" s="132">
        <v>21.56</v>
      </c>
      <c r="D9" s="135" t="s">
        <v>318</v>
      </c>
      <c r="E9" s="73" t="s">
        <v>183</v>
      </c>
      <c r="F9" s="81" t="s">
        <v>150</v>
      </c>
      <c r="G9" s="44">
        <v>5</v>
      </c>
      <c r="H9" s="82" t="s">
        <v>319</v>
      </c>
      <c r="I9" s="73" t="s">
        <v>320</v>
      </c>
      <c r="J9" s="73" t="s">
        <v>68</v>
      </c>
      <c r="K9" s="44">
        <v>2</v>
      </c>
    </row>
    <row r="10" spans="1:11" s="3" customFormat="1" ht="19.5" customHeight="1">
      <c r="A10" s="8" t="s">
        <v>82</v>
      </c>
      <c r="B10" s="24">
        <f t="shared" si="0"/>
        <v>8</v>
      </c>
      <c r="C10" s="132">
        <v>21.72</v>
      </c>
      <c r="D10" s="135" t="s">
        <v>187</v>
      </c>
      <c r="E10" s="73" t="s">
        <v>176</v>
      </c>
      <c r="F10" s="81" t="s">
        <v>3</v>
      </c>
      <c r="G10" s="44">
        <v>1</v>
      </c>
      <c r="H10" s="82" t="s">
        <v>317</v>
      </c>
      <c r="I10" s="73" t="s">
        <v>210</v>
      </c>
      <c r="J10" s="73" t="s">
        <v>17</v>
      </c>
      <c r="K10" s="44"/>
    </row>
    <row r="11" spans="1:11" ht="19.5" customHeight="1">
      <c r="A11" s="8" t="s">
        <v>82</v>
      </c>
      <c r="B11" s="24">
        <f t="shared" si="0"/>
        <v>9</v>
      </c>
      <c r="C11" s="132">
        <v>21.74</v>
      </c>
      <c r="D11" s="135" t="s">
        <v>182</v>
      </c>
      <c r="E11" s="73" t="s">
        <v>186</v>
      </c>
      <c r="F11" s="81" t="s">
        <v>12</v>
      </c>
      <c r="G11" s="44">
        <v>6</v>
      </c>
      <c r="H11" s="82" t="s">
        <v>321</v>
      </c>
      <c r="I11" s="73" t="s">
        <v>117</v>
      </c>
      <c r="J11" s="73" t="s">
        <v>65</v>
      </c>
      <c r="K11" s="44"/>
    </row>
    <row r="12" spans="1:11" ht="19.5" customHeight="1">
      <c r="A12" s="8" t="s">
        <v>82</v>
      </c>
      <c r="B12" s="24">
        <f t="shared" si="0"/>
        <v>10</v>
      </c>
      <c r="C12" s="132">
        <v>21.8</v>
      </c>
      <c r="D12" s="135" t="s">
        <v>235</v>
      </c>
      <c r="E12" s="73" t="s">
        <v>322</v>
      </c>
      <c r="F12" s="73" t="s">
        <v>162</v>
      </c>
      <c r="G12" s="44">
        <v>3</v>
      </c>
      <c r="H12" s="82" t="s">
        <v>313</v>
      </c>
      <c r="I12" s="73" t="s">
        <v>116</v>
      </c>
      <c r="J12" s="73" t="s">
        <v>68</v>
      </c>
      <c r="K12" s="44"/>
    </row>
    <row r="13" spans="1:11" ht="19.5" customHeight="1">
      <c r="A13" s="8" t="s">
        <v>82</v>
      </c>
      <c r="B13" s="24">
        <f t="shared" si="0"/>
        <v>11</v>
      </c>
      <c r="C13" s="132">
        <v>21.82</v>
      </c>
      <c r="D13" s="135" t="s">
        <v>323</v>
      </c>
      <c r="E13" s="73" t="s">
        <v>195</v>
      </c>
      <c r="F13" s="81" t="s">
        <v>93</v>
      </c>
      <c r="G13" s="44">
        <v>4</v>
      </c>
      <c r="H13" s="82" t="s">
        <v>313</v>
      </c>
      <c r="I13" s="81" t="s">
        <v>116</v>
      </c>
      <c r="J13" s="81" t="s">
        <v>68</v>
      </c>
      <c r="K13" s="44"/>
    </row>
    <row r="14" spans="1:11" ht="19.5" customHeight="1">
      <c r="A14" s="8" t="s">
        <v>82</v>
      </c>
      <c r="B14" s="24">
        <f t="shared" si="0"/>
        <v>12</v>
      </c>
      <c r="C14" s="132">
        <v>21.86</v>
      </c>
      <c r="D14" s="135" t="s">
        <v>222</v>
      </c>
      <c r="E14" s="73" t="s">
        <v>252</v>
      </c>
      <c r="F14" s="81" t="s">
        <v>150</v>
      </c>
      <c r="G14" s="44">
        <v>5</v>
      </c>
      <c r="H14" s="82" t="s">
        <v>111</v>
      </c>
      <c r="I14" s="73" t="s">
        <v>250</v>
      </c>
      <c r="J14" s="73" t="s">
        <v>65</v>
      </c>
      <c r="K14" s="44"/>
    </row>
    <row r="15" spans="1:11" ht="19.5" customHeight="1">
      <c r="A15" s="8" t="s">
        <v>82</v>
      </c>
      <c r="B15" s="24">
        <f t="shared" si="0"/>
        <v>12</v>
      </c>
      <c r="C15" s="132">
        <v>21.86</v>
      </c>
      <c r="D15" s="135" t="s">
        <v>318</v>
      </c>
      <c r="E15" s="73" t="s">
        <v>227</v>
      </c>
      <c r="F15" s="81" t="s">
        <v>18</v>
      </c>
      <c r="G15" s="44">
        <v>3</v>
      </c>
      <c r="H15" s="82" t="s">
        <v>319</v>
      </c>
      <c r="I15" s="73" t="s">
        <v>320</v>
      </c>
      <c r="J15" s="81" t="s">
        <v>68</v>
      </c>
      <c r="K15" s="44"/>
    </row>
    <row r="16" spans="1:11" ht="19.5" customHeight="1">
      <c r="A16" s="8" t="s">
        <v>82</v>
      </c>
      <c r="B16" s="24">
        <f t="shared" si="0"/>
        <v>14</v>
      </c>
      <c r="C16" s="132">
        <v>21.87</v>
      </c>
      <c r="D16" s="135" t="s">
        <v>184</v>
      </c>
      <c r="E16" s="73" t="s">
        <v>254</v>
      </c>
      <c r="F16" s="81" t="s">
        <v>12</v>
      </c>
      <c r="G16" s="44">
        <v>6</v>
      </c>
      <c r="H16" s="82" t="s">
        <v>324</v>
      </c>
      <c r="I16" s="73" t="s">
        <v>250</v>
      </c>
      <c r="J16" s="81" t="s">
        <v>65</v>
      </c>
      <c r="K16" s="44"/>
    </row>
    <row r="17" spans="1:11" ht="19.5" customHeight="1">
      <c r="A17" s="8" t="s">
        <v>82</v>
      </c>
      <c r="B17" s="24">
        <f t="shared" si="0"/>
        <v>15</v>
      </c>
      <c r="C17" s="132">
        <v>21.93</v>
      </c>
      <c r="D17" s="135" t="s">
        <v>325</v>
      </c>
      <c r="E17" s="73" t="s">
        <v>179</v>
      </c>
      <c r="F17" s="81" t="s">
        <v>162</v>
      </c>
      <c r="G17" s="44">
        <v>3</v>
      </c>
      <c r="H17" s="82" t="s">
        <v>253</v>
      </c>
      <c r="I17" s="73" t="s">
        <v>122</v>
      </c>
      <c r="J17" s="81" t="s">
        <v>17</v>
      </c>
      <c r="K17" s="44"/>
    </row>
    <row r="18" spans="1:11" ht="19.5" customHeight="1">
      <c r="A18" s="8" t="s">
        <v>82</v>
      </c>
      <c r="B18" s="24">
        <f t="shared" si="0"/>
        <v>16</v>
      </c>
      <c r="C18" s="132">
        <v>21.94</v>
      </c>
      <c r="D18" s="135" t="s">
        <v>326</v>
      </c>
      <c r="E18" s="81" t="s">
        <v>262</v>
      </c>
      <c r="F18" s="73" t="s">
        <v>11</v>
      </c>
      <c r="G18" s="145">
        <v>5</v>
      </c>
      <c r="H18" s="82" t="s">
        <v>327</v>
      </c>
      <c r="I18" s="72" t="s">
        <v>116</v>
      </c>
      <c r="J18" s="73" t="s">
        <v>68</v>
      </c>
      <c r="K18" s="80"/>
    </row>
    <row r="19" spans="1:11" ht="19.5" customHeight="1">
      <c r="A19" s="8" t="s">
        <v>82</v>
      </c>
      <c r="B19" s="24">
        <f t="shared" si="0"/>
        <v>16</v>
      </c>
      <c r="C19" s="132">
        <v>21.94</v>
      </c>
      <c r="D19" s="135" t="s">
        <v>235</v>
      </c>
      <c r="E19" s="73" t="s">
        <v>199</v>
      </c>
      <c r="F19" s="81" t="s">
        <v>123</v>
      </c>
      <c r="G19" s="44">
        <v>1</v>
      </c>
      <c r="H19" s="82" t="s">
        <v>313</v>
      </c>
      <c r="I19" s="73" t="s">
        <v>116</v>
      </c>
      <c r="J19" s="81" t="s">
        <v>68</v>
      </c>
      <c r="K19" s="44"/>
    </row>
    <row r="20" spans="1:11" ht="19.5" customHeight="1">
      <c r="A20" s="8" t="s">
        <v>82</v>
      </c>
      <c r="B20" s="24">
        <f t="shared" si="0"/>
        <v>18</v>
      </c>
      <c r="C20" s="132">
        <v>21.95</v>
      </c>
      <c r="D20" s="135" t="s">
        <v>325</v>
      </c>
      <c r="E20" s="73" t="s">
        <v>328</v>
      </c>
      <c r="F20" s="81" t="s">
        <v>12</v>
      </c>
      <c r="G20" s="44">
        <v>6</v>
      </c>
      <c r="H20" s="82" t="s">
        <v>253</v>
      </c>
      <c r="I20" s="73" t="s">
        <v>122</v>
      </c>
      <c r="J20" s="81" t="s">
        <v>17</v>
      </c>
      <c r="K20" s="44"/>
    </row>
    <row r="21" spans="1:11" ht="19.5" customHeight="1">
      <c r="A21" s="8" t="s">
        <v>82</v>
      </c>
      <c r="B21" s="24">
        <f t="shared" si="0"/>
        <v>19</v>
      </c>
      <c r="C21" s="132">
        <v>21.97</v>
      </c>
      <c r="D21" s="135" t="s">
        <v>329</v>
      </c>
      <c r="E21" s="73" t="s">
        <v>208</v>
      </c>
      <c r="F21" s="81" t="s">
        <v>10</v>
      </c>
      <c r="G21" s="44">
        <v>2</v>
      </c>
      <c r="H21" s="82" t="s">
        <v>317</v>
      </c>
      <c r="I21" s="73" t="s">
        <v>210</v>
      </c>
      <c r="J21" s="73" t="s">
        <v>75</v>
      </c>
      <c r="K21" s="44"/>
    </row>
    <row r="22" spans="1:11" ht="19.5" customHeight="1">
      <c r="A22" s="8" t="s">
        <v>82</v>
      </c>
      <c r="B22" s="24">
        <f t="shared" si="0"/>
        <v>20</v>
      </c>
      <c r="C22" s="132">
        <v>22</v>
      </c>
      <c r="D22" s="135" t="s">
        <v>330</v>
      </c>
      <c r="E22" s="73" t="s">
        <v>268</v>
      </c>
      <c r="F22" s="81" t="s">
        <v>162</v>
      </c>
      <c r="G22" s="44">
        <v>3</v>
      </c>
      <c r="H22" s="82" t="s">
        <v>170</v>
      </c>
      <c r="I22" s="73" t="s">
        <v>76</v>
      </c>
      <c r="J22" s="73" t="s">
        <v>68</v>
      </c>
      <c r="K22" s="44"/>
    </row>
    <row r="23" spans="1:11" ht="19.5" customHeight="1">
      <c r="A23" s="8" t="s">
        <v>82</v>
      </c>
      <c r="B23" s="24">
        <f t="shared" si="0"/>
        <v>20</v>
      </c>
      <c r="C23" s="132">
        <v>22</v>
      </c>
      <c r="D23" s="135" t="s">
        <v>331</v>
      </c>
      <c r="E23" s="73" t="s">
        <v>156</v>
      </c>
      <c r="F23" s="81" t="s">
        <v>15</v>
      </c>
      <c r="G23" s="44">
        <v>1</v>
      </c>
      <c r="H23" s="82" t="s">
        <v>313</v>
      </c>
      <c r="I23" s="73" t="s">
        <v>116</v>
      </c>
      <c r="J23" s="73" t="s">
        <v>68</v>
      </c>
      <c r="K23" s="44"/>
    </row>
    <row r="24" spans="1:11" ht="19.5" customHeight="1">
      <c r="A24" s="8" t="s">
        <v>82</v>
      </c>
      <c r="B24" s="24">
        <f t="shared" si="0"/>
        <v>22</v>
      </c>
      <c r="C24" s="132">
        <v>22.03</v>
      </c>
      <c r="D24" s="135" t="s">
        <v>178</v>
      </c>
      <c r="E24" s="73" t="s">
        <v>219</v>
      </c>
      <c r="F24" s="73" t="s">
        <v>62</v>
      </c>
      <c r="G24" s="44">
        <v>3</v>
      </c>
      <c r="H24" s="82" t="s">
        <v>105</v>
      </c>
      <c r="I24" s="73" t="s">
        <v>332</v>
      </c>
      <c r="J24" s="73" t="s">
        <v>75</v>
      </c>
      <c r="K24" s="44"/>
    </row>
    <row r="25" spans="1:11" ht="19.5" customHeight="1">
      <c r="A25" s="8" t="s">
        <v>82</v>
      </c>
      <c r="B25" s="24">
        <f t="shared" si="0"/>
        <v>22</v>
      </c>
      <c r="C25" s="132">
        <v>22.03</v>
      </c>
      <c r="D25" s="135" t="s">
        <v>323</v>
      </c>
      <c r="E25" s="73" t="s">
        <v>191</v>
      </c>
      <c r="F25" s="73" t="s">
        <v>86</v>
      </c>
      <c r="G25" s="44">
        <v>4</v>
      </c>
      <c r="H25" s="82" t="s">
        <v>321</v>
      </c>
      <c r="I25" s="73" t="s">
        <v>117</v>
      </c>
      <c r="J25" s="73" t="s">
        <v>38</v>
      </c>
      <c r="K25" s="44"/>
    </row>
    <row r="26" spans="1:11" ht="19.5" customHeight="1">
      <c r="A26" s="8" t="s">
        <v>82</v>
      </c>
      <c r="B26" s="24">
        <f t="shared" si="0"/>
        <v>24</v>
      </c>
      <c r="C26" s="132">
        <v>22.08</v>
      </c>
      <c r="D26" s="135" t="s">
        <v>196</v>
      </c>
      <c r="E26" s="73" t="s">
        <v>211</v>
      </c>
      <c r="F26" s="81" t="s">
        <v>150</v>
      </c>
      <c r="G26" s="44">
        <v>5</v>
      </c>
      <c r="H26" s="82" t="s">
        <v>321</v>
      </c>
      <c r="I26" s="73" t="s">
        <v>117</v>
      </c>
      <c r="J26" s="73" t="s">
        <v>65</v>
      </c>
      <c r="K26" s="44"/>
    </row>
    <row r="27" spans="1:11" ht="19.5" customHeight="1">
      <c r="A27" s="8" t="s">
        <v>82</v>
      </c>
      <c r="B27" s="24">
        <f t="shared" si="0"/>
        <v>25</v>
      </c>
      <c r="C27" s="132">
        <v>22.12</v>
      </c>
      <c r="D27" s="135" t="s">
        <v>196</v>
      </c>
      <c r="E27" s="73" t="s">
        <v>185</v>
      </c>
      <c r="F27" s="81" t="s">
        <v>19</v>
      </c>
      <c r="G27" s="44">
        <v>5</v>
      </c>
      <c r="H27" s="82" t="s">
        <v>321</v>
      </c>
      <c r="I27" s="73" t="s">
        <v>117</v>
      </c>
      <c r="J27" s="81" t="s">
        <v>65</v>
      </c>
      <c r="K27" s="44"/>
    </row>
    <row r="28" spans="1:11" ht="19.5" customHeight="1">
      <c r="A28" s="8" t="s">
        <v>82</v>
      </c>
      <c r="B28" s="24">
        <f t="shared" si="0"/>
        <v>25</v>
      </c>
      <c r="C28" s="132">
        <v>22.12</v>
      </c>
      <c r="D28" s="135" t="s">
        <v>323</v>
      </c>
      <c r="E28" s="73" t="s">
        <v>226</v>
      </c>
      <c r="F28" s="81" t="s">
        <v>13</v>
      </c>
      <c r="G28" s="44">
        <v>4</v>
      </c>
      <c r="H28" s="82" t="s">
        <v>313</v>
      </c>
      <c r="I28" s="73" t="s">
        <v>116</v>
      </c>
      <c r="J28" s="73" t="s">
        <v>68</v>
      </c>
      <c r="K28" s="44"/>
    </row>
    <row r="29" spans="1:11" ht="19.5" customHeight="1">
      <c r="A29" s="8" t="s">
        <v>82</v>
      </c>
      <c r="B29" s="24">
        <f t="shared" si="0"/>
        <v>27</v>
      </c>
      <c r="C29" s="132">
        <v>22.14</v>
      </c>
      <c r="D29" s="135" t="s">
        <v>187</v>
      </c>
      <c r="E29" s="73" t="s">
        <v>298</v>
      </c>
      <c r="F29" s="81" t="s">
        <v>239</v>
      </c>
      <c r="G29" s="44">
        <v>1</v>
      </c>
      <c r="H29" s="82" t="s">
        <v>319</v>
      </c>
      <c r="I29" s="73" t="s">
        <v>320</v>
      </c>
      <c r="J29" s="73" t="s">
        <v>68</v>
      </c>
      <c r="K29" s="44"/>
    </row>
    <row r="30" spans="1:11" ht="19.5" customHeight="1">
      <c r="A30" s="8" t="s">
        <v>82</v>
      </c>
      <c r="B30" s="24">
        <f t="shared" si="0"/>
        <v>28</v>
      </c>
      <c r="C30" s="132">
        <v>22.15</v>
      </c>
      <c r="D30" s="135" t="s">
        <v>318</v>
      </c>
      <c r="E30" s="73" t="s">
        <v>206</v>
      </c>
      <c r="F30" s="73" t="s">
        <v>134</v>
      </c>
      <c r="G30" s="44">
        <v>5</v>
      </c>
      <c r="H30" s="82" t="s">
        <v>319</v>
      </c>
      <c r="I30" s="73" t="s">
        <v>320</v>
      </c>
      <c r="J30" s="73" t="s">
        <v>68</v>
      </c>
      <c r="K30" s="44"/>
    </row>
    <row r="31" spans="1:11" ht="19.5" customHeight="1">
      <c r="A31" s="8" t="s">
        <v>82</v>
      </c>
      <c r="B31" s="24">
        <f t="shared" si="0"/>
        <v>28</v>
      </c>
      <c r="C31" s="132">
        <v>22.15</v>
      </c>
      <c r="D31" s="135" t="s">
        <v>160</v>
      </c>
      <c r="E31" s="73" t="s">
        <v>258</v>
      </c>
      <c r="F31" s="81" t="s">
        <v>132</v>
      </c>
      <c r="G31" s="44">
        <v>4</v>
      </c>
      <c r="H31" s="82" t="s">
        <v>316</v>
      </c>
      <c r="I31" s="73" t="s">
        <v>120</v>
      </c>
      <c r="J31" s="73" t="s">
        <v>68</v>
      </c>
      <c r="K31" s="44"/>
    </row>
    <row r="32" spans="1:11" ht="19.5" customHeight="1">
      <c r="A32" s="8" t="s">
        <v>82</v>
      </c>
      <c r="B32" s="24">
        <f t="shared" si="0"/>
        <v>28</v>
      </c>
      <c r="C32" s="132">
        <v>22.15</v>
      </c>
      <c r="D32" s="135" t="s">
        <v>220</v>
      </c>
      <c r="E32" s="73" t="s">
        <v>301</v>
      </c>
      <c r="F32" s="81" t="s">
        <v>12</v>
      </c>
      <c r="G32" s="44">
        <v>6</v>
      </c>
      <c r="H32" s="82" t="s">
        <v>324</v>
      </c>
      <c r="I32" s="73" t="s">
        <v>250</v>
      </c>
      <c r="J32" s="81" t="s">
        <v>65</v>
      </c>
      <c r="K32" s="44"/>
    </row>
    <row r="33" spans="1:11" ht="19.5" customHeight="1">
      <c r="A33" s="8" t="s">
        <v>82</v>
      </c>
      <c r="B33" s="24">
        <f t="shared" si="0"/>
        <v>31</v>
      </c>
      <c r="C33" s="132">
        <v>22.17</v>
      </c>
      <c r="D33" s="135" t="s">
        <v>213</v>
      </c>
      <c r="E33" s="73" t="s">
        <v>194</v>
      </c>
      <c r="F33" s="81" t="s">
        <v>121</v>
      </c>
      <c r="G33" s="44">
        <v>6</v>
      </c>
      <c r="H33" s="82" t="s">
        <v>249</v>
      </c>
      <c r="I33" s="73" t="s">
        <v>250</v>
      </c>
      <c r="J33" s="73" t="s">
        <v>65</v>
      </c>
      <c r="K33" s="44"/>
    </row>
    <row r="34" spans="1:11" ht="19.5" customHeight="1">
      <c r="A34" s="8" t="s">
        <v>82</v>
      </c>
      <c r="B34" s="24">
        <f t="shared" si="0"/>
        <v>32</v>
      </c>
      <c r="C34" s="132">
        <v>22.18</v>
      </c>
      <c r="D34" s="135" t="s">
        <v>331</v>
      </c>
      <c r="E34" s="73" t="s">
        <v>247</v>
      </c>
      <c r="F34" s="81" t="s">
        <v>58</v>
      </c>
      <c r="G34" s="44">
        <v>3</v>
      </c>
      <c r="H34" s="82" t="s">
        <v>313</v>
      </c>
      <c r="I34" s="73" t="s">
        <v>116</v>
      </c>
      <c r="J34" s="81" t="s">
        <v>68</v>
      </c>
      <c r="K34" s="44"/>
    </row>
    <row r="35" spans="1:11" ht="19.5" customHeight="1">
      <c r="A35" s="8" t="s">
        <v>82</v>
      </c>
      <c r="B35" s="24">
        <f t="shared" si="0"/>
        <v>32</v>
      </c>
      <c r="C35" s="132">
        <v>22.18</v>
      </c>
      <c r="D35" s="135" t="s">
        <v>187</v>
      </c>
      <c r="E35" s="73" t="s">
        <v>244</v>
      </c>
      <c r="F35" s="81" t="s">
        <v>12</v>
      </c>
      <c r="G35" s="44">
        <v>6</v>
      </c>
      <c r="H35" s="82" t="s">
        <v>321</v>
      </c>
      <c r="I35" s="73" t="s">
        <v>117</v>
      </c>
      <c r="J35" s="73" t="s">
        <v>65</v>
      </c>
      <c r="K35" s="44"/>
    </row>
    <row r="36" spans="1:11" ht="19.5" customHeight="1">
      <c r="A36" s="8" t="s">
        <v>82</v>
      </c>
      <c r="B36" s="24">
        <f t="shared" si="0"/>
        <v>32</v>
      </c>
      <c r="C36" s="132">
        <v>22.18</v>
      </c>
      <c r="D36" s="135" t="s">
        <v>318</v>
      </c>
      <c r="E36" s="73" t="s">
        <v>308</v>
      </c>
      <c r="F36" s="81" t="s">
        <v>306</v>
      </c>
      <c r="G36" s="44">
        <v>5</v>
      </c>
      <c r="H36" s="82" t="s">
        <v>319</v>
      </c>
      <c r="I36" s="73" t="s">
        <v>320</v>
      </c>
      <c r="J36" s="73" t="s">
        <v>68</v>
      </c>
      <c r="K36" s="44"/>
    </row>
    <row r="37" spans="1:11" ht="19.5" customHeight="1">
      <c r="A37" s="8" t="s">
        <v>82</v>
      </c>
      <c r="B37" s="24">
        <f t="shared" si="0"/>
        <v>35</v>
      </c>
      <c r="C37" s="132">
        <v>22.2</v>
      </c>
      <c r="D37" s="135" t="s">
        <v>264</v>
      </c>
      <c r="E37" s="73" t="s">
        <v>236</v>
      </c>
      <c r="F37" s="81" t="s">
        <v>10</v>
      </c>
      <c r="G37" s="44">
        <v>2</v>
      </c>
      <c r="H37" s="82" t="s">
        <v>170</v>
      </c>
      <c r="I37" s="73" t="s">
        <v>76</v>
      </c>
      <c r="J37" s="81" t="s">
        <v>68</v>
      </c>
      <c r="K37" s="44"/>
    </row>
    <row r="38" spans="1:11" ht="19.5" customHeight="1">
      <c r="A38" s="8" t="s">
        <v>82</v>
      </c>
      <c r="B38" s="24">
        <f t="shared" si="0"/>
        <v>35</v>
      </c>
      <c r="C38" s="132">
        <v>22.2</v>
      </c>
      <c r="D38" s="135" t="s">
        <v>190</v>
      </c>
      <c r="E38" s="73" t="s">
        <v>333</v>
      </c>
      <c r="F38" s="81" t="s">
        <v>18</v>
      </c>
      <c r="G38" s="44">
        <v>3</v>
      </c>
      <c r="H38" s="82" t="s">
        <v>319</v>
      </c>
      <c r="I38" s="73" t="s">
        <v>320</v>
      </c>
      <c r="J38" s="73" t="s">
        <v>68</v>
      </c>
      <c r="K38" s="44"/>
    </row>
    <row r="39" spans="1:11" ht="19.5" customHeight="1">
      <c r="A39" s="8" t="s">
        <v>82</v>
      </c>
      <c r="B39" s="24">
        <f t="shared" si="0"/>
        <v>37</v>
      </c>
      <c r="C39" s="132">
        <v>22.21</v>
      </c>
      <c r="D39" s="135" t="s">
        <v>235</v>
      </c>
      <c r="E39" s="73" t="s">
        <v>188</v>
      </c>
      <c r="F39" s="81" t="s">
        <v>189</v>
      </c>
      <c r="G39" s="44">
        <v>2</v>
      </c>
      <c r="H39" s="82" t="s">
        <v>313</v>
      </c>
      <c r="I39" s="73" t="s">
        <v>116</v>
      </c>
      <c r="J39" s="81" t="s">
        <v>68</v>
      </c>
      <c r="K39" s="44"/>
    </row>
    <row r="40" spans="1:11" ht="19.5" customHeight="1">
      <c r="A40" s="8" t="s">
        <v>82</v>
      </c>
      <c r="B40" s="24">
        <f t="shared" si="0"/>
        <v>38</v>
      </c>
      <c r="C40" s="132">
        <v>22.22</v>
      </c>
      <c r="D40" s="135" t="s">
        <v>318</v>
      </c>
      <c r="E40" s="73" t="s">
        <v>248</v>
      </c>
      <c r="F40" s="81" t="s">
        <v>239</v>
      </c>
      <c r="G40" s="44">
        <v>1</v>
      </c>
      <c r="H40" s="82" t="s">
        <v>317</v>
      </c>
      <c r="I40" s="73" t="s">
        <v>210</v>
      </c>
      <c r="J40" s="73" t="s">
        <v>17</v>
      </c>
      <c r="K40" s="44"/>
    </row>
    <row r="41" spans="1:11" ht="19.5" customHeight="1">
      <c r="A41" s="8" t="s">
        <v>82</v>
      </c>
      <c r="B41" s="24">
        <f t="shared" si="0"/>
        <v>39</v>
      </c>
      <c r="C41" s="132">
        <v>22.24</v>
      </c>
      <c r="D41" s="135" t="s">
        <v>261</v>
      </c>
      <c r="E41" s="73" t="s">
        <v>237</v>
      </c>
      <c r="F41" s="81" t="s">
        <v>54</v>
      </c>
      <c r="G41" s="44">
        <v>4</v>
      </c>
      <c r="H41" s="82" t="s">
        <v>321</v>
      </c>
      <c r="I41" s="73" t="s">
        <v>117</v>
      </c>
      <c r="J41" s="81" t="s">
        <v>38</v>
      </c>
      <c r="K41" s="44"/>
    </row>
    <row r="42" spans="1:11" ht="19.5" customHeight="1">
      <c r="A42" s="8" t="s">
        <v>82</v>
      </c>
      <c r="B42" s="24">
        <f t="shared" si="0"/>
        <v>40</v>
      </c>
      <c r="C42" s="132">
        <v>22.25</v>
      </c>
      <c r="D42" s="135" t="s">
        <v>187</v>
      </c>
      <c r="E42" s="73" t="s">
        <v>218</v>
      </c>
      <c r="F42" s="81" t="s">
        <v>15</v>
      </c>
      <c r="G42" s="44">
        <v>1</v>
      </c>
      <c r="H42" s="82" t="s">
        <v>317</v>
      </c>
      <c r="I42" s="73" t="s">
        <v>210</v>
      </c>
      <c r="J42" s="73" t="s">
        <v>17</v>
      </c>
      <c r="K42" s="44"/>
    </row>
    <row r="43" spans="1:11" ht="19.5" customHeight="1">
      <c r="A43" s="8" t="s">
        <v>82</v>
      </c>
      <c r="B43" s="24">
        <f t="shared" si="0"/>
        <v>41</v>
      </c>
      <c r="C43" s="132">
        <v>22.28</v>
      </c>
      <c r="D43" s="135" t="s">
        <v>326</v>
      </c>
      <c r="E43" s="73" t="s">
        <v>296</v>
      </c>
      <c r="F43" s="81" t="s">
        <v>142</v>
      </c>
      <c r="G43" s="44">
        <v>3</v>
      </c>
      <c r="H43" s="82" t="s">
        <v>327</v>
      </c>
      <c r="I43" s="73" t="s">
        <v>116</v>
      </c>
      <c r="J43" s="81" t="s">
        <v>68</v>
      </c>
      <c r="K43" s="44"/>
    </row>
    <row r="44" spans="1:11" ht="19.5" customHeight="1">
      <c r="A44" s="8" t="s">
        <v>82</v>
      </c>
      <c r="B44" s="24">
        <f t="shared" si="0"/>
        <v>41</v>
      </c>
      <c r="C44" s="132">
        <v>22.28</v>
      </c>
      <c r="D44" s="135" t="s">
        <v>334</v>
      </c>
      <c r="E44" s="73" t="s">
        <v>335</v>
      </c>
      <c r="F44" s="81" t="s">
        <v>123</v>
      </c>
      <c r="G44" s="44">
        <v>1</v>
      </c>
      <c r="H44" s="82" t="s">
        <v>316</v>
      </c>
      <c r="I44" s="73" t="s">
        <v>120</v>
      </c>
      <c r="J44" s="81" t="s">
        <v>68</v>
      </c>
      <c r="K44" s="44"/>
    </row>
    <row r="45" spans="1:11" ht="19.5" customHeight="1">
      <c r="A45" s="8" t="s">
        <v>82</v>
      </c>
      <c r="B45" s="24">
        <f t="shared" si="0"/>
        <v>43</v>
      </c>
      <c r="C45" s="132">
        <v>22.29</v>
      </c>
      <c r="D45" s="135" t="s">
        <v>175</v>
      </c>
      <c r="E45" s="73" t="s">
        <v>336</v>
      </c>
      <c r="F45" s="81" t="s">
        <v>14</v>
      </c>
      <c r="G45" s="44">
        <v>3</v>
      </c>
      <c r="H45" s="82" t="s">
        <v>105</v>
      </c>
      <c r="I45" s="73" t="s">
        <v>260</v>
      </c>
      <c r="J45" s="73" t="s">
        <v>74</v>
      </c>
      <c r="K45" s="44"/>
    </row>
    <row r="46" spans="1:11" ht="19.5" customHeight="1">
      <c r="A46" s="8" t="s">
        <v>82</v>
      </c>
      <c r="B46" s="24">
        <f t="shared" si="0"/>
        <v>44</v>
      </c>
      <c r="C46" s="132">
        <v>22.3</v>
      </c>
      <c r="D46" s="135" t="s">
        <v>245</v>
      </c>
      <c r="E46" s="73" t="s">
        <v>337</v>
      </c>
      <c r="F46" s="81" t="s">
        <v>15</v>
      </c>
      <c r="G46" s="44">
        <v>1</v>
      </c>
      <c r="H46" s="82" t="s">
        <v>338</v>
      </c>
      <c r="I46" s="73" t="s">
        <v>250</v>
      </c>
      <c r="J46" s="73" t="s">
        <v>17</v>
      </c>
      <c r="K46" s="44"/>
    </row>
    <row r="47" spans="1:11" ht="19.5" customHeight="1">
      <c r="A47" s="8" t="s">
        <v>82</v>
      </c>
      <c r="B47" s="24">
        <f t="shared" si="0"/>
        <v>45</v>
      </c>
      <c r="C47" s="132">
        <v>22.31</v>
      </c>
      <c r="D47" s="135" t="s">
        <v>261</v>
      </c>
      <c r="E47" s="73" t="s">
        <v>242</v>
      </c>
      <c r="F47" s="73" t="s">
        <v>13</v>
      </c>
      <c r="G47" s="44">
        <v>4</v>
      </c>
      <c r="H47" s="82" t="s">
        <v>317</v>
      </c>
      <c r="I47" s="73" t="s">
        <v>210</v>
      </c>
      <c r="J47" s="81" t="s">
        <v>38</v>
      </c>
      <c r="K47" s="44"/>
    </row>
    <row r="48" spans="1:11" ht="19.5" customHeight="1">
      <c r="A48" s="8" t="s">
        <v>82</v>
      </c>
      <c r="B48" s="24">
        <f t="shared" si="0"/>
        <v>46</v>
      </c>
      <c r="C48" s="132">
        <v>22.32</v>
      </c>
      <c r="D48" s="135" t="s">
        <v>334</v>
      </c>
      <c r="E48" s="73" t="s">
        <v>339</v>
      </c>
      <c r="F48" s="73" t="s">
        <v>162</v>
      </c>
      <c r="G48" s="44">
        <v>3</v>
      </c>
      <c r="H48" s="82" t="s">
        <v>316</v>
      </c>
      <c r="I48" s="73" t="s">
        <v>120</v>
      </c>
      <c r="J48" s="81" t="s">
        <v>68</v>
      </c>
      <c r="K48" s="44"/>
    </row>
    <row r="49" spans="1:11" ht="19.5" customHeight="1">
      <c r="A49" s="8" t="s">
        <v>82</v>
      </c>
      <c r="B49" s="24">
        <f t="shared" si="0"/>
        <v>46</v>
      </c>
      <c r="C49" s="132">
        <v>22.32</v>
      </c>
      <c r="D49" s="135" t="s">
        <v>318</v>
      </c>
      <c r="E49" s="73" t="s">
        <v>283</v>
      </c>
      <c r="F49" s="81" t="s">
        <v>284</v>
      </c>
      <c r="G49" s="44">
        <v>1</v>
      </c>
      <c r="H49" s="82" t="s">
        <v>317</v>
      </c>
      <c r="I49" s="73" t="s">
        <v>210</v>
      </c>
      <c r="J49" s="81" t="s">
        <v>17</v>
      </c>
      <c r="K49" s="44"/>
    </row>
    <row r="50" spans="1:11" ht="19.5" customHeight="1">
      <c r="A50" s="8" t="s">
        <v>82</v>
      </c>
      <c r="B50" s="137">
        <f t="shared" si="0"/>
        <v>48</v>
      </c>
      <c r="C50" s="132">
        <v>22.35</v>
      </c>
      <c r="D50" s="135" t="s">
        <v>220</v>
      </c>
      <c r="E50" s="73" t="s">
        <v>340</v>
      </c>
      <c r="F50" s="81" t="s">
        <v>119</v>
      </c>
      <c r="G50" s="44">
        <v>3</v>
      </c>
      <c r="H50" s="82" t="s">
        <v>170</v>
      </c>
      <c r="I50" s="73" t="s">
        <v>76</v>
      </c>
      <c r="J50" s="81" t="s">
        <v>68</v>
      </c>
      <c r="K50" s="44"/>
    </row>
    <row r="51" spans="1:11" ht="19.5" customHeight="1">
      <c r="A51" s="8" t="s">
        <v>82</v>
      </c>
      <c r="B51" s="24">
        <f t="shared" si="0"/>
        <v>49</v>
      </c>
      <c r="C51" s="132">
        <v>22.36</v>
      </c>
      <c r="D51" s="135" t="s">
        <v>341</v>
      </c>
      <c r="E51" s="73" t="s">
        <v>230</v>
      </c>
      <c r="F51" s="81" t="s">
        <v>162</v>
      </c>
      <c r="G51" s="44">
        <v>3</v>
      </c>
      <c r="H51" s="82" t="s">
        <v>316</v>
      </c>
      <c r="I51" s="73" t="s">
        <v>120</v>
      </c>
      <c r="J51" s="73" t="s">
        <v>68</v>
      </c>
      <c r="K51" s="44"/>
    </row>
    <row r="52" spans="1:11" ht="19.5" customHeight="1">
      <c r="A52" s="8" t="s">
        <v>82</v>
      </c>
      <c r="B52" s="149">
        <f t="shared" si="0"/>
        <v>50</v>
      </c>
      <c r="C52" s="133">
        <v>22.37</v>
      </c>
      <c r="D52" s="136" t="s">
        <v>241</v>
      </c>
      <c r="E52" s="90" t="s">
        <v>276</v>
      </c>
      <c r="F52" s="91" t="s">
        <v>162</v>
      </c>
      <c r="G52" s="37">
        <v>3</v>
      </c>
      <c r="H52" s="92" t="s">
        <v>105</v>
      </c>
      <c r="I52" s="90" t="s">
        <v>260</v>
      </c>
      <c r="J52" s="90" t="s">
        <v>74</v>
      </c>
      <c r="K52" s="37"/>
    </row>
    <row r="53" spans="2:11" ht="19.5" customHeight="1">
      <c r="B53" s="199">
        <f t="shared" si="0"/>
        <v>51</v>
      </c>
      <c r="C53" s="196">
        <v>22.38</v>
      </c>
      <c r="D53" s="159" t="s">
        <v>261</v>
      </c>
      <c r="E53" s="160" t="s">
        <v>342</v>
      </c>
      <c r="F53" s="183" t="s">
        <v>27</v>
      </c>
      <c r="G53" s="161">
        <v>1</v>
      </c>
      <c r="H53" s="162" t="s">
        <v>253</v>
      </c>
      <c r="I53" s="160" t="s">
        <v>122</v>
      </c>
      <c r="J53" s="160" t="s">
        <v>17</v>
      </c>
      <c r="K53" s="161"/>
    </row>
    <row r="54" spans="2:11" ht="19.5" customHeight="1">
      <c r="B54" s="200">
        <f t="shared" si="0"/>
        <v>51</v>
      </c>
      <c r="C54" s="197">
        <v>22.38</v>
      </c>
      <c r="D54" s="198" t="s">
        <v>326</v>
      </c>
      <c r="E54" s="186" t="s">
        <v>265</v>
      </c>
      <c r="F54" s="188" t="s">
        <v>71</v>
      </c>
      <c r="G54" s="151">
        <v>3</v>
      </c>
      <c r="H54" s="187" t="s">
        <v>327</v>
      </c>
      <c r="I54" s="186" t="s">
        <v>116</v>
      </c>
      <c r="J54" s="186" t="s">
        <v>68</v>
      </c>
      <c r="K54" s="151"/>
    </row>
    <row r="55" spans="2:11" ht="19.5" customHeight="1">
      <c r="B55" s="200">
        <f t="shared" si="0"/>
        <v>53</v>
      </c>
      <c r="C55" s="197">
        <v>22.4</v>
      </c>
      <c r="D55" s="198" t="s">
        <v>245</v>
      </c>
      <c r="E55" s="186" t="s">
        <v>343</v>
      </c>
      <c r="F55" s="188" t="s">
        <v>344</v>
      </c>
      <c r="G55" s="151">
        <v>4</v>
      </c>
      <c r="H55" s="187" t="s">
        <v>167</v>
      </c>
      <c r="I55" s="186" t="s">
        <v>103</v>
      </c>
      <c r="J55" s="186" t="s">
        <v>143</v>
      </c>
      <c r="K55" s="151"/>
    </row>
    <row r="56" spans="2:11" ht="19.5" customHeight="1">
      <c r="B56" s="200">
        <f t="shared" si="0"/>
        <v>53</v>
      </c>
      <c r="C56" s="197">
        <v>22.4</v>
      </c>
      <c r="D56" s="198" t="s">
        <v>345</v>
      </c>
      <c r="E56" s="186" t="s">
        <v>272</v>
      </c>
      <c r="F56" s="188" t="s">
        <v>154</v>
      </c>
      <c r="G56" s="151">
        <v>5</v>
      </c>
      <c r="H56" s="187" t="s">
        <v>321</v>
      </c>
      <c r="I56" s="186" t="s">
        <v>117</v>
      </c>
      <c r="J56" s="186" t="s">
        <v>65</v>
      </c>
      <c r="K56" s="151"/>
    </row>
    <row r="57" spans="2:11" ht="19.5" customHeight="1">
      <c r="B57" s="200">
        <f t="shared" si="0"/>
        <v>53</v>
      </c>
      <c r="C57" s="197">
        <v>22.4</v>
      </c>
      <c r="D57" s="198" t="s">
        <v>222</v>
      </c>
      <c r="E57" s="186" t="s">
        <v>346</v>
      </c>
      <c r="F57" s="188" t="s">
        <v>12</v>
      </c>
      <c r="G57" s="151">
        <v>6</v>
      </c>
      <c r="H57" s="187" t="s">
        <v>111</v>
      </c>
      <c r="I57" s="186" t="s">
        <v>250</v>
      </c>
      <c r="J57" s="186" t="s">
        <v>65</v>
      </c>
      <c r="K57" s="151"/>
    </row>
    <row r="58" spans="2:11" ht="19.5" customHeight="1">
      <c r="B58" s="200">
        <f t="shared" si="0"/>
        <v>56</v>
      </c>
      <c r="C58" s="197">
        <v>22.42</v>
      </c>
      <c r="D58" s="198" t="s">
        <v>245</v>
      </c>
      <c r="E58" s="186" t="s">
        <v>347</v>
      </c>
      <c r="F58" s="188" t="s">
        <v>15</v>
      </c>
      <c r="G58" s="151">
        <v>1</v>
      </c>
      <c r="H58" s="187" t="s">
        <v>338</v>
      </c>
      <c r="I58" s="186" t="s">
        <v>250</v>
      </c>
      <c r="J58" s="186" t="s">
        <v>17</v>
      </c>
      <c r="K58" s="151"/>
    </row>
    <row r="59" spans="2:11" ht="19.5" customHeight="1">
      <c r="B59" s="200">
        <f t="shared" si="0"/>
        <v>57</v>
      </c>
      <c r="C59" s="197">
        <v>22.43</v>
      </c>
      <c r="D59" s="198" t="s">
        <v>220</v>
      </c>
      <c r="E59" s="186" t="s">
        <v>232</v>
      </c>
      <c r="F59" s="188" t="s">
        <v>77</v>
      </c>
      <c r="G59" s="151">
        <v>6</v>
      </c>
      <c r="H59" s="187" t="s">
        <v>317</v>
      </c>
      <c r="I59" s="186" t="s">
        <v>210</v>
      </c>
      <c r="J59" s="186" t="s">
        <v>65</v>
      </c>
      <c r="K59" s="151"/>
    </row>
    <row r="60" spans="2:11" ht="19.5" customHeight="1">
      <c r="B60" s="200">
        <f t="shared" si="0"/>
        <v>58</v>
      </c>
      <c r="C60" s="197">
        <v>22.44</v>
      </c>
      <c r="D60" s="198" t="s">
        <v>187</v>
      </c>
      <c r="E60" s="186" t="s">
        <v>290</v>
      </c>
      <c r="F60" s="188" t="s">
        <v>29</v>
      </c>
      <c r="G60" s="151">
        <v>6</v>
      </c>
      <c r="H60" s="187" t="s">
        <v>321</v>
      </c>
      <c r="I60" s="186" t="s">
        <v>117</v>
      </c>
      <c r="J60" s="186" t="s">
        <v>65</v>
      </c>
      <c r="K60" s="151"/>
    </row>
    <row r="61" spans="2:11" ht="19.5" customHeight="1">
      <c r="B61" s="200">
        <f t="shared" si="0"/>
        <v>59</v>
      </c>
      <c r="C61" s="197">
        <v>22.45</v>
      </c>
      <c r="D61" s="198" t="s">
        <v>165</v>
      </c>
      <c r="E61" s="186" t="s">
        <v>348</v>
      </c>
      <c r="F61" s="188" t="s">
        <v>134</v>
      </c>
      <c r="G61" s="151">
        <v>5</v>
      </c>
      <c r="H61" s="187" t="s">
        <v>198</v>
      </c>
      <c r="I61" s="186" t="s">
        <v>118</v>
      </c>
      <c r="J61" s="186" t="s">
        <v>65</v>
      </c>
      <c r="K61" s="151"/>
    </row>
    <row r="62" spans="2:11" ht="19.5" customHeight="1">
      <c r="B62" s="200">
        <f t="shared" si="0"/>
        <v>59</v>
      </c>
      <c r="C62" s="197">
        <v>22.45</v>
      </c>
      <c r="D62" s="198" t="s">
        <v>267</v>
      </c>
      <c r="E62" s="186" t="s">
        <v>279</v>
      </c>
      <c r="F62" s="188" t="s">
        <v>15</v>
      </c>
      <c r="G62" s="151">
        <v>1</v>
      </c>
      <c r="H62" s="187" t="s">
        <v>170</v>
      </c>
      <c r="I62" s="186" t="s">
        <v>76</v>
      </c>
      <c r="J62" s="186" t="s">
        <v>68</v>
      </c>
      <c r="K62" s="151"/>
    </row>
    <row r="63" spans="2:11" ht="19.5" customHeight="1">
      <c r="B63" s="200">
        <f t="shared" si="0"/>
        <v>61</v>
      </c>
      <c r="C63" s="197">
        <v>22.47</v>
      </c>
      <c r="D63" s="198" t="s">
        <v>220</v>
      </c>
      <c r="E63" s="186" t="s">
        <v>288</v>
      </c>
      <c r="F63" s="188" t="s">
        <v>162</v>
      </c>
      <c r="G63" s="151">
        <v>3</v>
      </c>
      <c r="H63" s="187" t="s">
        <v>170</v>
      </c>
      <c r="I63" s="186" t="s">
        <v>76</v>
      </c>
      <c r="J63" s="186" t="s">
        <v>68</v>
      </c>
      <c r="K63" s="151"/>
    </row>
    <row r="64" spans="2:11" ht="19.5" customHeight="1">
      <c r="B64" s="200">
        <f t="shared" si="0"/>
        <v>61</v>
      </c>
      <c r="C64" s="197">
        <v>22.47</v>
      </c>
      <c r="D64" s="198" t="s">
        <v>220</v>
      </c>
      <c r="E64" s="186" t="s">
        <v>309</v>
      </c>
      <c r="F64" s="188" t="s">
        <v>63</v>
      </c>
      <c r="G64" s="151">
        <v>6</v>
      </c>
      <c r="H64" s="187" t="s">
        <v>317</v>
      </c>
      <c r="I64" s="186" t="s">
        <v>210</v>
      </c>
      <c r="J64" s="186" t="s">
        <v>65</v>
      </c>
      <c r="K64" s="151"/>
    </row>
    <row r="65" spans="2:11" ht="19.5" customHeight="1">
      <c r="B65" s="200">
        <f t="shared" si="0"/>
        <v>61</v>
      </c>
      <c r="C65" s="197">
        <v>22.47</v>
      </c>
      <c r="D65" s="198" t="s">
        <v>235</v>
      </c>
      <c r="E65" s="186" t="s">
        <v>349</v>
      </c>
      <c r="F65" s="188" t="s">
        <v>21</v>
      </c>
      <c r="G65" s="151">
        <v>2</v>
      </c>
      <c r="H65" s="187" t="s">
        <v>316</v>
      </c>
      <c r="I65" s="186" t="s">
        <v>120</v>
      </c>
      <c r="J65" s="186" t="s">
        <v>68</v>
      </c>
      <c r="K65" s="151"/>
    </row>
    <row r="66" spans="2:11" ht="19.5" customHeight="1">
      <c r="B66" s="200">
        <f t="shared" si="0"/>
        <v>64</v>
      </c>
      <c r="C66" s="197">
        <v>22.48</v>
      </c>
      <c r="D66" s="198" t="s">
        <v>178</v>
      </c>
      <c r="E66" s="186" t="s">
        <v>350</v>
      </c>
      <c r="F66" s="188" t="s">
        <v>139</v>
      </c>
      <c r="G66" s="151">
        <v>4</v>
      </c>
      <c r="H66" s="187" t="s">
        <v>321</v>
      </c>
      <c r="I66" s="186" t="s">
        <v>117</v>
      </c>
      <c r="J66" s="186" t="s">
        <v>38</v>
      </c>
      <c r="K66" s="151"/>
    </row>
    <row r="67" spans="2:11" ht="19.5" customHeight="1">
      <c r="B67" s="200">
        <f t="shared" si="0"/>
        <v>64</v>
      </c>
      <c r="C67" s="197">
        <v>22.48</v>
      </c>
      <c r="D67" s="198" t="s">
        <v>261</v>
      </c>
      <c r="E67" s="186" t="s">
        <v>275</v>
      </c>
      <c r="F67" s="188" t="s">
        <v>150</v>
      </c>
      <c r="G67" s="151">
        <v>5</v>
      </c>
      <c r="H67" s="187" t="s">
        <v>253</v>
      </c>
      <c r="I67" s="186" t="s">
        <v>122</v>
      </c>
      <c r="J67" s="186" t="s">
        <v>17</v>
      </c>
      <c r="K67" s="151"/>
    </row>
    <row r="68" spans="2:11" ht="19.5" customHeight="1">
      <c r="B68" s="200">
        <f aca="true" t="shared" si="1" ref="B68:B82">RANK(C68,$C$3:$C$82,1)</f>
        <v>66</v>
      </c>
      <c r="C68" s="197">
        <v>22.5</v>
      </c>
      <c r="D68" s="198" t="s">
        <v>261</v>
      </c>
      <c r="E68" s="186" t="s">
        <v>351</v>
      </c>
      <c r="F68" s="188" t="s">
        <v>150</v>
      </c>
      <c r="G68" s="151">
        <v>5</v>
      </c>
      <c r="H68" s="187" t="s">
        <v>253</v>
      </c>
      <c r="I68" s="186" t="s">
        <v>122</v>
      </c>
      <c r="J68" s="186" t="s">
        <v>17</v>
      </c>
      <c r="K68" s="151"/>
    </row>
    <row r="69" spans="2:11" ht="19.5" customHeight="1">
      <c r="B69" s="200">
        <f t="shared" si="1"/>
        <v>67</v>
      </c>
      <c r="C69" s="197">
        <v>22.51</v>
      </c>
      <c r="D69" s="198" t="s">
        <v>182</v>
      </c>
      <c r="E69" s="186" t="s">
        <v>352</v>
      </c>
      <c r="F69" s="188" t="s">
        <v>36</v>
      </c>
      <c r="G69" s="151">
        <v>2</v>
      </c>
      <c r="H69" s="187" t="s">
        <v>170</v>
      </c>
      <c r="I69" s="186" t="s">
        <v>76</v>
      </c>
      <c r="J69" s="186" t="s">
        <v>68</v>
      </c>
      <c r="K69" s="151"/>
    </row>
    <row r="70" spans="2:11" ht="19.5" customHeight="1">
      <c r="B70" s="200">
        <f t="shared" si="1"/>
        <v>67</v>
      </c>
      <c r="C70" s="197">
        <v>22.51</v>
      </c>
      <c r="D70" s="198" t="s">
        <v>330</v>
      </c>
      <c r="E70" s="186" t="s">
        <v>353</v>
      </c>
      <c r="F70" s="188" t="s">
        <v>162</v>
      </c>
      <c r="G70" s="151">
        <v>3</v>
      </c>
      <c r="H70" s="187" t="s">
        <v>316</v>
      </c>
      <c r="I70" s="186" t="s">
        <v>120</v>
      </c>
      <c r="J70" s="186" t="s">
        <v>68</v>
      </c>
      <c r="K70" s="151"/>
    </row>
    <row r="71" spans="2:11" ht="19.5" customHeight="1">
      <c r="B71" s="200">
        <f t="shared" si="1"/>
        <v>67</v>
      </c>
      <c r="C71" s="197">
        <v>22.51</v>
      </c>
      <c r="D71" s="198" t="s">
        <v>287</v>
      </c>
      <c r="E71" s="186" t="s">
        <v>354</v>
      </c>
      <c r="F71" s="188" t="s">
        <v>150</v>
      </c>
      <c r="G71" s="151">
        <v>5</v>
      </c>
      <c r="H71" s="187" t="s">
        <v>324</v>
      </c>
      <c r="I71" s="186" t="s">
        <v>250</v>
      </c>
      <c r="J71" s="186" t="s">
        <v>65</v>
      </c>
      <c r="K71" s="151"/>
    </row>
    <row r="72" spans="2:11" ht="19.5" customHeight="1">
      <c r="B72" s="200">
        <f t="shared" si="1"/>
        <v>70</v>
      </c>
      <c r="C72" s="197">
        <v>22.52</v>
      </c>
      <c r="D72" s="198" t="s">
        <v>178</v>
      </c>
      <c r="E72" s="186" t="s">
        <v>274</v>
      </c>
      <c r="F72" s="188" t="s">
        <v>10</v>
      </c>
      <c r="G72" s="151">
        <v>2</v>
      </c>
      <c r="H72" s="187" t="s">
        <v>124</v>
      </c>
      <c r="I72" s="186" t="s">
        <v>250</v>
      </c>
      <c r="J72" s="186" t="s">
        <v>74</v>
      </c>
      <c r="K72" s="151"/>
    </row>
    <row r="73" spans="2:11" ht="19.5" customHeight="1">
      <c r="B73" s="200">
        <f t="shared" si="1"/>
        <v>71</v>
      </c>
      <c r="C73" s="197">
        <v>22.54</v>
      </c>
      <c r="D73" s="198" t="s">
        <v>341</v>
      </c>
      <c r="E73" s="186" t="s">
        <v>355</v>
      </c>
      <c r="F73" s="188" t="s">
        <v>15</v>
      </c>
      <c r="G73" s="151">
        <v>1</v>
      </c>
      <c r="H73" s="187" t="s">
        <v>316</v>
      </c>
      <c r="I73" s="186" t="s">
        <v>120</v>
      </c>
      <c r="J73" s="186" t="s">
        <v>68</v>
      </c>
      <c r="K73" s="151"/>
    </row>
    <row r="74" spans="2:11" ht="19.5" customHeight="1">
      <c r="B74" s="200">
        <f t="shared" si="1"/>
        <v>72</v>
      </c>
      <c r="C74" s="197">
        <v>22.55</v>
      </c>
      <c r="D74" s="198" t="s">
        <v>356</v>
      </c>
      <c r="E74" s="186" t="s">
        <v>257</v>
      </c>
      <c r="F74" s="188" t="s">
        <v>10</v>
      </c>
      <c r="G74" s="151">
        <v>2</v>
      </c>
      <c r="H74" s="187" t="s">
        <v>316</v>
      </c>
      <c r="I74" s="186" t="s">
        <v>120</v>
      </c>
      <c r="J74" s="186" t="s">
        <v>68</v>
      </c>
      <c r="K74" s="151"/>
    </row>
    <row r="75" spans="2:11" ht="19.5" customHeight="1">
      <c r="B75" s="200">
        <f t="shared" si="1"/>
        <v>73</v>
      </c>
      <c r="C75" s="197">
        <v>22.56</v>
      </c>
      <c r="D75" s="198" t="s">
        <v>168</v>
      </c>
      <c r="E75" s="186" t="s">
        <v>357</v>
      </c>
      <c r="F75" s="188" t="s">
        <v>50</v>
      </c>
      <c r="G75" s="151">
        <v>6</v>
      </c>
      <c r="H75" s="187" t="s">
        <v>317</v>
      </c>
      <c r="I75" s="186" t="s">
        <v>210</v>
      </c>
      <c r="J75" s="186" t="s">
        <v>65</v>
      </c>
      <c r="K75" s="151"/>
    </row>
    <row r="76" spans="2:11" ht="19.5" customHeight="1">
      <c r="B76" s="200">
        <f t="shared" si="1"/>
        <v>74</v>
      </c>
      <c r="C76" s="197">
        <v>22.57</v>
      </c>
      <c r="D76" s="198" t="s">
        <v>182</v>
      </c>
      <c r="E76" s="186" t="s">
        <v>358</v>
      </c>
      <c r="F76" s="188" t="s">
        <v>19</v>
      </c>
      <c r="G76" s="151">
        <v>5</v>
      </c>
      <c r="H76" s="187" t="s">
        <v>317</v>
      </c>
      <c r="I76" s="186" t="s">
        <v>210</v>
      </c>
      <c r="J76" s="186" t="s">
        <v>65</v>
      </c>
      <c r="K76" s="151"/>
    </row>
    <row r="77" spans="2:11" ht="19.5" customHeight="1">
      <c r="B77" s="200">
        <f t="shared" si="1"/>
        <v>74</v>
      </c>
      <c r="C77" s="197">
        <v>22.57</v>
      </c>
      <c r="D77" s="198" t="s">
        <v>287</v>
      </c>
      <c r="E77" s="186" t="s">
        <v>359</v>
      </c>
      <c r="F77" s="188" t="s">
        <v>10</v>
      </c>
      <c r="G77" s="151">
        <v>2</v>
      </c>
      <c r="H77" s="187" t="s">
        <v>360</v>
      </c>
      <c r="I77" s="186" t="s">
        <v>118</v>
      </c>
      <c r="J77" s="186" t="s">
        <v>75</v>
      </c>
      <c r="K77" s="151"/>
    </row>
    <row r="78" spans="2:11" ht="19.5" customHeight="1">
      <c r="B78" s="200">
        <f t="shared" si="1"/>
        <v>74</v>
      </c>
      <c r="C78" s="197">
        <v>22.57</v>
      </c>
      <c r="D78" s="198" t="s">
        <v>261</v>
      </c>
      <c r="E78" s="186" t="s">
        <v>266</v>
      </c>
      <c r="F78" s="188" t="s">
        <v>12</v>
      </c>
      <c r="G78" s="151">
        <v>6</v>
      </c>
      <c r="H78" s="187" t="s">
        <v>249</v>
      </c>
      <c r="I78" s="186" t="s">
        <v>250</v>
      </c>
      <c r="J78" s="186" t="s">
        <v>65</v>
      </c>
      <c r="K78" s="151"/>
    </row>
    <row r="79" spans="2:11" ht="19.5" customHeight="1">
      <c r="B79" s="200">
        <f t="shared" si="1"/>
        <v>74</v>
      </c>
      <c r="C79" s="197">
        <v>22.57</v>
      </c>
      <c r="D79" s="198" t="s">
        <v>178</v>
      </c>
      <c r="E79" s="186" t="s">
        <v>361</v>
      </c>
      <c r="F79" s="188" t="s">
        <v>86</v>
      </c>
      <c r="G79" s="151">
        <v>4</v>
      </c>
      <c r="H79" s="187" t="s">
        <v>321</v>
      </c>
      <c r="I79" s="186" t="s">
        <v>117</v>
      </c>
      <c r="J79" s="186" t="s">
        <v>38</v>
      </c>
      <c r="K79" s="151"/>
    </row>
    <row r="80" spans="2:11" ht="19.5" customHeight="1">
      <c r="B80" s="200">
        <f t="shared" si="1"/>
        <v>78</v>
      </c>
      <c r="C80" s="197">
        <v>22.58</v>
      </c>
      <c r="D80" s="198" t="s">
        <v>190</v>
      </c>
      <c r="E80" s="186" t="s">
        <v>362</v>
      </c>
      <c r="F80" s="188" t="s">
        <v>89</v>
      </c>
      <c r="G80" s="151">
        <v>5</v>
      </c>
      <c r="H80" s="187" t="s">
        <v>317</v>
      </c>
      <c r="I80" s="186" t="s">
        <v>210</v>
      </c>
      <c r="J80" s="186" t="s">
        <v>65</v>
      </c>
      <c r="K80" s="151"/>
    </row>
    <row r="81" spans="2:11" ht="19.5" customHeight="1">
      <c r="B81" s="200">
        <f t="shared" si="1"/>
        <v>79</v>
      </c>
      <c r="C81" s="197">
        <v>22.6</v>
      </c>
      <c r="D81" s="198" t="s">
        <v>261</v>
      </c>
      <c r="E81" s="186" t="s">
        <v>291</v>
      </c>
      <c r="F81" s="188" t="s">
        <v>27</v>
      </c>
      <c r="G81" s="151">
        <v>1</v>
      </c>
      <c r="H81" s="187" t="s">
        <v>253</v>
      </c>
      <c r="I81" s="186" t="s">
        <v>122</v>
      </c>
      <c r="J81" s="186" t="s">
        <v>17</v>
      </c>
      <c r="K81" s="151"/>
    </row>
    <row r="82" spans="2:11" ht="19.5" customHeight="1">
      <c r="B82" s="200">
        <f t="shared" si="1"/>
        <v>79</v>
      </c>
      <c r="C82" s="197">
        <v>22.6</v>
      </c>
      <c r="D82" s="198" t="s">
        <v>345</v>
      </c>
      <c r="E82" s="186" t="s">
        <v>204</v>
      </c>
      <c r="F82" s="188" t="s">
        <v>86</v>
      </c>
      <c r="G82" s="151">
        <v>4</v>
      </c>
      <c r="H82" s="187" t="s">
        <v>317</v>
      </c>
      <c r="I82" s="186" t="s">
        <v>210</v>
      </c>
      <c r="J82" s="186" t="s">
        <v>38</v>
      </c>
      <c r="K82" s="15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7.375" style="46" customWidth="1"/>
    <col min="3" max="3" width="12.75390625" style="38" customWidth="1"/>
    <col min="4" max="4" width="7.375" style="38" customWidth="1"/>
    <col min="5" max="5" width="21.75390625" style="38" customWidth="1"/>
    <col min="6" max="6" width="16.75390625" style="38" customWidth="1"/>
    <col min="7" max="7" width="7.375" style="39" customWidth="1"/>
    <col min="8" max="8" width="9.375" style="121" customWidth="1"/>
    <col min="9" max="9" width="17.375" style="38" customWidth="1"/>
    <col min="10" max="10" width="9.375" style="38" customWidth="1"/>
    <col min="11" max="11" width="7.00390625" style="60" bestFit="1" customWidth="1"/>
    <col min="12" max="16384" width="9.00390625" style="1" customWidth="1"/>
  </cols>
  <sheetData>
    <row r="1" spans="1:11" s="3" customFormat="1" ht="19.5" customHeight="1">
      <c r="A1" s="9"/>
      <c r="B1" s="52" t="s">
        <v>4</v>
      </c>
      <c r="C1" s="53" t="s">
        <v>23</v>
      </c>
      <c r="D1" s="163"/>
      <c r="E1" s="53"/>
      <c r="F1" s="164"/>
      <c r="G1" s="18"/>
      <c r="H1" s="118"/>
      <c r="I1" s="165"/>
      <c r="J1" s="19"/>
      <c r="K1" s="5"/>
    </row>
    <row r="2" spans="1:11" s="3" customFormat="1" ht="19.5" customHeight="1">
      <c r="A2" s="9"/>
      <c r="B2" s="34" t="s">
        <v>6</v>
      </c>
      <c r="C2" s="34" t="s">
        <v>25</v>
      </c>
      <c r="D2" s="34" t="s">
        <v>7</v>
      </c>
      <c r="E2" s="34" t="s">
        <v>87</v>
      </c>
      <c r="F2" s="34" t="s">
        <v>26</v>
      </c>
      <c r="G2" s="36" t="s">
        <v>8</v>
      </c>
      <c r="H2" s="126" t="s">
        <v>9</v>
      </c>
      <c r="I2" s="34" t="s">
        <v>79</v>
      </c>
      <c r="J2" s="34" t="s">
        <v>101</v>
      </c>
      <c r="K2" s="108" t="s">
        <v>78</v>
      </c>
    </row>
    <row r="3" spans="1:11" ht="19.5" customHeight="1">
      <c r="A3" s="2" t="s">
        <v>83</v>
      </c>
      <c r="B3" s="51">
        <f>RANK(C3,$C$3:$C$73,1)</f>
        <v>1</v>
      </c>
      <c r="C3" s="146">
        <v>47.09</v>
      </c>
      <c r="D3" s="93" t="s">
        <v>363</v>
      </c>
      <c r="E3" s="93" t="s">
        <v>312</v>
      </c>
      <c r="F3" s="93" t="s">
        <v>15</v>
      </c>
      <c r="G3" s="30">
        <v>1</v>
      </c>
      <c r="H3" s="140" t="s">
        <v>209</v>
      </c>
      <c r="I3" s="93" t="s">
        <v>210</v>
      </c>
      <c r="J3" s="93" t="s">
        <v>17</v>
      </c>
      <c r="K3" s="44" t="s">
        <v>1231</v>
      </c>
    </row>
    <row r="4" spans="1:11" ht="19.5" customHeight="1">
      <c r="A4" s="2" t="s">
        <v>1</v>
      </c>
      <c r="B4" s="44">
        <f aca="true" t="shared" si="0" ref="B4:B67">RANK(C4,$C$3:$C$73,1)</f>
        <v>2</v>
      </c>
      <c r="C4" s="152">
        <v>47.87</v>
      </c>
      <c r="D4" s="68" t="s">
        <v>363</v>
      </c>
      <c r="E4" s="68" t="s">
        <v>179</v>
      </c>
      <c r="F4" s="68" t="s">
        <v>162</v>
      </c>
      <c r="G4" s="31">
        <v>3</v>
      </c>
      <c r="H4" s="129" t="s">
        <v>364</v>
      </c>
      <c r="I4" s="68" t="s">
        <v>129</v>
      </c>
      <c r="J4" s="68" t="s">
        <v>174</v>
      </c>
      <c r="K4" s="44">
        <v>1</v>
      </c>
    </row>
    <row r="5" spans="1:11" s="3" customFormat="1" ht="19.5" customHeight="1">
      <c r="A5" s="2" t="s">
        <v>1</v>
      </c>
      <c r="B5" s="44">
        <f t="shared" si="0"/>
        <v>3</v>
      </c>
      <c r="C5" s="147">
        <v>48.26</v>
      </c>
      <c r="D5" s="68" t="s">
        <v>363</v>
      </c>
      <c r="E5" s="68" t="s">
        <v>365</v>
      </c>
      <c r="F5" s="95" t="s">
        <v>162</v>
      </c>
      <c r="G5" s="31">
        <v>3</v>
      </c>
      <c r="H5" s="129" t="s">
        <v>364</v>
      </c>
      <c r="I5" s="68" t="s">
        <v>129</v>
      </c>
      <c r="J5" s="68" t="s">
        <v>174</v>
      </c>
      <c r="K5" s="44">
        <v>2</v>
      </c>
    </row>
    <row r="6" spans="1:11" ht="19.5" customHeight="1">
      <c r="A6" s="2" t="s">
        <v>1</v>
      </c>
      <c r="B6" s="44">
        <f t="shared" si="0"/>
        <v>4</v>
      </c>
      <c r="C6" s="147">
        <v>48.39</v>
      </c>
      <c r="D6" s="68" t="s">
        <v>363</v>
      </c>
      <c r="E6" s="68" t="s">
        <v>366</v>
      </c>
      <c r="F6" s="68" t="s">
        <v>162</v>
      </c>
      <c r="G6" s="31">
        <v>3</v>
      </c>
      <c r="H6" s="129" t="s">
        <v>367</v>
      </c>
      <c r="I6" s="68" t="s">
        <v>120</v>
      </c>
      <c r="J6" s="68" t="s">
        <v>68</v>
      </c>
      <c r="K6" s="44"/>
    </row>
    <row r="7" spans="1:11" ht="19.5" customHeight="1">
      <c r="A7" s="2" t="s">
        <v>1</v>
      </c>
      <c r="B7" s="44">
        <f t="shared" si="0"/>
        <v>5</v>
      </c>
      <c r="C7" s="147">
        <v>48.49</v>
      </c>
      <c r="D7" s="68" t="s">
        <v>363</v>
      </c>
      <c r="E7" s="68" t="s">
        <v>342</v>
      </c>
      <c r="F7" s="68" t="s">
        <v>27</v>
      </c>
      <c r="G7" s="31">
        <v>1</v>
      </c>
      <c r="H7" s="129" t="s">
        <v>367</v>
      </c>
      <c r="I7" s="68" t="s">
        <v>120</v>
      </c>
      <c r="J7" s="68" t="s">
        <v>68</v>
      </c>
      <c r="K7" s="44"/>
    </row>
    <row r="8" spans="1:11" ht="19.5" customHeight="1">
      <c r="A8" s="2" t="s">
        <v>1</v>
      </c>
      <c r="B8" s="44">
        <f t="shared" si="0"/>
        <v>6</v>
      </c>
      <c r="C8" s="147">
        <v>48.64</v>
      </c>
      <c r="D8" s="68" t="s">
        <v>363</v>
      </c>
      <c r="E8" s="68" t="s">
        <v>368</v>
      </c>
      <c r="F8" s="68" t="s">
        <v>24</v>
      </c>
      <c r="G8" s="31">
        <v>4</v>
      </c>
      <c r="H8" s="129" t="s">
        <v>180</v>
      </c>
      <c r="I8" s="68" t="s">
        <v>76</v>
      </c>
      <c r="J8" s="68" t="s">
        <v>68</v>
      </c>
      <c r="K8" s="44"/>
    </row>
    <row r="9" spans="1:11" ht="19.5" customHeight="1">
      <c r="A9" s="2" t="s">
        <v>1</v>
      </c>
      <c r="B9" s="44">
        <f t="shared" si="0"/>
        <v>7</v>
      </c>
      <c r="C9" s="147">
        <v>48.68</v>
      </c>
      <c r="D9" s="68" t="s">
        <v>363</v>
      </c>
      <c r="E9" s="68" t="s">
        <v>172</v>
      </c>
      <c r="F9" s="68" t="s">
        <v>51</v>
      </c>
      <c r="G9" s="31">
        <v>5</v>
      </c>
      <c r="H9" s="129" t="s">
        <v>369</v>
      </c>
      <c r="I9" s="68" t="s">
        <v>250</v>
      </c>
      <c r="J9" s="68" t="s">
        <v>65</v>
      </c>
      <c r="K9" s="44"/>
    </row>
    <row r="10" spans="1:11" ht="19.5" customHeight="1">
      <c r="A10" s="2" t="s">
        <v>1</v>
      </c>
      <c r="B10" s="44">
        <f t="shared" si="0"/>
        <v>8</v>
      </c>
      <c r="C10" s="147">
        <v>48.9</v>
      </c>
      <c r="D10" s="68" t="s">
        <v>363</v>
      </c>
      <c r="E10" s="68" t="s">
        <v>370</v>
      </c>
      <c r="F10" s="68" t="s">
        <v>239</v>
      </c>
      <c r="G10" s="31">
        <v>1</v>
      </c>
      <c r="H10" s="129" t="s">
        <v>170</v>
      </c>
      <c r="I10" s="68" t="s">
        <v>260</v>
      </c>
      <c r="J10" s="68" t="s">
        <v>74</v>
      </c>
      <c r="K10" s="44"/>
    </row>
    <row r="11" spans="1:11" ht="19.5" customHeight="1">
      <c r="A11" s="2" t="s">
        <v>1</v>
      </c>
      <c r="B11" s="44">
        <f t="shared" si="0"/>
        <v>9</v>
      </c>
      <c r="C11" s="132">
        <v>48.98</v>
      </c>
      <c r="D11" s="72" t="s">
        <v>363</v>
      </c>
      <c r="E11" s="72" t="s">
        <v>252</v>
      </c>
      <c r="F11" s="72" t="s">
        <v>150</v>
      </c>
      <c r="G11" s="44">
        <v>5</v>
      </c>
      <c r="H11" s="82" t="s">
        <v>367</v>
      </c>
      <c r="I11" s="72" t="s">
        <v>120</v>
      </c>
      <c r="J11" s="72" t="s">
        <v>68</v>
      </c>
      <c r="K11" s="44"/>
    </row>
    <row r="12" spans="1:11" ht="19.5" customHeight="1">
      <c r="A12" s="2" t="s">
        <v>1</v>
      </c>
      <c r="B12" s="44">
        <f t="shared" si="0"/>
        <v>10</v>
      </c>
      <c r="C12" s="132">
        <v>49.07</v>
      </c>
      <c r="D12" s="72" t="s">
        <v>363</v>
      </c>
      <c r="E12" s="72" t="s">
        <v>371</v>
      </c>
      <c r="F12" s="72" t="s">
        <v>110</v>
      </c>
      <c r="G12" s="44">
        <v>3</v>
      </c>
      <c r="H12" s="82" t="s">
        <v>367</v>
      </c>
      <c r="I12" s="72" t="s">
        <v>120</v>
      </c>
      <c r="J12" s="72" t="s">
        <v>68</v>
      </c>
      <c r="K12" s="44"/>
    </row>
    <row r="13" spans="1:11" ht="19.5" customHeight="1">
      <c r="A13" s="2" t="s">
        <v>1</v>
      </c>
      <c r="B13" s="44">
        <f t="shared" si="0"/>
        <v>11</v>
      </c>
      <c r="C13" s="132">
        <v>49.24</v>
      </c>
      <c r="D13" s="72" t="s">
        <v>363</v>
      </c>
      <c r="E13" s="72" t="s">
        <v>296</v>
      </c>
      <c r="F13" s="72" t="s">
        <v>142</v>
      </c>
      <c r="G13" s="44">
        <v>3</v>
      </c>
      <c r="H13" s="82" t="s">
        <v>180</v>
      </c>
      <c r="I13" s="72" t="s">
        <v>76</v>
      </c>
      <c r="J13" s="72" t="s">
        <v>68</v>
      </c>
      <c r="K13" s="44"/>
    </row>
    <row r="14" spans="1:11" ht="19.5" customHeight="1">
      <c r="A14" s="2" t="s">
        <v>1</v>
      </c>
      <c r="B14" s="44">
        <f t="shared" si="0"/>
        <v>12</v>
      </c>
      <c r="C14" s="132">
        <v>49.3</v>
      </c>
      <c r="D14" s="72" t="s">
        <v>363</v>
      </c>
      <c r="E14" s="72" t="s">
        <v>346</v>
      </c>
      <c r="F14" s="72" t="s">
        <v>12</v>
      </c>
      <c r="G14" s="44">
        <v>6</v>
      </c>
      <c r="H14" s="82" t="s">
        <v>125</v>
      </c>
      <c r="I14" s="72" t="s">
        <v>320</v>
      </c>
      <c r="J14" s="72" t="s">
        <v>68</v>
      </c>
      <c r="K14" s="44"/>
    </row>
    <row r="15" spans="1:11" ht="19.5" customHeight="1">
      <c r="A15" s="2" t="s">
        <v>1</v>
      </c>
      <c r="B15" s="44">
        <f t="shared" si="0"/>
        <v>13</v>
      </c>
      <c r="C15" s="132">
        <v>49.35</v>
      </c>
      <c r="D15" s="72" t="s">
        <v>363</v>
      </c>
      <c r="E15" s="72" t="s">
        <v>337</v>
      </c>
      <c r="F15" s="72" t="s">
        <v>15</v>
      </c>
      <c r="G15" s="44">
        <v>1</v>
      </c>
      <c r="H15" s="82" t="s">
        <v>240</v>
      </c>
      <c r="I15" s="68" t="s">
        <v>117</v>
      </c>
      <c r="J15" s="72" t="s">
        <v>17</v>
      </c>
      <c r="K15" s="44"/>
    </row>
    <row r="16" spans="1:11" ht="19.5" customHeight="1">
      <c r="A16" s="2" t="s">
        <v>1</v>
      </c>
      <c r="B16" s="44">
        <f t="shared" si="0"/>
        <v>14</v>
      </c>
      <c r="C16" s="153">
        <v>49.4</v>
      </c>
      <c r="D16" s="72" t="s">
        <v>363</v>
      </c>
      <c r="E16" s="72" t="s">
        <v>372</v>
      </c>
      <c r="F16" s="72" t="s">
        <v>18</v>
      </c>
      <c r="G16" s="44">
        <v>3</v>
      </c>
      <c r="H16" s="82" t="s">
        <v>125</v>
      </c>
      <c r="I16" s="68" t="s">
        <v>320</v>
      </c>
      <c r="J16" s="72" t="s">
        <v>68</v>
      </c>
      <c r="K16" s="44"/>
    </row>
    <row r="17" spans="1:11" ht="19.5" customHeight="1">
      <c r="A17" s="2" t="s">
        <v>1</v>
      </c>
      <c r="B17" s="44">
        <f t="shared" si="0"/>
        <v>15</v>
      </c>
      <c r="C17" s="132">
        <v>49.44</v>
      </c>
      <c r="D17" s="72" t="s">
        <v>363</v>
      </c>
      <c r="E17" s="72" t="s">
        <v>373</v>
      </c>
      <c r="F17" s="72" t="s">
        <v>162</v>
      </c>
      <c r="G17" s="44">
        <v>3</v>
      </c>
      <c r="H17" s="82" t="s">
        <v>180</v>
      </c>
      <c r="I17" s="72" t="s">
        <v>76</v>
      </c>
      <c r="J17" s="72" t="s">
        <v>68</v>
      </c>
      <c r="K17" s="44"/>
    </row>
    <row r="18" spans="1:11" ht="19.5" customHeight="1">
      <c r="A18" s="2" t="s">
        <v>1</v>
      </c>
      <c r="B18" s="44">
        <f t="shared" si="0"/>
        <v>15</v>
      </c>
      <c r="C18" s="153">
        <v>49.44</v>
      </c>
      <c r="D18" s="72" t="s">
        <v>363</v>
      </c>
      <c r="E18" s="72" t="s">
        <v>374</v>
      </c>
      <c r="F18" s="72" t="s">
        <v>97</v>
      </c>
      <c r="G18" s="44">
        <v>4</v>
      </c>
      <c r="H18" s="82" t="s">
        <v>253</v>
      </c>
      <c r="I18" s="72" t="s">
        <v>375</v>
      </c>
      <c r="J18" s="73" t="s">
        <v>38</v>
      </c>
      <c r="K18" s="44"/>
    </row>
    <row r="19" spans="1:11" ht="19.5" customHeight="1">
      <c r="A19" s="2" t="s">
        <v>1</v>
      </c>
      <c r="B19" s="44">
        <f t="shared" si="0"/>
        <v>17</v>
      </c>
      <c r="C19" s="132">
        <v>49.49</v>
      </c>
      <c r="D19" s="72" t="s">
        <v>363</v>
      </c>
      <c r="E19" s="72" t="s">
        <v>376</v>
      </c>
      <c r="F19" s="72" t="s">
        <v>15</v>
      </c>
      <c r="G19" s="44">
        <v>1</v>
      </c>
      <c r="H19" s="82" t="s">
        <v>253</v>
      </c>
      <c r="I19" s="72" t="s">
        <v>201</v>
      </c>
      <c r="J19" s="72" t="s">
        <v>202</v>
      </c>
      <c r="K19" s="44"/>
    </row>
    <row r="20" spans="1:11" ht="19.5" customHeight="1">
      <c r="A20" s="2" t="s">
        <v>1</v>
      </c>
      <c r="B20" s="44">
        <f t="shared" si="0"/>
        <v>18</v>
      </c>
      <c r="C20" s="132">
        <v>49.51</v>
      </c>
      <c r="D20" s="72" t="s">
        <v>363</v>
      </c>
      <c r="E20" s="72" t="s">
        <v>377</v>
      </c>
      <c r="F20" s="72" t="s">
        <v>10</v>
      </c>
      <c r="G20" s="44">
        <v>2</v>
      </c>
      <c r="H20" s="82" t="s">
        <v>367</v>
      </c>
      <c r="I20" s="72" t="s">
        <v>120</v>
      </c>
      <c r="J20" s="72" t="s">
        <v>68</v>
      </c>
      <c r="K20" s="44"/>
    </row>
    <row r="21" spans="1:11" ht="19.5" customHeight="1">
      <c r="A21" s="2" t="s">
        <v>1</v>
      </c>
      <c r="B21" s="44">
        <f t="shared" si="0"/>
        <v>19</v>
      </c>
      <c r="C21" s="153">
        <v>49.55</v>
      </c>
      <c r="D21" s="72" t="s">
        <v>363</v>
      </c>
      <c r="E21" s="72" t="s">
        <v>378</v>
      </c>
      <c r="F21" s="72" t="s">
        <v>123</v>
      </c>
      <c r="G21" s="44">
        <v>1</v>
      </c>
      <c r="H21" s="82" t="s">
        <v>180</v>
      </c>
      <c r="I21" s="72" t="s">
        <v>76</v>
      </c>
      <c r="J21" s="72" t="s">
        <v>68</v>
      </c>
      <c r="K21" s="44"/>
    </row>
    <row r="22" spans="1:11" ht="19.5" customHeight="1">
      <c r="A22" s="2" t="s">
        <v>1</v>
      </c>
      <c r="B22" s="44">
        <f t="shared" si="0"/>
        <v>19</v>
      </c>
      <c r="C22" s="132">
        <v>49.55</v>
      </c>
      <c r="D22" s="72" t="s">
        <v>363</v>
      </c>
      <c r="E22" s="72" t="s">
        <v>379</v>
      </c>
      <c r="F22" s="72" t="s">
        <v>53</v>
      </c>
      <c r="G22" s="44">
        <v>6</v>
      </c>
      <c r="H22" s="82" t="s">
        <v>125</v>
      </c>
      <c r="I22" s="68" t="s">
        <v>320</v>
      </c>
      <c r="J22" s="72" t="s">
        <v>68</v>
      </c>
      <c r="K22" s="44"/>
    </row>
    <row r="23" spans="1:11" ht="19.5" customHeight="1">
      <c r="A23" s="2" t="s">
        <v>1</v>
      </c>
      <c r="B23" s="44">
        <f t="shared" si="0"/>
        <v>21</v>
      </c>
      <c r="C23" s="147">
        <v>49.64</v>
      </c>
      <c r="D23" s="68" t="s">
        <v>363</v>
      </c>
      <c r="E23" s="68" t="s">
        <v>380</v>
      </c>
      <c r="F23" s="68" t="s">
        <v>58</v>
      </c>
      <c r="G23" s="31">
        <v>3</v>
      </c>
      <c r="H23" s="129" t="s">
        <v>209</v>
      </c>
      <c r="I23" s="68" t="s">
        <v>210</v>
      </c>
      <c r="J23" s="68" t="s">
        <v>75</v>
      </c>
      <c r="K23" s="44"/>
    </row>
    <row r="24" spans="1:11" ht="19.5" customHeight="1">
      <c r="A24" s="2" t="s">
        <v>1</v>
      </c>
      <c r="B24" s="44">
        <f t="shared" si="0"/>
        <v>22</v>
      </c>
      <c r="C24" s="147">
        <v>49.65</v>
      </c>
      <c r="D24" s="68" t="s">
        <v>363</v>
      </c>
      <c r="E24" s="68" t="s">
        <v>381</v>
      </c>
      <c r="F24" s="68" t="s">
        <v>382</v>
      </c>
      <c r="G24" s="31">
        <v>3</v>
      </c>
      <c r="H24" s="129" t="s">
        <v>180</v>
      </c>
      <c r="I24" s="68" t="s">
        <v>76</v>
      </c>
      <c r="J24" s="68" t="s">
        <v>68</v>
      </c>
      <c r="K24" s="44"/>
    </row>
    <row r="25" spans="1:11" ht="19.5" customHeight="1">
      <c r="A25" s="2" t="s">
        <v>1</v>
      </c>
      <c r="B25" s="44">
        <f t="shared" si="0"/>
        <v>23</v>
      </c>
      <c r="C25" s="147">
        <v>49.67</v>
      </c>
      <c r="D25" s="68" t="s">
        <v>363</v>
      </c>
      <c r="E25" s="68" t="s">
        <v>348</v>
      </c>
      <c r="F25" s="68" t="s">
        <v>134</v>
      </c>
      <c r="G25" s="31">
        <v>5</v>
      </c>
      <c r="H25" s="129" t="s">
        <v>180</v>
      </c>
      <c r="I25" s="68" t="s">
        <v>76</v>
      </c>
      <c r="J25" s="68" t="s">
        <v>68</v>
      </c>
      <c r="K25" s="44"/>
    </row>
    <row r="26" spans="1:11" ht="19.5" customHeight="1">
      <c r="A26" s="2" t="s">
        <v>1</v>
      </c>
      <c r="B26" s="44">
        <f t="shared" si="0"/>
        <v>24</v>
      </c>
      <c r="C26" s="147">
        <v>49.72</v>
      </c>
      <c r="D26" s="68" t="s">
        <v>363</v>
      </c>
      <c r="E26" s="68" t="s">
        <v>186</v>
      </c>
      <c r="F26" s="95" t="s">
        <v>12</v>
      </c>
      <c r="G26" s="31">
        <v>6</v>
      </c>
      <c r="H26" s="129" t="s">
        <v>180</v>
      </c>
      <c r="I26" s="68" t="s">
        <v>76</v>
      </c>
      <c r="J26" s="68" t="s">
        <v>68</v>
      </c>
      <c r="K26" s="44"/>
    </row>
    <row r="27" spans="1:11" ht="19.5" customHeight="1">
      <c r="A27" s="2" t="s">
        <v>1</v>
      </c>
      <c r="B27" s="44">
        <f t="shared" si="0"/>
        <v>25</v>
      </c>
      <c r="C27" s="147">
        <v>49.76</v>
      </c>
      <c r="D27" s="68" t="s">
        <v>363</v>
      </c>
      <c r="E27" s="68" t="s">
        <v>359</v>
      </c>
      <c r="F27" s="68" t="s">
        <v>10</v>
      </c>
      <c r="G27" s="31">
        <v>2</v>
      </c>
      <c r="H27" s="129" t="s">
        <v>180</v>
      </c>
      <c r="I27" s="68" t="s">
        <v>76</v>
      </c>
      <c r="J27" s="68" t="s">
        <v>68</v>
      </c>
      <c r="K27" s="44"/>
    </row>
    <row r="28" spans="1:11" ht="19.5" customHeight="1">
      <c r="A28" s="2" t="s">
        <v>1</v>
      </c>
      <c r="B28" s="44">
        <f t="shared" si="0"/>
        <v>26</v>
      </c>
      <c r="C28" s="147">
        <v>49.81</v>
      </c>
      <c r="D28" s="68" t="s">
        <v>363</v>
      </c>
      <c r="E28" s="68" t="s">
        <v>383</v>
      </c>
      <c r="F28" s="68" t="s">
        <v>15</v>
      </c>
      <c r="G28" s="31">
        <v>1</v>
      </c>
      <c r="H28" s="129" t="s">
        <v>205</v>
      </c>
      <c r="I28" s="68" t="s">
        <v>118</v>
      </c>
      <c r="J28" s="68" t="s">
        <v>17</v>
      </c>
      <c r="K28" s="44"/>
    </row>
    <row r="29" spans="1:11" ht="19.5" customHeight="1">
      <c r="A29" s="2" t="s">
        <v>1</v>
      </c>
      <c r="B29" s="44">
        <f t="shared" si="0"/>
        <v>27</v>
      </c>
      <c r="C29" s="147">
        <v>49.86</v>
      </c>
      <c r="D29" s="68" t="s">
        <v>363</v>
      </c>
      <c r="E29" s="68" t="s">
        <v>384</v>
      </c>
      <c r="F29" s="68" t="s">
        <v>126</v>
      </c>
      <c r="G29" s="31">
        <v>2</v>
      </c>
      <c r="H29" s="129" t="s">
        <v>215</v>
      </c>
      <c r="I29" s="68" t="s">
        <v>118</v>
      </c>
      <c r="J29" s="68" t="s">
        <v>75</v>
      </c>
      <c r="K29" s="44"/>
    </row>
    <row r="30" spans="1:11" ht="19.5" customHeight="1">
      <c r="A30" s="2" t="s">
        <v>1</v>
      </c>
      <c r="B30" s="44">
        <f t="shared" si="0"/>
        <v>27</v>
      </c>
      <c r="C30" s="147">
        <v>49.86</v>
      </c>
      <c r="D30" s="68" t="s">
        <v>363</v>
      </c>
      <c r="E30" s="68" t="s">
        <v>385</v>
      </c>
      <c r="F30" s="95" t="s">
        <v>63</v>
      </c>
      <c r="G30" s="31">
        <v>6</v>
      </c>
      <c r="H30" s="129" t="s">
        <v>167</v>
      </c>
      <c r="I30" s="68" t="s">
        <v>122</v>
      </c>
      <c r="J30" s="68" t="s">
        <v>68</v>
      </c>
      <c r="K30" s="44"/>
    </row>
    <row r="31" spans="1:11" ht="19.5" customHeight="1">
      <c r="A31" s="2" t="s">
        <v>1</v>
      </c>
      <c r="B31" s="44">
        <f t="shared" si="0"/>
        <v>27</v>
      </c>
      <c r="C31" s="147">
        <v>49.86</v>
      </c>
      <c r="D31" s="68" t="s">
        <v>363</v>
      </c>
      <c r="E31" s="68" t="s">
        <v>386</v>
      </c>
      <c r="F31" s="68" t="s">
        <v>239</v>
      </c>
      <c r="G31" s="31">
        <v>1</v>
      </c>
      <c r="H31" s="129" t="s">
        <v>205</v>
      </c>
      <c r="I31" s="68" t="s">
        <v>118</v>
      </c>
      <c r="J31" s="68" t="s">
        <v>17</v>
      </c>
      <c r="K31" s="44"/>
    </row>
    <row r="32" spans="1:11" ht="19.5" customHeight="1">
      <c r="A32" s="2" t="s">
        <v>1</v>
      </c>
      <c r="B32" s="44">
        <f t="shared" si="0"/>
        <v>30</v>
      </c>
      <c r="C32" s="147">
        <v>49.88</v>
      </c>
      <c r="D32" s="68" t="s">
        <v>363</v>
      </c>
      <c r="E32" s="68" t="s">
        <v>387</v>
      </c>
      <c r="F32" s="68" t="s">
        <v>63</v>
      </c>
      <c r="G32" s="31">
        <v>6</v>
      </c>
      <c r="H32" s="129" t="s">
        <v>388</v>
      </c>
      <c r="I32" s="68" t="s">
        <v>116</v>
      </c>
      <c r="J32" s="68" t="s">
        <v>68</v>
      </c>
      <c r="K32" s="44"/>
    </row>
    <row r="33" spans="1:11" ht="19.5" customHeight="1">
      <c r="A33" s="2" t="s">
        <v>1</v>
      </c>
      <c r="B33" s="44">
        <f t="shared" si="0"/>
        <v>31</v>
      </c>
      <c r="C33" s="147">
        <v>49.95</v>
      </c>
      <c r="D33" s="68" t="s">
        <v>363</v>
      </c>
      <c r="E33" s="68" t="s">
        <v>389</v>
      </c>
      <c r="F33" s="95" t="s">
        <v>85</v>
      </c>
      <c r="G33" s="31">
        <v>5</v>
      </c>
      <c r="H33" s="129" t="s">
        <v>390</v>
      </c>
      <c r="I33" s="68" t="s">
        <v>250</v>
      </c>
      <c r="J33" s="68" t="s">
        <v>65</v>
      </c>
      <c r="K33" s="44"/>
    </row>
    <row r="34" spans="1:11" ht="19.5" customHeight="1">
      <c r="A34" s="2" t="s">
        <v>1</v>
      </c>
      <c r="B34" s="44">
        <f t="shared" si="0"/>
        <v>32</v>
      </c>
      <c r="C34" s="147">
        <v>50</v>
      </c>
      <c r="D34" s="68" t="s">
        <v>363</v>
      </c>
      <c r="E34" s="68" t="s">
        <v>391</v>
      </c>
      <c r="F34" s="68" t="s">
        <v>15</v>
      </c>
      <c r="G34" s="31">
        <v>1</v>
      </c>
      <c r="H34" s="129" t="s">
        <v>205</v>
      </c>
      <c r="I34" s="68" t="s">
        <v>118</v>
      </c>
      <c r="J34" s="68" t="s">
        <v>17</v>
      </c>
      <c r="K34" s="44"/>
    </row>
    <row r="35" spans="1:11" ht="19.5" customHeight="1">
      <c r="A35" s="2" t="s">
        <v>1</v>
      </c>
      <c r="B35" s="44">
        <f t="shared" si="0"/>
        <v>33</v>
      </c>
      <c r="C35" s="147">
        <v>50.04</v>
      </c>
      <c r="D35" s="68" t="s">
        <v>363</v>
      </c>
      <c r="E35" s="68" t="s">
        <v>392</v>
      </c>
      <c r="F35" s="68" t="s">
        <v>134</v>
      </c>
      <c r="G35" s="31">
        <v>5</v>
      </c>
      <c r="H35" s="129" t="s">
        <v>125</v>
      </c>
      <c r="I35" s="68" t="s">
        <v>320</v>
      </c>
      <c r="J35" s="68" t="s">
        <v>68</v>
      </c>
      <c r="K35" s="44"/>
    </row>
    <row r="36" spans="1:11" ht="19.5" customHeight="1">
      <c r="A36" s="2" t="s">
        <v>1</v>
      </c>
      <c r="B36" s="44">
        <f t="shared" si="0"/>
        <v>34</v>
      </c>
      <c r="C36" s="147">
        <v>50.05</v>
      </c>
      <c r="D36" s="68" t="s">
        <v>363</v>
      </c>
      <c r="E36" s="68" t="s">
        <v>195</v>
      </c>
      <c r="F36" s="68" t="s">
        <v>93</v>
      </c>
      <c r="G36" s="31">
        <v>4</v>
      </c>
      <c r="H36" s="129" t="s">
        <v>393</v>
      </c>
      <c r="I36" s="68" t="s">
        <v>394</v>
      </c>
      <c r="J36" s="68" t="s">
        <v>68</v>
      </c>
      <c r="K36" s="44"/>
    </row>
    <row r="37" spans="1:11" ht="19.5" customHeight="1">
      <c r="A37" s="2" t="s">
        <v>1</v>
      </c>
      <c r="B37" s="44">
        <f t="shared" si="0"/>
        <v>35</v>
      </c>
      <c r="C37" s="132">
        <v>50.08</v>
      </c>
      <c r="D37" s="72" t="s">
        <v>363</v>
      </c>
      <c r="E37" s="72" t="s">
        <v>395</v>
      </c>
      <c r="F37" s="72" t="s">
        <v>396</v>
      </c>
      <c r="G37" s="44">
        <v>3</v>
      </c>
      <c r="H37" s="82" t="s">
        <v>105</v>
      </c>
      <c r="I37" s="68" t="s">
        <v>260</v>
      </c>
      <c r="J37" s="72" t="s">
        <v>74</v>
      </c>
      <c r="K37" s="44"/>
    </row>
    <row r="38" spans="1:11" ht="19.5" customHeight="1">
      <c r="A38" s="2" t="s">
        <v>1</v>
      </c>
      <c r="B38" s="44">
        <f t="shared" si="0"/>
        <v>36</v>
      </c>
      <c r="C38" s="147">
        <v>50.12</v>
      </c>
      <c r="D38" s="68" t="s">
        <v>363</v>
      </c>
      <c r="E38" s="68" t="s">
        <v>351</v>
      </c>
      <c r="F38" s="68" t="s">
        <v>150</v>
      </c>
      <c r="G38" s="31">
        <v>5</v>
      </c>
      <c r="H38" s="129" t="s">
        <v>253</v>
      </c>
      <c r="I38" s="68" t="s">
        <v>122</v>
      </c>
      <c r="J38" s="68" t="s">
        <v>17</v>
      </c>
      <c r="K38" s="44"/>
    </row>
    <row r="39" spans="1:11" ht="19.5" customHeight="1">
      <c r="A39" s="2" t="s">
        <v>1</v>
      </c>
      <c r="B39" s="44">
        <f t="shared" si="0"/>
        <v>37</v>
      </c>
      <c r="C39" s="147">
        <v>50.15</v>
      </c>
      <c r="D39" s="68" t="s">
        <v>363</v>
      </c>
      <c r="E39" s="68" t="s">
        <v>397</v>
      </c>
      <c r="F39" s="68" t="s">
        <v>239</v>
      </c>
      <c r="G39" s="31">
        <v>1</v>
      </c>
      <c r="H39" s="129" t="s">
        <v>205</v>
      </c>
      <c r="I39" s="68" t="s">
        <v>118</v>
      </c>
      <c r="J39" s="68" t="s">
        <v>17</v>
      </c>
      <c r="K39" s="44"/>
    </row>
    <row r="40" spans="1:11" ht="19.5" customHeight="1">
      <c r="A40" s="2" t="s">
        <v>1</v>
      </c>
      <c r="B40" s="44">
        <f t="shared" si="0"/>
        <v>38</v>
      </c>
      <c r="C40" s="147">
        <v>50.18</v>
      </c>
      <c r="D40" s="68" t="s">
        <v>363</v>
      </c>
      <c r="E40" s="68" t="s">
        <v>398</v>
      </c>
      <c r="F40" s="68" t="s">
        <v>40</v>
      </c>
      <c r="G40" s="31">
        <v>5</v>
      </c>
      <c r="H40" s="129" t="s">
        <v>367</v>
      </c>
      <c r="I40" s="68" t="s">
        <v>120</v>
      </c>
      <c r="J40" s="68" t="s">
        <v>68</v>
      </c>
      <c r="K40" s="44"/>
    </row>
    <row r="41" spans="1:11" ht="19.5" customHeight="1">
      <c r="A41" s="2" t="s">
        <v>1</v>
      </c>
      <c r="B41" s="44">
        <f t="shared" si="0"/>
        <v>39</v>
      </c>
      <c r="C41" s="147">
        <v>50.2</v>
      </c>
      <c r="D41" s="68" t="s">
        <v>363</v>
      </c>
      <c r="E41" s="68" t="s">
        <v>399</v>
      </c>
      <c r="F41" s="95" t="s">
        <v>96</v>
      </c>
      <c r="G41" s="31">
        <v>6</v>
      </c>
      <c r="H41" s="129" t="s">
        <v>388</v>
      </c>
      <c r="I41" s="68" t="s">
        <v>116</v>
      </c>
      <c r="J41" s="68" t="s">
        <v>68</v>
      </c>
      <c r="K41" s="44"/>
    </row>
    <row r="42" spans="1:11" ht="19.5" customHeight="1">
      <c r="A42" s="2" t="s">
        <v>1</v>
      </c>
      <c r="B42" s="44">
        <f t="shared" si="0"/>
        <v>40</v>
      </c>
      <c r="C42" s="147">
        <v>50.22</v>
      </c>
      <c r="D42" s="68" t="s">
        <v>363</v>
      </c>
      <c r="E42" s="68" t="s">
        <v>335</v>
      </c>
      <c r="F42" s="68" t="s">
        <v>123</v>
      </c>
      <c r="G42" s="31">
        <v>1</v>
      </c>
      <c r="H42" s="129" t="s">
        <v>209</v>
      </c>
      <c r="I42" s="68" t="s">
        <v>210</v>
      </c>
      <c r="J42" s="68" t="s">
        <v>17</v>
      </c>
      <c r="K42" s="44"/>
    </row>
    <row r="43" spans="1:11" ht="19.5" customHeight="1">
      <c r="A43" s="2" t="s">
        <v>1</v>
      </c>
      <c r="B43" s="44">
        <f t="shared" si="0"/>
        <v>41</v>
      </c>
      <c r="C43" s="147">
        <v>50.24</v>
      </c>
      <c r="D43" s="68" t="s">
        <v>363</v>
      </c>
      <c r="E43" s="68" t="s">
        <v>400</v>
      </c>
      <c r="F43" s="68" t="s">
        <v>132</v>
      </c>
      <c r="G43" s="31">
        <v>4</v>
      </c>
      <c r="H43" s="129" t="s">
        <v>180</v>
      </c>
      <c r="I43" s="68" t="s">
        <v>76</v>
      </c>
      <c r="J43" s="68" t="s">
        <v>68</v>
      </c>
      <c r="K43" s="44"/>
    </row>
    <row r="44" spans="1:11" ht="19.5" customHeight="1">
      <c r="A44" s="2" t="s">
        <v>1</v>
      </c>
      <c r="B44" s="44">
        <f t="shared" si="0"/>
        <v>42</v>
      </c>
      <c r="C44" s="147">
        <v>50.31</v>
      </c>
      <c r="D44" s="68" t="s">
        <v>363</v>
      </c>
      <c r="E44" s="68" t="s">
        <v>401</v>
      </c>
      <c r="F44" s="68" t="s">
        <v>402</v>
      </c>
      <c r="G44" s="31">
        <v>1</v>
      </c>
      <c r="H44" s="129" t="s">
        <v>209</v>
      </c>
      <c r="I44" s="68" t="s">
        <v>210</v>
      </c>
      <c r="J44" s="68" t="s">
        <v>17</v>
      </c>
      <c r="K44" s="44"/>
    </row>
    <row r="45" spans="1:11" ht="19.5" customHeight="1">
      <c r="A45" s="2" t="s">
        <v>1</v>
      </c>
      <c r="B45" s="44">
        <f t="shared" si="0"/>
        <v>43</v>
      </c>
      <c r="C45" s="147">
        <v>50.35</v>
      </c>
      <c r="D45" s="68" t="s">
        <v>363</v>
      </c>
      <c r="E45" s="68" t="s">
        <v>403</v>
      </c>
      <c r="F45" s="95" t="s">
        <v>14</v>
      </c>
      <c r="G45" s="31">
        <v>3</v>
      </c>
      <c r="H45" s="129" t="s">
        <v>209</v>
      </c>
      <c r="I45" s="68" t="s">
        <v>210</v>
      </c>
      <c r="J45" s="68" t="s">
        <v>75</v>
      </c>
      <c r="K45" s="44"/>
    </row>
    <row r="46" spans="1:11" ht="19.5" customHeight="1">
      <c r="A46" s="2" t="s">
        <v>1</v>
      </c>
      <c r="B46" s="44">
        <f t="shared" si="0"/>
        <v>44</v>
      </c>
      <c r="C46" s="147">
        <v>50.36</v>
      </c>
      <c r="D46" s="68" t="s">
        <v>363</v>
      </c>
      <c r="E46" s="68" t="s">
        <v>404</v>
      </c>
      <c r="F46" s="68" t="s">
        <v>12</v>
      </c>
      <c r="G46" s="31">
        <v>6</v>
      </c>
      <c r="H46" s="129" t="s">
        <v>302</v>
      </c>
      <c r="I46" s="68" t="s">
        <v>250</v>
      </c>
      <c r="J46" s="95" t="s">
        <v>65</v>
      </c>
      <c r="K46" s="44"/>
    </row>
    <row r="47" spans="1:11" ht="19.5" customHeight="1">
      <c r="A47" s="2" t="s">
        <v>1</v>
      </c>
      <c r="B47" s="44">
        <f t="shared" si="0"/>
        <v>45</v>
      </c>
      <c r="C47" s="152">
        <v>50.37</v>
      </c>
      <c r="D47" s="68" t="s">
        <v>363</v>
      </c>
      <c r="E47" s="68" t="s">
        <v>405</v>
      </c>
      <c r="F47" s="68" t="s">
        <v>132</v>
      </c>
      <c r="G47" s="31">
        <v>4</v>
      </c>
      <c r="H47" s="129" t="s">
        <v>367</v>
      </c>
      <c r="I47" s="68" t="s">
        <v>120</v>
      </c>
      <c r="J47" s="68" t="s">
        <v>68</v>
      </c>
      <c r="K47" s="44"/>
    </row>
    <row r="48" spans="1:11" ht="19.5" customHeight="1">
      <c r="A48" s="2" t="s">
        <v>1</v>
      </c>
      <c r="B48" s="44">
        <f t="shared" si="0"/>
        <v>46</v>
      </c>
      <c r="C48" s="147">
        <v>50.46</v>
      </c>
      <c r="D48" s="68" t="s">
        <v>363</v>
      </c>
      <c r="E48" s="68" t="s">
        <v>406</v>
      </c>
      <c r="F48" s="68" t="s">
        <v>16</v>
      </c>
      <c r="G48" s="31">
        <v>1</v>
      </c>
      <c r="H48" s="129" t="s">
        <v>367</v>
      </c>
      <c r="I48" s="68" t="s">
        <v>120</v>
      </c>
      <c r="J48" s="68" t="s">
        <v>68</v>
      </c>
      <c r="K48" s="44"/>
    </row>
    <row r="49" spans="1:11" ht="19.5" customHeight="1">
      <c r="A49" s="2" t="s">
        <v>1</v>
      </c>
      <c r="B49" s="44">
        <f t="shared" si="0"/>
        <v>46</v>
      </c>
      <c r="C49" s="147">
        <v>50.46</v>
      </c>
      <c r="D49" s="68" t="s">
        <v>363</v>
      </c>
      <c r="E49" s="68" t="s">
        <v>407</v>
      </c>
      <c r="F49" s="95" t="s">
        <v>85</v>
      </c>
      <c r="G49" s="31">
        <v>5</v>
      </c>
      <c r="H49" s="129" t="s">
        <v>180</v>
      </c>
      <c r="I49" s="68" t="s">
        <v>76</v>
      </c>
      <c r="J49" s="68" t="s">
        <v>68</v>
      </c>
      <c r="K49" s="44"/>
    </row>
    <row r="50" spans="1:11" ht="19.5" customHeight="1">
      <c r="A50" s="2" t="s">
        <v>1</v>
      </c>
      <c r="B50" s="44">
        <f t="shared" si="0"/>
        <v>48</v>
      </c>
      <c r="C50" s="147">
        <v>50.47</v>
      </c>
      <c r="D50" s="68" t="s">
        <v>363</v>
      </c>
      <c r="E50" s="68" t="s">
        <v>408</v>
      </c>
      <c r="F50" s="68" t="s">
        <v>134</v>
      </c>
      <c r="G50" s="31">
        <v>5</v>
      </c>
      <c r="H50" s="129" t="s">
        <v>307</v>
      </c>
      <c r="I50" s="68" t="s">
        <v>118</v>
      </c>
      <c r="J50" s="68" t="s">
        <v>65</v>
      </c>
      <c r="K50" s="44"/>
    </row>
    <row r="51" spans="1:11" ht="19.5" customHeight="1">
      <c r="A51" s="2" t="s">
        <v>1</v>
      </c>
      <c r="B51" s="44">
        <f t="shared" si="0"/>
        <v>49</v>
      </c>
      <c r="C51" s="147">
        <v>50.51</v>
      </c>
      <c r="D51" s="68" t="s">
        <v>363</v>
      </c>
      <c r="E51" s="68" t="s">
        <v>355</v>
      </c>
      <c r="F51" s="68" t="s">
        <v>15</v>
      </c>
      <c r="G51" s="31">
        <v>1</v>
      </c>
      <c r="H51" s="129" t="s">
        <v>205</v>
      </c>
      <c r="I51" s="68" t="s">
        <v>118</v>
      </c>
      <c r="J51" s="68" t="s">
        <v>17</v>
      </c>
      <c r="K51" s="44"/>
    </row>
    <row r="52" spans="1:11" ht="19.5" customHeight="1">
      <c r="A52" s="2" t="s">
        <v>1</v>
      </c>
      <c r="B52" s="44">
        <f t="shared" si="0"/>
        <v>50</v>
      </c>
      <c r="C52" s="147">
        <v>50.53</v>
      </c>
      <c r="D52" s="68" t="s">
        <v>363</v>
      </c>
      <c r="E52" s="68" t="s">
        <v>409</v>
      </c>
      <c r="F52" s="68" t="s">
        <v>36</v>
      </c>
      <c r="G52" s="31">
        <v>2</v>
      </c>
      <c r="H52" s="129" t="s">
        <v>367</v>
      </c>
      <c r="I52" s="68" t="s">
        <v>120</v>
      </c>
      <c r="J52" s="68" t="s">
        <v>68</v>
      </c>
      <c r="K52" s="44"/>
    </row>
    <row r="53" spans="1:11" ht="19.5" customHeight="1">
      <c r="A53" s="156" t="s">
        <v>1</v>
      </c>
      <c r="B53" s="31">
        <f t="shared" si="0"/>
        <v>50</v>
      </c>
      <c r="C53" s="147">
        <v>50.53</v>
      </c>
      <c r="D53" s="68" t="s">
        <v>363</v>
      </c>
      <c r="E53" s="68" t="s">
        <v>410</v>
      </c>
      <c r="F53" s="68" t="s">
        <v>43</v>
      </c>
      <c r="G53" s="31">
        <v>3</v>
      </c>
      <c r="H53" s="129" t="s">
        <v>215</v>
      </c>
      <c r="I53" s="68" t="s">
        <v>118</v>
      </c>
      <c r="J53" s="68" t="s">
        <v>75</v>
      </c>
      <c r="K53" s="154"/>
    </row>
    <row r="54" spans="1:11" ht="19.5" customHeight="1">
      <c r="A54" s="156" t="s">
        <v>1</v>
      </c>
      <c r="B54" s="32">
        <f t="shared" si="0"/>
        <v>50</v>
      </c>
      <c r="C54" s="148">
        <v>50.53</v>
      </c>
      <c r="D54" s="69" t="s">
        <v>363</v>
      </c>
      <c r="E54" s="69" t="s">
        <v>411</v>
      </c>
      <c r="F54" s="69" t="s">
        <v>24</v>
      </c>
      <c r="G54" s="32">
        <v>4</v>
      </c>
      <c r="H54" s="130" t="s">
        <v>412</v>
      </c>
      <c r="I54" s="69" t="s">
        <v>118</v>
      </c>
      <c r="J54" s="69" t="s">
        <v>38</v>
      </c>
      <c r="K54" s="155"/>
    </row>
    <row r="55" spans="1:11" ht="19.5" customHeight="1">
      <c r="A55" s="201"/>
      <c r="B55" s="177">
        <f t="shared" si="0"/>
        <v>53</v>
      </c>
      <c r="C55" s="202">
        <v>50.59</v>
      </c>
      <c r="D55" s="178" t="s">
        <v>363</v>
      </c>
      <c r="E55" s="178" t="s">
        <v>413</v>
      </c>
      <c r="F55" s="178" t="s">
        <v>15</v>
      </c>
      <c r="G55" s="177">
        <v>1</v>
      </c>
      <c r="H55" s="179" t="s">
        <v>180</v>
      </c>
      <c r="I55" s="178" t="s">
        <v>76</v>
      </c>
      <c r="J55" s="178" t="s">
        <v>68</v>
      </c>
      <c r="K55" s="203"/>
    </row>
    <row r="56" spans="1:11" ht="19.5" customHeight="1">
      <c r="A56" s="201"/>
      <c r="B56" s="177">
        <f t="shared" si="0"/>
        <v>54</v>
      </c>
      <c r="C56" s="202">
        <v>50.6</v>
      </c>
      <c r="D56" s="178" t="s">
        <v>363</v>
      </c>
      <c r="E56" s="178" t="s">
        <v>414</v>
      </c>
      <c r="F56" s="178" t="s">
        <v>132</v>
      </c>
      <c r="G56" s="177">
        <v>4</v>
      </c>
      <c r="H56" s="179" t="s">
        <v>367</v>
      </c>
      <c r="I56" s="178" t="s">
        <v>120</v>
      </c>
      <c r="J56" s="178" t="s">
        <v>68</v>
      </c>
      <c r="K56" s="203"/>
    </row>
    <row r="57" spans="1:11" ht="19.5" customHeight="1">
      <c r="A57" s="201"/>
      <c r="B57" s="177">
        <f t="shared" si="0"/>
        <v>55</v>
      </c>
      <c r="C57" s="202">
        <v>50.61</v>
      </c>
      <c r="D57" s="178" t="s">
        <v>363</v>
      </c>
      <c r="E57" s="178" t="s">
        <v>343</v>
      </c>
      <c r="F57" s="178" t="s">
        <v>344</v>
      </c>
      <c r="G57" s="177">
        <v>4</v>
      </c>
      <c r="H57" s="179" t="s">
        <v>209</v>
      </c>
      <c r="I57" s="178" t="s">
        <v>210</v>
      </c>
      <c r="J57" s="178" t="s">
        <v>38</v>
      </c>
      <c r="K57" s="203"/>
    </row>
    <row r="58" spans="1:11" ht="19.5" customHeight="1">
      <c r="A58" s="201"/>
      <c r="B58" s="177">
        <f t="shared" si="0"/>
        <v>56</v>
      </c>
      <c r="C58" s="202">
        <v>50.63</v>
      </c>
      <c r="D58" s="178" t="s">
        <v>363</v>
      </c>
      <c r="E58" s="178" t="s">
        <v>415</v>
      </c>
      <c r="F58" s="178" t="s">
        <v>416</v>
      </c>
      <c r="G58" s="177">
        <v>2</v>
      </c>
      <c r="H58" s="179" t="s">
        <v>180</v>
      </c>
      <c r="I58" s="178" t="s">
        <v>76</v>
      </c>
      <c r="J58" s="178" t="s">
        <v>68</v>
      </c>
      <c r="K58" s="203"/>
    </row>
    <row r="59" spans="1:11" ht="19.5" customHeight="1">
      <c r="A59" s="201"/>
      <c r="B59" s="177">
        <f t="shared" si="0"/>
        <v>57</v>
      </c>
      <c r="C59" s="202">
        <v>50.66</v>
      </c>
      <c r="D59" s="178" t="s">
        <v>363</v>
      </c>
      <c r="E59" s="178" t="s">
        <v>417</v>
      </c>
      <c r="F59" s="178" t="s">
        <v>51</v>
      </c>
      <c r="G59" s="177">
        <v>5</v>
      </c>
      <c r="H59" s="179" t="s">
        <v>180</v>
      </c>
      <c r="I59" s="178" t="s">
        <v>76</v>
      </c>
      <c r="J59" s="178" t="s">
        <v>68</v>
      </c>
      <c r="K59" s="203"/>
    </row>
    <row r="60" spans="1:11" ht="19.5" customHeight="1">
      <c r="A60" s="201"/>
      <c r="B60" s="177">
        <f t="shared" si="0"/>
        <v>58</v>
      </c>
      <c r="C60" s="202">
        <v>50.67</v>
      </c>
      <c r="D60" s="178" t="s">
        <v>363</v>
      </c>
      <c r="E60" s="178" t="s">
        <v>418</v>
      </c>
      <c r="F60" s="178" t="s">
        <v>15</v>
      </c>
      <c r="G60" s="177">
        <v>1</v>
      </c>
      <c r="H60" s="179" t="s">
        <v>205</v>
      </c>
      <c r="I60" s="178" t="s">
        <v>118</v>
      </c>
      <c r="J60" s="178" t="s">
        <v>17</v>
      </c>
      <c r="K60" s="203"/>
    </row>
    <row r="61" spans="1:11" ht="19.5" customHeight="1">
      <c r="A61" s="201"/>
      <c r="B61" s="177">
        <f t="shared" si="0"/>
        <v>59</v>
      </c>
      <c r="C61" s="202">
        <v>50.72</v>
      </c>
      <c r="D61" s="178" t="s">
        <v>363</v>
      </c>
      <c r="E61" s="178" t="s">
        <v>277</v>
      </c>
      <c r="F61" s="178" t="s">
        <v>58</v>
      </c>
      <c r="G61" s="177">
        <v>3</v>
      </c>
      <c r="H61" s="179" t="s">
        <v>278</v>
      </c>
      <c r="I61" s="178" t="s">
        <v>250</v>
      </c>
      <c r="J61" s="178" t="s">
        <v>17</v>
      </c>
      <c r="K61" s="203"/>
    </row>
    <row r="62" spans="1:11" ht="19.5" customHeight="1">
      <c r="A62" s="201"/>
      <c r="B62" s="177">
        <f t="shared" si="0"/>
        <v>60</v>
      </c>
      <c r="C62" s="202">
        <v>50.75</v>
      </c>
      <c r="D62" s="178" t="s">
        <v>363</v>
      </c>
      <c r="E62" s="178" t="s">
        <v>419</v>
      </c>
      <c r="F62" s="178" t="s">
        <v>294</v>
      </c>
      <c r="G62" s="177">
        <v>6</v>
      </c>
      <c r="H62" s="179" t="s">
        <v>302</v>
      </c>
      <c r="I62" s="178" t="s">
        <v>250</v>
      </c>
      <c r="J62" s="178" t="s">
        <v>65</v>
      </c>
      <c r="K62" s="203"/>
    </row>
    <row r="63" spans="1:11" ht="19.5" customHeight="1">
      <c r="A63" s="201"/>
      <c r="B63" s="177">
        <f t="shared" si="0"/>
        <v>61</v>
      </c>
      <c r="C63" s="202">
        <v>50.76</v>
      </c>
      <c r="D63" s="178" t="s">
        <v>363</v>
      </c>
      <c r="E63" s="178" t="s">
        <v>420</v>
      </c>
      <c r="F63" s="178" t="s">
        <v>138</v>
      </c>
      <c r="G63" s="177">
        <v>5</v>
      </c>
      <c r="H63" s="179" t="s">
        <v>360</v>
      </c>
      <c r="I63" s="178" t="s">
        <v>421</v>
      </c>
      <c r="J63" s="178" t="s">
        <v>422</v>
      </c>
      <c r="K63" s="203"/>
    </row>
    <row r="64" spans="1:11" ht="19.5" customHeight="1">
      <c r="A64" s="201"/>
      <c r="B64" s="177">
        <f t="shared" si="0"/>
        <v>62</v>
      </c>
      <c r="C64" s="202">
        <v>50.77</v>
      </c>
      <c r="D64" s="178" t="s">
        <v>363</v>
      </c>
      <c r="E64" s="178" t="s">
        <v>423</v>
      </c>
      <c r="F64" s="178" t="s">
        <v>424</v>
      </c>
      <c r="G64" s="177">
        <v>2</v>
      </c>
      <c r="H64" s="179" t="s">
        <v>209</v>
      </c>
      <c r="I64" s="178" t="s">
        <v>210</v>
      </c>
      <c r="J64" s="178" t="s">
        <v>75</v>
      </c>
      <c r="K64" s="203"/>
    </row>
    <row r="65" spans="1:11" ht="19.5" customHeight="1">
      <c r="A65" s="201"/>
      <c r="B65" s="177">
        <f t="shared" si="0"/>
        <v>63</v>
      </c>
      <c r="C65" s="202">
        <v>50.79</v>
      </c>
      <c r="D65" s="178" t="s">
        <v>363</v>
      </c>
      <c r="E65" s="178" t="s">
        <v>425</v>
      </c>
      <c r="F65" s="178" t="s">
        <v>121</v>
      </c>
      <c r="G65" s="177">
        <v>6</v>
      </c>
      <c r="H65" s="179" t="s">
        <v>369</v>
      </c>
      <c r="I65" s="178" t="s">
        <v>250</v>
      </c>
      <c r="J65" s="178" t="s">
        <v>65</v>
      </c>
      <c r="K65" s="203"/>
    </row>
    <row r="66" spans="1:11" ht="19.5" customHeight="1">
      <c r="A66" s="201"/>
      <c r="B66" s="177">
        <f t="shared" si="0"/>
        <v>64</v>
      </c>
      <c r="C66" s="202">
        <v>50.83</v>
      </c>
      <c r="D66" s="178" t="s">
        <v>363</v>
      </c>
      <c r="E66" s="178" t="s">
        <v>426</v>
      </c>
      <c r="F66" s="178" t="s">
        <v>24</v>
      </c>
      <c r="G66" s="177">
        <v>4</v>
      </c>
      <c r="H66" s="179" t="s">
        <v>192</v>
      </c>
      <c r="I66" s="178" t="s">
        <v>193</v>
      </c>
      <c r="J66" s="178" t="s">
        <v>38</v>
      </c>
      <c r="K66" s="203"/>
    </row>
    <row r="67" spans="1:11" ht="19.5" customHeight="1">
      <c r="A67" s="201"/>
      <c r="B67" s="177">
        <f t="shared" si="0"/>
        <v>65</v>
      </c>
      <c r="C67" s="202">
        <v>50.84</v>
      </c>
      <c r="D67" s="178" t="s">
        <v>363</v>
      </c>
      <c r="E67" s="178" t="s">
        <v>427</v>
      </c>
      <c r="F67" s="178" t="s">
        <v>12</v>
      </c>
      <c r="G67" s="177">
        <v>6</v>
      </c>
      <c r="H67" s="179" t="s">
        <v>198</v>
      </c>
      <c r="I67" s="178" t="s">
        <v>118</v>
      </c>
      <c r="J67" s="178" t="s">
        <v>65</v>
      </c>
      <c r="K67" s="203"/>
    </row>
    <row r="68" spans="1:11" ht="19.5" customHeight="1">
      <c r="A68" s="201"/>
      <c r="B68" s="177">
        <f aca="true" t="shared" si="1" ref="B68:B73">RANK(C68,$C$3:$C$73,1)</f>
        <v>66</v>
      </c>
      <c r="C68" s="202">
        <v>50.86</v>
      </c>
      <c r="D68" s="178" t="s">
        <v>363</v>
      </c>
      <c r="E68" s="178" t="s">
        <v>428</v>
      </c>
      <c r="F68" s="178" t="s">
        <v>429</v>
      </c>
      <c r="G68" s="177">
        <v>6</v>
      </c>
      <c r="H68" s="179" t="s">
        <v>209</v>
      </c>
      <c r="I68" s="178" t="s">
        <v>210</v>
      </c>
      <c r="J68" s="178" t="s">
        <v>65</v>
      </c>
      <c r="K68" s="203"/>
    </row>
    <row r="69" spans="1:11" ht="19.5" customHeight="1">
      <c r="A69" s="201"/>
      <c r="B69" s="177">
        <f t="shared" si="1"/>
        <v>66</v>
      </c>
      <c r="C69" s="202">
        <v>50.86</v>
      </c>
      <c r="D69" s="178" t="s">
        <v>363</v>
      </c>
      <c r="E69" s="178" t="s">
        <v>430</v>
      </c>
      <c r="F69" s="178" t="s">
        <v>133</v>
      </c>
      <c r="G69" s="177">
        <v>1</v>
      </c>
      <c r="H69" s="179" t="s">
        <v>180</v>
      </c>
      <c r="I69" s="178" t="s">
        <v>76</v>
      </c>
      <c r="J69" s="178" t="s">
        <v>68</v>
      </c>
      <c r="K69" s="203"/>
    </row>
    <row r="70" spans="1:11" ht="19.5" customHeight="1">
      <c r="A70" s="201"/>
      <c r="B70" s="177">
        <f t="shared" si="1"/>
        <v>68</v>
      </c>
      <c r="C70" s="202">
        <v>50.88</v>
      </c>
      <c r="D70" s="178" t="s">
        <v>363</v>
      </c>
      <c r="E70" s="178" t="s">
        <v>431</v>
      </c>
      <c r="F70" s="178" t="s">
        <v>22</v>
      </c>
      <c r="G70" s="177">
        <v>6</v>
      </c>
      <c r="H70" s="179" t="s">
        <v>240</v>
      </c>
      <c r="I70" s="178" t="s">
        <v>117</v>
      </c>
      <c r="J70" s="178" t="s">
        <v>65</v>
      </c>
      <c r="K70" s="203"/>
    </row>
    <row r="71" spans="1:11" ht="19.5" customHeight="1">
      <c r="A71" s="201"/>
      <c r="B71" s="177">
        <f t="shared" si="1"/>
        <v>69</v>
      </c>
      <c r="C71" s="202">
        <v>50.89</v>
      </c>
      <c r="D71" s="178" t="s">
        <v>363</v>
      </c>
      <c r="E71" s="178" t="s">
        <v>432</v>
      </c>
      <c r="F71" s="178" t="s">
        <v>134</v>
      </c>
      <c r="G71" s="177">
        <v>5</v>
      </c>
      <c r="H71" s="179" t="s">
        <v>302</v>
      </c>
      <c r="I71" s="178" t="s">
        <v>250</v>
      </c>
      <c r="J71" s="178" t="s">
        <v>65</v>
      </c>
      <c r="K71" s="203"/>
    </row>
    <row r="72" spans="1:11" ht="19.5" customHeight="1">
      <c r="A72" s="201"/>
      <c r="B72" s="177">
        <f t="shared" si="1"/>
        <v>70</v>
      </c>
      <c r="C72" s="202">
        <v>50.9</v>
      </c>
      <c r="D72" s="178" t="s">
        <v>363</v>
      </c>
      <c r="E72" s="178" t="s">
        <v>433</v>
      </c>
      <c r="F72" s="178" t="s">
        <v>12</v>
      </c>
      <c r="G72" s="177">
        <v>6</v>
      </c>
      <c r="H72" s="179" t="s">
        <v>307</v>
      </c>
      <c r="I72" s="178" t="s">
        <v>118</v>
      </c>
      <c r="J72" s="178" t="s">
        <v>65</v>
      </c>
      <c r="K72" s="203"/>
    </row>
    <row r="73" spans="1:11" ht="19.5" customHeight="1">
      <c r="A73" s="201"/>
      <c r="B73" s="177">
        <f t="shared" si="1"/>
        <v>70</v>
      </c>
      <c r="C73" s="202">
        <v>50.9</v>
      </c>
      <c r="D73" s="178" t="s">
        <v>363</v>
      </c>
      <c r="E73" s="178" t="s">
        <v>434</v>
      </c>
      <c r="F73" s="178" t="s">
        <v>59</v>
      </c>
      <c r="G73" s="177">
        <v>5</v>
      </c>
      <c r="H73" s="179" t="s">
        <v>240</v>
      </c>
      <c r="I73" s="178" t="s">
        <v>117</v>
      </c>
      <c r="J73" s="178" t="s">
        <v>65</v>
      </c>
      <c r="K73" s="20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3" customWidth="1"/>
    <col min="2" max="2" width="7.375" style="25" customWidth="1"/>
    <col min="3" max="3" width="12.75390625" style="26" customWidth="1"/>
    <col min="4" max="4" width="7.375" style="26" customWidth="1"/>
    <col min="5" max="5" width="21.75390625" style="26" customWidth="1"/>
    <col min="6" max="6" width="16.75390625" style="26" customWidth="1"/>
    <col min="7" max="7" width="7.375" style="27" customWidth="1"/>
    <col min="8" max="8" width="9.375" style="120" customWidth="1"/>
    <col min="9" max="9" width="17.375" style="26" customWidth="1"/>
    <col min="10" max="10" width="9.375" style="26" customWidth="1"/>
    <col min="11" max="11" width="7.00390625" style="5" bestFit="1" customWidth="1"/>
    <col min="12" max="12" width="9.00390625" style="3" customWidth="1"/>
    <col min="13" max="13" width="15.50390625" style="3" customWidth="1"/>
    <col min="14" max="16384" width="9.00390625" style="3" customWidth="1"/>
  </cols>
  <sheetData>
    <row r="1" spans="1:10" ht="19.5" customHeight="1">
      <c r="A1" s="9"/>
      <c r="B1" s="52" t="s">
        <v>4</v>
      </c>
      <c r="C1" s="53" t="s">
        <v>28</v>
      </c>
      <c r="D1" s="17"/>
      <c r="E1" s="17"/>
      <c r="F1" s="17"/>
      <c r="G1" s="18"/>
      <c r="H1" s="122"/>
      <c r="I1" s="33"/>
      <c r="J1" s="19"/>
    </row>
    <row r="2" spans="1:11" ht="19.5" customHeight="1">
      <c r="A2" s="9"/>
      <c r="B2" s="21" t="s">
        <v>6</v>
      </c>
      <c r="C2" s="21" t="s">
        <v>25</v>
      </c>
      <c r="D2" s="21" t="s">
        <v>61</v>
      </c>
      <c r="E2" s="21" t="s">
        <v>87</v>
      </c>
      <c r="F2" s="21" t="s">
        <v>26</v>
      </c>
      <c r="G2" s="22" t="s">
        <v>8</v>
      </c>
      <c r="H2" s="119" t="s">
        <v>9</v>
      </c>
      <c r="I2" s="21" t="s">
        <v>79</v>
      </c>
      <c r="J2" s="21" t="s">
        <v>101</v>
      </c>
      <c r="K2" s="70" t="s">
        <v>78</v>
      </c>
    </row>
    <row r="3" spans="1:15" ht="19.5" customHeight="1">
      <c r="A3" s="2" t="s">
        <v>44</v>
      </c>
      <c r="B3" s="51">
        <v>1</v>
      </c>
      <c r="C3" s="139" t="s">
        <v>435</v>
      </c>
      <c r="D3" s="93" t="s">
        <v>363</v>
      </c>
      <c r="E3" s="138" t="s">
        <v>436</v>
      </c>
      <c r="F3" s="94" t="s">
        <v>162</v>
      </c>
      <c r="G3" s="30">
        <v>3</v>
      </c>
      <c r="H3" s="140" t="s">
        <v>437</v>
      </c>
      <c r="I3" s="94" t="s">
        <v>135</v>
      </c>
      <c r="J3" s="94" t="s">
        <v>438</v>
      </c>
      <c r="K3" s="141" t="s">
        <v>1232</v>
      </c>
      <c r="M3" s="3" t="str">
        <f>MID(C3,3,5)</f>
        <v>52.58</v>
      </c>
      <c r="N3" s="3">
        <f>VALUE(M3)</f>
        <v>52.58</v>
      </c>
      <c r="O3" s="3">
        <f>RANK(N3,$N$3:$N$76,1)</f>
        <v>1</v>
      </c>
    </row>
    <row r="4" spans="1:15" ht="19.5" customHeight="1">
      <c r="A4" s="2" t="s">
        <v>44</v>
      </c>
      <c r="B4" s="44">
        <v>2</v>
      </c>
      <c r="C4" s="141" t="s">
        <v>439</v>
      </c>
      <c r="D4" s="68" t="s">
        <v>363</v>
      </c>
      <c r="E4" s="95" t="s">
        <v>405</v>
      </c>
      <c r="F4" s="95" t="s">
        <v>132</v>
      </c>
      <c r="G4" s="31">
        <v>4</v>
      </c>
      <c r="H4" s="129" t="s">
        <v>314</v>
      </c>
      <c r="I4" s="96" t="s">
        <v>129</v>
      </c>
      <c r="J4" s="96" t="s">
        <v>174</v>
      </c>
      <c r="K4" s="141" t="s">
        <v>1233</v>
      </c>
      <c r="M4" s="3" t="str">
        <f aca="true" t="shared" si="0" ref="M4:M67">MID(C4,3,5)</f>
        <v>53.85</v>
      </c>
      <c r="N4" s="3">
        <f aca="true" t="shared" si="1" ref="N4:N67">VALUE(M4)</f>
        <v>53.85</v>
      </c>
      <c r="O4" s="3">
        <f aca="true" t="shared" si="2" ref="O4:O67">RANK(N4,$N$3:$N$76,1)</f>
        <v>2</v>
      </c>
    </row>
    <row r="5" spans="1:15" ht="19.5" customHeight="1">
      <c r="A5" s="2" t="s">
        <v>44</v>
      </c>
      <c r="B5" s="44">
        <v>3</v>
      </c>
      <c r="C5" s="141" t="s">
        <v>440</v>
      </c>
      <c r="D5" s="68" t="s">
        <v>363</v>
      </c>
      <c r="E5" s="95" t="s">
        <v>425</v>
      </c>
      <c r="F5" s="95" t="s">
        <v>121</v>
      </c>
      <c r="G5" s="31">
        <v>6</v>
      </c>
      <c r="H5" s="129" t="s">
        <v>170</v>
      </c>
      <c r="I5" s="95" t="s">
        <v>76</v>
      </c>
      <c r="J5" s="96" t="s">
        <v>68</v>
      </c>
      <c r="K5" s="31">
        <v>2</v>
      </c>
      <c r="M5" s="3" t="str">
        <f t="shared" si="0"/>
        <v>53.99</v>
      </c>
      <c r="N5" s="3">
        <f t="shared" si="1"/>
        <v>53.99</v>
      </c>
      <c r="O5" s="3">
        <f t="shared" si="2"/>
        <v>3</v>
      </c>
    </row>
    <row r="6" spans="1:15" ht="19.5" customHeight="1">
      <c r="A6" s="2" t="s">
        <v>44</v>
      </c>
      <c r="B6" s="44">
        <v>4</v>
      </c>
      <c r="C6" s="141" t="s">
        <v>441</v>
      </c>
      <c r="D6" s="68" t="s">
        <v>363</v>
      </c>
      <c r="E6" s="95" t="s">
        <v>384</v>
      </c>
      <c r="F6" s="95" t="s">
        <v>126</v>
      </c>
      <c r="G6" s="31">
        <v>2</v>
      </c>
      <c r="H6" s="129" t="s">
        <v>313</v>
      </c>
      <c r="I6" s="95" t="s">
        <v>116</v>
      </c>
      <c r="J6" s="95" t="s">
        <v>68</v>
      </c>
      <c r="K6" s="31"/>
      <c r="M6" s="3" t="str">
        <f t="shared" si="0"/>
        <v>54.31</v>
      </c>
      <c r="N6" s="3">
        <f t="shared" si="1"/>
        <v>54.31</v>
      </c>
      <c r="O6" s="3">
        <f t="shared" si="2"/>
        <v>4</v>
      </c>
    </row>
    <row r="7" spans="1:15" ht="19.5" customHeight="1">
      <c r="A7" s="2" t="s">
        <v>44</v>
      </c>
      <c r="B7" s="44">
        <v>5</v>
      </c>
      <c r="C7" s="141" t="s">
        <v>442</v>
      </c>
      <c r="D7" s="68" t="s">
        <v>363</v>
      </c>
      <c r="E7" s="95" t="s">
        <v>443</v>
      </c>
      <c r="F7" s="96" t="s">
        <v>126</v>
      </c>
      <c r="G7" s="31">
        <v>2</v>
      </c>
      <c r="H7" s="129" t="s">
        <v>170</v>
      </c>
      <c r="I7" s="95" t="s">
        <v>76</v>
      </c>
      <c r="J7" s="96" t="s">
        <v>68</v>
      </c>
      <c r="K7" s="31"/>
      <c r="M7" s="3" t="str">
        <f t="shared" si="0"/>
        <v>54.32</v>
      </c>
      <c r="N7" s="3">
        <f t="shared" si="1"/>
        <v>54.32</v>
      </c>
      <c r="O7" s="3">
        <f t="shared" si="2"/>
        <v>5</v>
      </c>
    </row>
    <row r="8" spans="1:15" ht="19.5" customHeight="1">
      <c r="A8" s="2" t="s">
        <v>44</v>
      </c>
      <c r="B8" s="44">
        <v>6</v>
      </c>
      <c r="C8" s="141" t="s">
        <v>444</v>
      </c>
      <c r="D8" s="68" t="s">
        <v>363</v>
      </c>
      <c r="E8" s="95" t="s">
        <v>395</v>
      </c>
      <c r="F8" s="96" t="s">
        <v>396</v>
      </c>
      <c r="G8" s="31">
        <v>3</v>
      </c>
      <c r="H8" s="129" t="s">
        <v>313</v>
      </c>
      <c r="I8" s="95" t="s">
        <v>116</v>
      </c>
      <c r="J8" s="95" t="s">
        <v>68</v>
      </c>
      <c r="K8" s="31"/>
      <c r="M8" s="3" t="str">
        <f t="shared" si="0"/>
        <v>54.50</v>
      </c>
      <c r="N8" s="3">
        <f t="shared" si="1"/>
        <v>54.5</v>
      </c>
      <c r="O8" s="3">
        <f t="shared" si="2"/>
        <v>6</v>
      </c>
    </row>
    <row r="9" spans="1:15" ht="19.5" customHeight="1">
      <c r="A9" s="2" t="s">
        <v>44</v>
      </c>
      <c r="B9" s="44">
        <v>7</v>
      </c>
      <c r="C9" s="141" t="s">
        <v>445</v>
      </c>
      <c r="D9" s="68" t="s">
        <v>363</v>
      </c>
      <c r="E9" s="95" t="s">
        <v>408</v>
      </c>
      <c r="F9" s="96" t="s">
        <v>134</v>
      </c>
      <c r="G9" s="31">
        <v>5</v>
      </c>
      <c r="H9" s="129" t="s">
        <v>170</v>
      </c>
      <c r="I9" s="95" t="s">
        <v>76</v>
      </c>
      <c r="J9" s="95" t="s">
        <v>68</v>
      </c>
      <c r="K9" s="31"/>
      <c r="M9" s="3" t="str">
        <f t="shared" si="0"/>
        <v>54.77</v>
      </c>
      <c r="N9" s="3">
        <f t="shared" si="1"/>
        <v>54.77</v>
      </c>
      <c r="O9" s="3">
        <f t="shared" si="2"/>
        <v>7</v>
      </c>
    </row>
    <row r="10" spans="1:15" ht="19.5" customHeight="1">
      <c r="A10" s="2" t="s">
        <v>44</v>
      </c>
      <c r="B10" s="44">
        <v>8</v>
      </c>
      <c r="C10" s="141" t="s">
        <v>446</v>
      </c>
      <c r="D10" s="68" t="s">
        <v>363</v>
      </c>
      <c r="E10" s="95" t="s">
        <v>447</v>
      </c>
      <c r="F10" s="96" t="s">
        <v>138</v>
      </c>
      <c r="G10" s="31">
        <v>5</v>
      </c>
      <c r="H10" s="129" t="s">
        <v>313</v>
      </c>
      <c r="I10" s="95" t="s">
        <v>116</v>
      </c>
      <c r="J10" s="95" t="s">
        <v>68</v>
      </c>
      <c r="K10" s="31"/>
      <c r="M10" s="3" t="str">
        <f t="shared" si="0"/>
        <v>54.89</v>
      </c>
      <c r="N10" s="3">
        <f t="shared" si="1"/>
        <v>54.89</v>
      </c>
      <c r="O10" s="3">
        <f t="shared" si="2"/>
        <v>8</v>
      </c>
    </row>
    <row r="11" spans="1:15" ht="19.5" customHeight="1">
      <c r="A11" s="2" t="s">
        <v>44</v>
      </c>
      <c r="B11" s="44">
        <v>8</v>
      </c>
      <c r="C11" s="141" t="s">
        <v>446</v>
      </c>
      <c r="D11" s="68" t="s">
        <v>363</v>
      </c>
      <c r="E11" s="95" t="s">
        <v>448</v>
      </c>
      <c r="F11" s="96" t="s">
        <v>24</v>
      </c>
      <c r="G11" s="31">
        <v>4</v>
      </c>
      <c r="H11" s="129" t="s">
        <v>170</v>
      </c>
      <c r="I11" s="95" t="s">
        <v>76</v>
      </c>
      <c r="J11" s="96" t="s">
        <v>68</v>
      </c>
      <c r="K11" s="31"/>
      <c r="M11" s="3" t="str">
        <f t="shared" si="0"/>
        <v>54.89</v>
      </c>
      <c r="N11" s="3">
        <f t="shared" si="1"/>
        <v>54.89</v>
      </c>
      <c r="O11" s="3">
        <f t="shared" si="2"/>
        <v>8</v>
      </c>
    </row>
    <row r="12" spans="1:15" ht="19.5" customHeight="1">
      <c r="A12" s="2" t="s">
        <v>44</v>
      </c>
      <c r="B12" s="44">
        <v>10</v>
      </c>
      <c r="C12" s="141" t="s">
        <v>449</v>
      </c>
      <c r="D12" s="68" t="s">
        <v>363</v>
      </c>
      <c r="E12" s="95" t="s">
        <v>366</v>
      </c>
      <c r="F12" s="95" t="s">
        <v>162</v>
      </c>
      <c r="G12" s="31">
        <v>3</v>
      </c>
      <c r="H12" s="129" t="s">
        <v>450</v>
      </c>
      <c r="I12" s="95" t="s">
        <v>451</v>
      </c>
      <c r="J12" s="96" t="s">
        <v>452</v>
      </c>
      <c r="K12" s="31"/>
      <c r="M12" s="3" t="str">
        <f t="shared" si="0"/>
        <v>54.91</v>
      </c>
      <c r="N12" s="3">
        <f t="shared" si="1"/>
        <v>54.91</v>
      </c>
      <c r="O12" s="3">
        <f t="shared" si="2"/>
        <v>10</v>
      </c>
    </row>
    <row r="13" spans="1:15" ht="19.5" customHeight="1">
      <c r="A13" s="2" t="s">
        <v>44</v>
      </c>
      <c r="B13" s="44">
        <v>11</v>
      </c>
      <c r="C13" s="141" t="s">
        <v>453</v>
      </c>
      <c r="D13" s="68" t="s">
        <v>363</v>
      </c>
      <c r="E13" s="95" t="s">
        <v>414</v>
      </c>
      <c r="F13" s="96" t="s">
        <v>132</v>
      </c>
      <c r="G13" s="31">
        <v>4</v>
      </c>
      <c r="H13" s="129" t="s">
        <v>313</v>
      </c>
      <c r="I13" s="95" t="s">
        <v>116</v>
      </c>
      <c r="J13" s="96" t="s">
        <v>68</v>
      </c>
      <c r="K13" s="31"/>
      <c r="M13" s="3" t="str">
        <f t="shared" si="0"/>
        <v>54.94</v>
      </c>
      <c r="N13" s="3">
        <f t="shared" si="1"/>
        <v>54.94</v>
      </c>
      <c r="O13" s="3">
        <f t="shared" si="2"/>
        <v>11</v>
      </c>
    </row>
    <row r="14" spans="1:15" ht="19.5" customHeight="1">
      <c r="A14" s="2" t="s">
        <v>44</v>
      </c>
      <c r="B14" s="44">
        <v>12</v>
      </c>
      <c r="C14" s="141" t="s">
        <v>454</v>
      </c>
      <c r="D14" s="68" t="s">
        <v>363</v>
      </c>
      <c r="E14" s="95" t="s">
        <v>400</v>
      </c>
      <c r="F14" s="96" t="s">
        <v>132</v>
      </c>
      <c r="G14" s="31">
        <v>4</v>
      </c>
      <c r="H14" s="129" t="s">
        <v>455</v>
      </c>
      <c r="I14" s="95" t="s">
        <v>320</v>
      </c>
      <c r="J14" s="96" t="s">
        <v>68</v>
      </c>
      <c r="K14" s="31"/>
      <c r="M14" s="3" t="str">
        <f t="shared" si="0"/>
        <v>54.96</v>
      </c>
      <c r="N14" s="3">
        <f t="shared" si="1"/>
        <v>54.96</v>
      </c>
      <c r="O14" s="3">
        <f t="shared" si="2"/>
        <v>12</v>
      </c>
    </row>
    <row r="15" spans="1:15" ht="19.5" customHeight="1">
      <c r="A15" s="2" t="s">
        <v>44</v>
      </c>
      <c r="B15" s="44">
        <v>13</v>
      </c>
      <c r="C15" s="141" t="s">
        <v>456</v>
      </c>
      <c r="D15" s="68" t="s">
        <v>363</v>
      </c>
      <c r="E15" s="95" t="s">
        <v>342</v>
      </c>
      <c r="F15" s="95" t="s">
        <v>27</v>
      </c>
      <c r="G15" s="31">
        <v>1</v>
      </c>
      <c r="H15" s="129" t="s">
        <v>450</v>
      </c>
      <c r="I15" s="95" t="s">
        <v>451</v>
      </c>
      <c r="J15" s="96" t="s">
        <v>452</v>
      </c>
      <c r="K15" s="31"/>
      <c r="M15" s="3" t="str">
        <f t="shared" si="0"/>
        <v>55.10</v>
      </c>
      <c r="N15" s="3">
        <f t="shared" si="1"/>
        <v>55.1</v>
      </c>
      <c r="O15" s="3">
        <f t="shared" si="2"/>
        <v>13</v>
      </c>
    </row>
    <row r="16" spans="1:15" ht="19.5" customHeight="1">
      <c r="A16" s="2" t="s">
        <v>44</v>
      </c>
      <c r="B16" s="44">
        <v>14</v>
      </c>
      <c r="C16" s="141" t="s">
        <v>457</v>
      </c>
      <c r="D16" s="68" t="s">
        <v>363</v>
      </c>
      <c r="E16" s="95" t="s">
        <v>378</v>
      </c>
      <c r="F16" s="96" t="s">
        <v>123</v>
      </c>
      <c r="G16" s="31">
        <v>1</v>
      </c>
      <c r="H16" s="129" t="s">
        <v>319</v>
      </c>
      <c r="I16" s="95" t="s">
        <v>320</v>
      </c>
      <c r="J16" s="95" t="s">
        <v>68</v>
      </c>
      <c r="K16" s="31"/>
      <c r="M16" s="3" t="str">
        <f t="shared" si="0"/>
        <v>55.19</v>
      </c>
      <c r="N16" s="3">
        <f t="shared" si="1"/>
        <v>55.19</v>
      </c>
      <c r="O16" s="3">
        <f t="shared" si="2"/>
        <v>14</v>
      </c>
    </row>
    <row r="17" spans="1:15" ht="19.5" customHeight="1">
      <c r="A17" s="2" t="s">
        <v>44</v>
      </c>
      <c r="B17" s="44">
        <v>15</v>
      </c>
      <c r="C17" s="141" t="s">
        <v>458</v>
      </c>
      <c r="D17" s="68" t="s">
        <v>363</v>
      </c>
      <c r="E17" s="95" t="s">
        <v>459</v>
      </c>
      <c r="F17" s="96" t="s">
        <v>10</v>
      </c>
      <c r="G17" s="31">
        <v>2</v>
      </c>
      <c r="H17" s="129" t="s">
        <v>313</v>
      </c>
      <c r="I17" s="95" t="s">
        <v>116</v>
      </c>
      <c r="J17" s="96" t="s">
        <v>68</v>
      </c>
      <c r="K17" s="31"/>
      <c r="M17" s="3" t="str">
        <f t="shared" si="0"/>
        <v>55.34</v>
      </c>
      <c r="N17" s="3">
        <f t="shared" si="1"/>
        <v>55.34</v>
      </c>
      <c r="O17" s="3">
        <f t="shared" si="2"/>
        <v>15</v>
      </c>
    </row>
    <row r="18" spans="1:15" ht="19.5" customHeight="1">
      <c r="A18" s="2" t="s">
        <v>44</v>
      </c>
      <c r="B18" s="44">
        <v>16</v>
      </c>
      <c r="C18" s="141" t="s">
        <v>460</v>
      </c>
      <c r="D18" s="68" t="s">
        <v>363</v>
      </c>
      <c r="E18" s="95" t="s">
        <v>461</v>
      </c>
      <c r="F18" s="95" t="s">
        <v>63</v>
      </c>
      <c r="G18" s="31">
        <v>6</v>
      </c>
      <c r="H18" s="129" t="s">
        <v>462</v>
      </c>
      <c r="I18" s="95" t="s">
        <v>463</v>
      </c>
      <c r="J18" s="95" t="s">
        <v>147</v>
      </c>
      <c r="K18" s="31"/>
      <c r="M18" s="3" t="str">
        <f t="shared" si="0"/>
        <v>55.54</v>
      </c>
      <c r="N18" s="3">
        <f t="shared" si="1"/>
        <v>55.54</v>
      </c>
      <c r="O18" s="3">
        <f t="shared" si="2"/>
        <v>16</v>
      </c>
    </row>
    <row r="19" spans="1:15" ht="19.5" customHeight="1">
      <c r="A19" s="2" t="s">
        <v>44</v>
      </c>
      <c r="B19" s="44">
        <v>17</v>
      </c>
      <c r="C19" s="141" t="s">
        <v>464</v>
      </c>
      <c r="D19" s="68" t="s">
        <v>363</v>
      </c>
      <c r="E19" s="95" t="s">
        <v>465</v>
      </c>
      <c r="F19" s="96" t="s">
        <v>466</v>
      </c>
      <c r="G19" s="31">
        <v>3</v>
      </c>
      <c r="H19" s="129" t="s">
        <v>327</v>
      </c>
      <c r="I19" s="95" t="s">
        <v>116</v>
      </c>
      <c r="J19" s="95" t="s">
        <v>68</v>
      </c>
      <c r="K19" s="31"/>
      <c r="M19" s="3" t="str">
        <f t="shared" si="0"/>
        <v>55.55</v>
      </c>
      <c r="N19" s="3">
        <f t="shared" si="1"/>
        <v>55.55</v>
      </c>
      <c r="O19" s="3">
        <f t="shared" si="2"/>
        <v>17</v>
      </c>
    </row>
    <row r="20" spans="1:15" ht="19.5" customHeight="1">
      <c r="A20" s="2" t="s">
        <v>44</v>
      </c>
      <c r="B20" s="44">
        <v>18</v>
      </c>
      <c r="C20" s="141" t="s">
        <v>467</v>
      </c>
      <c r="D20" s="68" t="s">
        <v>363</v>
      </c>
      <c r="E20" s="95" t="s">
        <v>468</v>
      </c>
      <c r="F20" s="96" t="s">
        <v>153</v>
      </c>
      <c r="G20" s="31">
        <v>1</v>
      </c>
      <c r="H20" s="129" t="s">
        <v>327</v>
      </c>
      <c r="I20" s="95" t="s">
        <v>116</v>
      </c>
      <c r="J20" s="96" t="s">
        <v>68</v>
      </c>
      <c r="K20" s="31"/>
      <c r="M20" s="3" t="str">
        <f t="shared" si="0"/>
        <v>56.03</v>
      </c>
      <c r="N20" s="3">
        <f t="shared" si="1"/>
        <v>56.03</v>
      </c>
      <c r="O20" s="3">
        <f t="shared" si="2"/>
        <v>18</v>
      </c>
    </row>
    <row r="21" spans="1:15" ht="19.5" customHeight="1">
      <c r="A21" s="2" t="s">
        <v>44</v>
      </c>
      <c r="B21" s="44">
        <v>19</v>
      </c>
      <c r="C21" s="141" t="s">
        <v>469</v>
      </c>
      <c r="D21" s="68" t="s">
        <v>363</v>
      </c>
      <c r="E21" s="95" t="s">
        <v>470</v>
      </c>
      <c r="F21" s="95" t="s">
        <v>22</v>
      </c>
      <c r="G21" s="31">
        <v>6</v>
      </c>
      <c r="H21" s="129" t="s">
        <v>111</v>
      </c>
      <c r="I21" s="95" t="s">
        <v>250</v>
      </c>
      <c r="J21" s="96" t="s">
        <v>65</v>
      </c>
      <c r="K21" s="31"/>
      <c r="M21" s="3" t="str">
        <f t="shared" si="0"/>
        <v>56.09</v>
      </c>
      <c r="N21" s="3">
        <f t="shared" si="1"/>
        <v>56.09</v>
      </c>
      <c r="O21" s="3">
        <f t="shared" si="2"/>
        <v>19</v>
      </c>
    </row>
    <row r="22" spans="1:15" ht="19.5" customHeight="1">
      <c r="A22" s="2" t="s">
        <v>44</v>
      </c>
      <c r="B22" s="44">
        <v>20</v>
      </c>
      <c r="C22" s="141" t="s">
        <v>471</v>
      </c>
      <c r="D22" s="68" t="s">
        <v>363</v>
      </c>
      <c r="E22" s="95" t="s">
        <v>472</v>
      </c>
      <c r="F22" s="95" t="s">
        <v>27</v>
      </c>
      <c r="G22" s="31">
        <v>1</v>
      </c>
      <c r="H22" s="129" t="s">
        <v>327</v>
      </c>
      <c r="I22" s="95" t="s">
        <v>116</v>
      </c>
      <c r="J22" s="96" t="s">
        <v>68</v>
      </c>
      <c r="K22" s="31"/>
      <c r="M22" s="3" t="str">
        <f t="shared" si="0"/>
        <v>56.10</v>
      </c>
      <c r="N22" s="3">
        <f t="shared" si="1"/>
        <v>56.1</v>
      </c>
      <c r="O22" s="3">
        <f t="shared" si="2"/>
        <v>20</v>
      </c>
    </row>
    <row r="23" spans="1:15" ht="19.5" customHeight="1">
      <c r="A23" s="2" t="s">
        <v>44</v>
      </c>
      <c r="B23" s="44">
        <v>21</v>
      </c>
      <c r="C23" s="141" t="s">
        <v>473</v>
      </c>
      <c r="D23" s="68" t="s">
        <v>363</v>
      </c>
      <c r="E23" s="95" t="s">
        <v>474</v>
      </c>
      <c r="F23" s="95" t="s">
        <v>100</v>
      </c>
      <c r="G23" s="31">
        <v>2</v>
      </c>
      <c r="H23" s="129" t="s">
        <v>327</v>
      </c>
      <c r="I23" s="95" t="s">
        <v>116</v>
      </c>
      <c r="J23" s="96" t="s">
        <v>68</v>
      </c>
      <c r="K23" s="31"/>
      <c r="M23" s="3" t="str">
        <f t="shared" si="0"/>
        <v>56.20</v>
      </c>
      <c r="N23" s="3">
        <f t="shared" si="1"/>
        <v>56.2</v>
      </c>
      <c r="O23" s="3">
        <f t="shared" si="2"/>
        <v>21</v>
      </c>
    </row>
    <row r="24" spans="1:15" ht="19.5" customHeight="1">
      <c r="A24" s="2" t="s">
        <v>44</v>
      </c>
      <c r="B24" s="44">
        <v>22</v>
      </c>
      <c r="C24" s="141" t="s">
        <v>475</v>
      </c>
      <c r="D24" s="68" t="s">
        <v>363</v>
      </c>
      <c r="E24" s="95" t="s">
        <v>476</v>
      </c>
      <c r="F24" s="96" t="s">
        <v>142</v>
      </c>
      <c r="G24" s="31">
        <v>3</v>
      </c>
      <c r="H24" s="129" t="s">
        <v>327</v>
      </c>
      <c r="I24" s="95" t="s">
        <v>116</v>
      </c>
      <c r="J24" s="96" t="s">
        <v>68</v>
      </c>
      <c r="K24" s="31"/>
      <c r="M24" s="3" t="str">
        <f t="shared" si="0"/>
        <v>56.43</v>
      </c>
      <c r="N24" s="3">
        <f t="shared" si="1"/>
        <v>56.43</v>
      </c>
      <c r="O24" s="3">
        <f t="shared" si="2"/>
        <v>22</v>
      </c>
    </row>
    <row r="25" spans="1:15" ht="19.5" customHeight="1">
      <c r="A25" s="2" t="s">
        <v>44</v>
      </c>
      <c r="B25" s="44">
        <v>23</v>
      </c>
      <c r="C25" s="141" t="s">
        <v>477</v>
      </c>
      <c r="D25" s="68" t="s">
        <v>363</v>
      </c>
      <c r="E25" s="95" t="s">
        <v>478</v>
      </c>
      <c r="F25" s="96" t="s">
        <v>479</v>
      </c>
      <c r="G25" s="31">
        <v>3</v>
      </c>
      <c r="H25" s="129" t="s">
        <v>104</v>
      </c>
      <c r="I25" s="95" t="s">
        <v>480</v>
      </c>
      <c r="J25" s="95" t="s">
        <v>143</v>
      </c>
      <c r="K25" s="31"/>
      <c r="M25" s="3" t="str">
        <f t="shared" si="0"/>
        <v>56.86</v>
      </c>
      <c r="N25" s="3">
        <f t="shared" si="1"/>
        <v>56.86</v>
      </c>
      <c r="O25" s="3">
        <f t="shared" si="2"/>
        <v>23</v>
      </c>
    </row>
    <row r="26" spans="1:15" ht="19.5" customHeight="1">
      <c r="A26" s="2" t="s">
        <v>44</v>
      </c>
      <c r="B26" s="44">
        <v>24</v>
      </c>
      <c r="C26" s="141" t="s">
        <v>481</v>
      </c>
      <c r="D26" s="68" t="s">
        <v>363</v>
      </c>
      <c r="E26" s="95" t="s">
        <v>482</v>
      </c>
      <c r="F26" s="95" t="s">
        <v>99</v>
      </c>
      <c r="G26" s="31">
        <v>1</v>
      </c>
      <c r="H26" s="129" t="s">
        <v>412</v>
      </c>
      <c r="I26" s="95" t="s">
        <v>118</v>
      </c>
      <c r="J26" s="96" t="s">
        <v>17</v>
      </c>
      <c r="K26" s="31"/>
      <c r="M26" s="3" t="str">
        <f t="shared" si="0"/>
        <v>56.89</v>
      </c>
      <c r="N26" s="3">
        <f t="shared" si="1"/>
        <v>56.89</v>
      </c>
      <c r="O26" s="3">
        <f t="shared" si="2"/>
        <v>24</v>
      </c>
    </row>
    <row r="27" spans="1:15" ht="19.5" customHeight="1">
      <c r="A27" s="2" t="s">
        <v>44</v>
      </c>
      <c r="B27" s="44">
        <v>25</v>
      </c>
      <c r="C27" s="141" t="s">
        <v>483</v>
      </c>
      <c r="D27" s="68" t="s">
        <v>363</v>
      </c>
      <c r="E27" s="95" t="s">
        <v>484</v>
      </c>
      <c r="F27" s="95" t="s">
        <v>91</v>
      </c>
      <c r="G27" s="31">
        <v>5</v>
      </c>
      <c r="H27" s="129" t="s">
        <v>327</v>
      </c>
      <c r="I27" s="95" t="s">
        <v>116</v>
      </c>
      <c r="J27" s="96" t="s">
        <v>68</v>
      </c>
      <c r="K27" s="31"/>
      <c r="M27" s="3" t="str">
        <f t="shared" si="0"/>
        <v>57.01</v>
      </c>
      <c r="N27" s="3">
        <f t="shared" si="1"/>
        <v>57.01</v>
      </c>
      <c r="O27" s="3">
        <f t="shared" si="2"/>
        <v>25</v>
      </c>
    </row>
    <row r="28" spans="1:15" ht="19.5" customHeight="1">
      <c r="A28" s="2" t="s">
        <v>44</v>
      </c>
      <c r="B28" s="44">
        <v>26</v>
      </c>
      <c r="C28" s="141" t="s">
        <v>485</v>
      </c>
      <c r="D28" s="68" t="s">
        <v>363</v>
      </c>
      <c r="E28" s="95" t="s">
        <v>486</v>
      </c>
      <c r="F28" s="95" t="s">
        <v>487</v>
      </c>
      <c r="G28" s="31">
        <v>5</v>
      </c>
      <c r="H28" s="129" t="s">
        <v>327</v>
      </c>
      <c r="I28" s="95" t="s">
        <v>116</v>
      </c>
      <c r="J28" s="96" t="s">
        <v>68</v>
      </c>
      <c r="K28" s="31"/>
      <c r="M28" s="3" t="str">
        <f t="shared" si="0"/>
        <v>57.06</v>
      </c>
      <c r="N28" s="3">
        <f t="shared" si="1"/>
        <v>57.06</v>
      </c>
      <c r="O28" s="3">
        <f t="shared" si="2"/>
        <v>26</v>
      </c>
    </row>
    <row r="29" spans="1:15" ht="19.5" customHeight="1">
      <c r="A29" s="2" t="s">
        <v>44</v>
      </c>
      <c r="B29" s="44">
        <v>27</v>
      </c>
      <c r="C29" s="141" t="s">
        <v>136</v>
      </c>
      <c r="D29" s="68" t="s">
        <v>363</v>
      </c>
      <c r="E29" s="95" t="s">
        <v>426</v>
      </c>
      <c r="F29" s="96" t="s">
        <v>24</v>
      </c>
      <c r="G29" s="31">
        <v>4</v>
      </c>
      <c r="H29" s="129" t="s">
        <v>104</v>
      </c>
      <c r="I29" s="95" t="s">
        <v>76</v>
      </c>
      <c r="J29" s="96" t="s">
        <v>68</v>
      </c>
      <c r="K29" s="31"/>
      <c r="M29" s="3" t="str">
        <f t="shared" si="0"/>
        <v>57.21</v>
      </c>
      <c r="N29" s="3">
        <f t="shared" si="1"/>
        <v>57.21</v>
      </c>
      <c r="O29" s="3">
        <f t="shared" si="2"/>
        <v>27</v>
      </c>
    </row>
    <row r="30" spans="1:15" ht="19.5" customHeight="1">
      <c r="A30" s="2" t="s">
        <v>44</v>
      </c>
      <c r="B30" s="44">
        <v>28</v>
      </c>
      <c r="C30" s="141" t="s">
        <v>488</v>
      </c>
      <c r="D30" s="68" t="s">
        <v>363</v>
      </c>
      <c r="E30" s="95" t="s">
        <v>489</v>
      </c>
      <c r="F30" s="96" t="s">
        <v>490</v>
      </c>
      <c r="G30" s="31">
        <v>1</v>
      </c>
      <c r="H30" s="129" t="s">
        <v>327</v>
      </c>
      <c r="I30" s="95" t="s">
        <v>116</v>
      </c>
      <c r="J30" s="96" t="s">
        <v>68</v>
      </c>
      <c r="K30" s="31"/>
      <c r="M30" s="3" t="str">
        <f t="shared" si="0"/>
        <v>57.31</v>
      </c>
      <c r="N30" s="3">
        <f t="shared" si="1"/>
        <v>57.31</v>
      </c>
      <c r="O30" s="3">
        <f t="shared" si="2"/>
        <v>28</v>
      </c>
    </row>
    <row r="31" spans="1:15" ht="19.5" customHeight="1">
      <c r="A31" s="2" t="s">
        <v>44</v>
      </c>
      <c r="B31" s="44">
        <v>29</v>
      </c>
      <c r="C31" s="141" t="s">
        <v>491</v>
      </c>
      <c r="D31" s="68" t="s">
        <v>363</v>
      </c>
      <c r="E31" s="95" t="s">
        <v>492</v>
      </c>
      <c r="F31" s="95" t="s">
        <v>16</v>
      </c>
      <c r="G31" s="31">
        <v>1</v>
      </c>
      <c r="H31" s="129" t="s">
        <v>412</v>
      </c>
      <c r="I31" s="95" t="s">
        <v>118</v>
      </c>
      <c r="J31" s="96" t="s">
        <v>17</v>
      </c>
      <c r="K31" s="31"/>
      <c r="M31" s="3" t="str">
        <f t="shared" si="0"/>
        <v>57.36</v>
      </c>
      <c r="N31" s="3">
        <f t="shared" si="1"/>
        <v>57.36</v>
      </c>
      <c r="O31" s="3">
        <f t="shared" si="2"/>
        <v>29</v>
      </c>
    </row>
    <row r="32" spans="1:15" ht="19.5" customHeight="1">
      <c r="A32" s="2" t="s">
        <v>44</v>
      </c>
      <c r="B32" s="44">
        <v>30</v>
      </c>
      <c r="C32" s="141" t="s">
        <v>137</v>
      </c>
      <c r="D32" s="68" t="s">
        <v>363</v>
      </c>
      <c r="E32" s="95" t="s">
        <v>371</v>
      </c>
      <c r="F32" s="95" t="s">
        <v>110</v>
      </c>
      <c r="G32" s="31">
        <v>3</v>
      </c>
      <c r="H32" s="129" t="s">
        <v>307</v>
      </c>
      <c r="I32" s="95" t="s">
        <v>480</v>
      </c>
      <c r="J32" s="96" t="s">
        <v>143</v>
      </c>
      <c r="K32" s="31"/>
      <c r="M32" s="3" t="str">
        <f t="shared" si="0"/>
        <v>57.46</v>
      </c>
      <c r="N32" s="3">
        <f t="shared" si="1"/>
        <v>57.46</v>
      </c>
      <c r="O32" s="3">
        <f t="shared" si="2"/>
        <v>30</v>
      </c>
    </row>
    <row r="33" spans="1:15" ht="19.5" customHeight="1">
      <c r="A33" s="2" t="s">
        <v>44</v>
      </c>
      <c r="B33" s="44">
        <v>31</v>
      </c>
      <c r="C33" s="141" t="s">
        <v>493</v>
      </c>
      <c r="D33" s="68" t="s">
        <v>363</v>
      </c>
      <c r="E33" s="95" t="s">
        <v>494</v>
      </c>
      <c r="F33" s="95" t="s">
        <v>56</v>
      </c>
      <c r="G33" s="31">
        <v>5</v>
      </c>
      <c r="H33" s="129" t="s">
        <v>327</v>
      </c>
      <c r="I33" s="95" t="s">
        <v>116</v>
      </c>
      <c r="J33" s="95" t="s">
        <v>68</v>
      </c>
      <c r="K33" s="31"/>
      <c r="M33" s="3" t="str">
        <f t="shared" si="0"/>
        <v>57.58</v>
      </c>
      <c r="N33" s="3">
        <f t="shared" si="1"/>
        <v>57.58</v>
      </c>
      <c r="O33" s="3">
        <f t="shared" si="2"/>
        <v>31</v>
      </c>
    </row>
    <row r="34" spans="1:15" ht="19.5" customHeight="1">
      <c r="A34" s="2" t="s">
        <v>44</v>
      </c>
      <c r="B34" s="44">
        <v>32</v>
      </c>
      <c r="C34" s="141" t="s">
        <v>495</v>
      </c>
      <c r="D34" s="68" t="s">
        <v>363</v>
      </c>
      <c r="E34" s="95" t="s">
        <v>496</v>
      </c>
      <c r="F34" s="96" t="s">
        <v>497</v>
      </c>
      <c r="G34" s="31">
        <v>1</v>
      </c>
      <c r="H34" s="129" t="s">
        <v>327</v>
      </c>
      <c r="I34" s="95" t="s">
        <v>116</v>
      </c>
      <c r="J34" s="96" t="s">
        <v>68</v>
      </c>
      <c r="K34" s="31"/>
      <c r="M34" s="3" t="str">
        <f t="shared" si="0"/>
        <v>57.60</v>
      </c>
      <c r="N34" s="3">
        <f t="shared" si="1"/>
        <v>57.6</v>
      </c>
      <c r="O34" s="3">
        <f t="shared" si="2"/>
        <v>32</v>
      </c>
    </row>
    <row r="35" spans="1:15" ht="19.5" customHeight="1">
      <c r="A35" s="2" t="s">
        <v>44</v>
      </c>
      <c r="B35" s="44">
        <v>33</v>
      </c>
      <c r="C35" s="141" t="s">
        <v>498</v>
      </c>
      <c r="D35" s="68" t="s">
        <v>363</v>
      </c>
      <c r="E35" s="95" t="s">
        <v>499</v>
      </c>
      <c r="F35" s="95" t="s">
        <v>36</v>
      </c>
      <c r="G35" s="31">
        <v>2</v>
      </c>
      <c r="H35" s="129" t="s">
        <v>319</v>
      </c>
      <c r="I35" s="95" t="s">
        <v>320</v>
      </c>
      <c r="J35" s="96" t="s">
        <v>68</v>
      </c>
      <c r="K35" s="31"/>
      <c r="M35" s="3" t="str">
        <f t="shared" si="0"/>
        <v>57.70</v>
      </c>
      <c r="N35" s="3">
        <f t="shared" si="1"/>
        <v>57.7</v>
      </c>
      <c r="O35" s="3">
        <f t="shared" si="2"/>
        <v>33</v>
      </c>
    </row>
    <row r="36" spans="1:15" ht="19.5" customHeight="1">
      <c r="A36" s="2" t="s">
        <v>44</v>
      </c>
      <c r="B36" s="44">
        <v>34</v>
      </c>
      <c r="C36" s="141" t="s">
        <v>500</v>
      </c>
      <c r="D36" s="68" t="s">
        <v>363</v>
      </c>
      <c r="E36" s="95" t="s">
        <v>179</v>
      </c>
      <c r="F36" s="95" t="s">
        <v>162</v>
      </c>
      <c r="G36" s="31">
        <v>3</v>
      </c>
      <c r="H36" s="129" t="s">
        <v>317</v>
      </c>
      <c r="I36" s="95" t="s">
        <v>210</v>
      </c>
      <c r="J36" s="95" t="s">
        <v>75</v>
      </c>
      <c r="K36" s="31"/>
      <c r="M36" s="3" t="str">
        <f t="shared" si="0"/>
        <v>57.80</v>
      </c>
      <c r="N36" s="3">
        <f t="shared" si="1"/>
        <v>57.8</v>
      </c>
      <c r="O36" s="3">
        <f t="shared" si="2"/>
        <v>34</v>
      </c>
    </row>
    <row r="37" spans="1:15" ht="19.5" customHeight="1">
      <c r="A37" s="2" t="s">
        <v>44</v>
      </c>
      <c r="B37" s="44">
        <v>35</v>
      </c>
      <c r="C37" s="141" t="s">
        <v>501</v>
      </c>
      <c r="D37" s="68" t="s">
        <v>363</v>
      </c>
      <c r="E37" s="95" t="s">
        <v>502</v>
      </c>
      <c r="F37" s="96" t="s">
        <v>108</v>
      </c>
      <c r="G37" s="31">
        <v>6</v>
      </c>
      <c r="H37" s="129" t="s">
        <v>104</v>
      </c>
      <c r="I37" s="95" t="s">
        <v>76</v>
      </c>
      <c r="J37" s="95" t="s">
        <v>68</v>
      </c>
      <c r="K37" s="31"/>
      <c r="M37" s="3" t="str">
        <f t="shared" si="0"/>
        <v>57.88</v>
      </c>
      <c r="N37" s="3">
        <f t="shared" si="1"/>
        <v>57.88</v>
      </c>
      <c r="O37" s="3">
        <f t="shared" si="2"/>
        <v>35</v>
      </c>
    </row>
    <row r="38" spans="1:15" ht="19.5" customHeight="1">
      <c r="A38" s="2" t="s">
        <v>44</v>
      </c>
      <c r="B38" s="44">
        <v>36</v>
      </c>
      <c r="C38" s="141" t="s">
        <v>503</v>
      </c>
      <c r="D38" s="68" t="s">
        <v>363</v>
      </c>
      <c r="E38" s="95" t="s">
        <v>504</v>
      </c>
      <c r="F38" s="96" t="s">
        <v>271</v>
      </c>
      <c r="G38" s="31">
        <v>4</v>
      </c>
      <c r="H38" s="129" t="s">
        <v>316</v>
      </c>
      <c r="I38" s="95" t="s">
        <v>120</v>
      </c>
      <c r="J38" s="95" t="s">
        <v>68</v>
      </c>
      <c r="K38" s="31"/>
      <c r="M38" s="3" t="str">
        <f t="shared" si="0"/>
        <v>57.96</v>
      </c>
      <c r="N38" s="3">
        <f t="shared" si="1"/>
        <v>57.96</v>
      </c>
      <c r="O38" s="3">
        <f t="shared" si="2"/>
        <v>36</v>
      </c>
    </row>
    <row r="39" spans="1:15" ht="19.5" customHeight="1">
      <c r="A39" s="2" t="s">
        <v>44</v>
      </c>
      <c r="B39" s="44">
        <v>37</v>
      </c>
      <c r="C39" s="141" t="s">
        <v>505</v>
      </c>
      <c r="D39" s="68" t="s">
        <v>363</v>
      </c>
      <c r="E39" s="95" t="s">
        <v>506</v>
      </c>
      <c r="F39" s="96" t="s">
        <v>39</v>
      </c>
      <c r="G39" s="31">
        <v>1</v>
      </c>
      <c r="H39" s="129" t="s">
        <v>507</v>
      </c>
      <c r="I39" s="95" t="s">
        <v>0</v>
      </c>
      <c r="J39" s="95" t="s">
        <v>17</v>
      </c>
      <c r="K39" s="31"/>
      <c r="M39" s="3" t="str">
        <f t="shared" si="0"/>
        <v>58.05</v>
      </c>
      <c r="N39" s="3">
        <f t="shared" si="1"/>
        <v>58.05</v>
      </c>
      <c r="O39" s="3">
        <f t="shared" si="2"/>
        <v>37</v>
      </c>
    </row>
    <row r="40" spans="1:15" ht="19.5" customHeight="1">
      <c r="A40" s="2" t="s">
        <v>44</v>
      </c>
      <c r="B40" s="44">
        <v>38</v>
      </c>
      <c r="C40" s="141" t="s">
        <v>508</v>
      </c>
      <c r="D40" s="68" t="s">
        <v>363</v>
      </c>
      <c r="E40" s="95" t="s">
        <v>509</v>
      </c>
      <c r="F40" s="95" t="s">
        <v>510</v>
      </c>
      <c r="G40" s="31">
        <v>3</v>
      </c>
      <c r="H40" s="129" t="s">
        <v>167</v>
      </c>
      <c r="I40" s="95" t="s">
        <v>103</v>
      </c>
      <c r="J40" s="95" t="s">
        <v>143</v>
      </c>
      <c r="K40" s="31"/>
      <c r="M40" s="3" t="str">
        <f t="shared" si="0"/>
        <v>58.07</v>
      </c>
      <c r="N40" s="3">
        <f t="shared" si="1"/>
        <v>58.07</v>
      </c>
      <c r="O40" s="3">
        <f t="shared" si="2"/>
        <v>38</v>
      </c>
    </row>
    <row r="41" spans="1:15" ht="19.5" customHeight="1">
      <c r="A41" s="2" t="s">
        <v>44</v>
      </c>
      <c r="B41" s="44">
        <v>39</v>
      </c>
      <c r="C41" s="141" t="s">
        <v>511</v>
      </c>
      <c r="D41" s="68" t="s">
        <v>363</v>
      </c>
      <c r="E41" s="95" t="s">
        <v>512</v>
      </c>
      <c r="F41" s="95" t="s">
        <v>513</v>
      </c>
      <c r="G41" s="31">
        <v>1</v>
      </c>
      <c r="H41" s="129" t="s">
        <v>316</v>
      </c>
      <c r="I41" s="95" t="s">
        <v>120</v>
      </c>
      <c r="J41" s="96" t="s">
        <v>68</v>
      </c>
      <c r="K41" s="31"/>
      <c r="M41" s="3" t="str">
        <f t="shared" si="0"/>
        <v>58.15</v>
      </c>
      <c r="N41" s="3">
        <f t="shared" si="1"/>
        <v>58.15</v>
      </c>
      <c r="O41" s="3">
        <f t="shared" si="2"/>
        <v>39</v>
      </c>
    </row>
    <row r="42" spans="1:15" ht="19.5" customHeight="1">
      <c r="A42" s="2" t="s">
        <v>44</v>
      </c>
      <c r="B42" s="44">
        <v>40</v>
      </c>
      <c r="C42" s="141" t="s">
        <v>514</v>
      </c>
      <c r="D42" s="68" t="s">
        <v>363</v>
      </c>
      <c r="E42" s="95" t="s">
        <v>407</v>
      </c>
      <c r="F42" s="96" t="s">
        <v>85</v>
      </c>
      <c r="G42" s="31">
        <v>5</v>
      </c>
      <c r="H42" s="129" t="s">
        <v>111</v>
      </c>
      <c r="I42" s="95" t="s">
        <v>250</v>
      </c>
      <c r="J42" s="96" t="s">
        <v>65</v>
      </c>
      <c r="K42" s="31"/>
      <c r="M42" s="3" t="str">
        <f t="shared" si="0"/>
        <v>58.36</v>
      </c>
      <c r="N42" s="3">
        <f t="shared" si="1"/>
        <v>58.36</v>
      </c>
      <c r="O42" s="3">
        <f t="shared" si="2"/>
        <v>40</v>
      </c>
    </row>
    <row r="43" spans="1:15" ht="19.5" customHeight="1">
      <c r="A43" s="2" t="s">
        <v>44</v>
      </c>
      <c r="B43" s="44">
        <v>41</v>
      </c>
      <c r="C43" s="141" t="s">
        <v>515</v>
      </c>
      <c r="D43" s="68" t="s">
        <v>363</v>
      </c>
      <c r="E43" s="95" t="s">
        <v>516</v>
      </c>
      <c r="F43" s="95" t="s">
        <v>91</v>
      </c>
      <c r="G43" s="31">
        <v>5</v>
      </c>
      <c r="H43" s="129" t="s">
        <v>104</v>
      </c>
      <c r="I43" s="95" t="s">
        <v>76</v>
      </c>
      <c r="J43" s="95" t="s">
        <v>68</v>
      </c>
      <c r="K43" s="31"/>
      <c r="M43" s="3" t="str">
        <f t="shared" si="0"/>
        <v>58.45</v>
      </c>
      <c r="N43" s="3">
        <f t="shared" si="1"/>
        <v>58.45</v>
      </c>
      <c r="O43" s="3">
        <f t="shared" si="2"/>
        <v>41</v>
      </c>
    </row>
    <row r="44" spans="1:15" ht="19.5" customHeight="1">
      <c r="A44" s="2" t="s">
        <v>44</v>
      </c>
      <c r="B44" s="44">
        <v>42</v>
      </c>
      <c r="C44" s="141" t="s">
        <v>517</v>
      </c>
      <c r="D44" s="68" t="s">
        <v>363</v>
      </c>
      <c r="E44" s="95" t="s">
        <v>518</v>
      </c>
      <c r="F44" s="96" t="s">
        <v>91</v>
      </c>
      <c r="G44" s="31">
        <v>5</v>
      </c>
      <c r="H44" s="129" t="s">
        <v>327</v>
      </c>
      <c r="I44" s="95" t="s">
        <v>116</v>
      </c>
      <c r="J44" s="96" t="s">
        <v>68</v>
      </c>
      <c r="K44" s="31"/>
      <c r="M44" s="3" t="str">
        <f t="shared" si="0"/>
        <v>58.52</v>
      </c>
      <c r="N44" s="3">
        <f t="shared" si="1"/>
        <v>58.52</v>
      </c>
      <c r="O44" s="3">
        <f t="shared" si="2"/>
        <v>42</v>
      </c>
    </row>
    <row r="45" spans="1:15" ht="19.5" customHeight="1">
      <c r="A45" s="2" t="s">
        <v>44</v>
      </c>
      <c r="B45" s="44">
        <v>43</v>
      </c>
      <c r="C45" s="141" t="s">
        <v>519</v>
      </c>
      <c r="D45" s="68" t="s">
        <v>363</v>
      </c>
      <c r="E45" s="95" t="s">
        <v>520</v>
      </c>
      <c r="F45" s="95" t="s">
        <v>521</v>
      </c>
      <c r="G45" s="31">
        <v>2</v>
      </c>
      <c r="H45" s="129" t="s">
        <v>316</v>
      </c>
      <c r="I45" s="95" t="s">
        <v>120</v>
      </c>
      <c r="J45" s="96" t="s">
        <v>68</v>
      </c>
      <c r="K45" s="31"/>
      <c r="M45" s="3" t="str">
        <f t="shared" si="0"/>
        <v>58.61</v>
      </c>
      <c r="N45" s="3">
        <f t="shared" si="1"/>
        <v>58.61</v>
      </c>
      <c r="O45" s="3">
        <f t="shared" si="2"/>
        <v>43</v>
      </c>
    </row>
    <row r="46" spans="1:15" ht="19.5" customHeight="1">
      <c r="A46" s="2" t="s">
        <v>44</v>
      </c>
      <c r="B46" s="44">
        <v>44</v>
      </c>
      <c r="C46" s="141" t="s">
        <v>522</v>
      </c>
      <c r="D46" s="68" t="s">
        <v>363</v>
      </c>
      <c r="E46" s="95" t="s">
        <v>523</v>
      </c>
      <c r="F46" s="96" t="s">
        <v>39</v>
      </c>
      <c r="G46" s="31">
        <v>1</v>
      </c>
      <c r="H46" s="129" t="s">
        <v>112</v>
      </c>
      <c r="I46" s="95" t="s">
        <v>250</v>
      </c>
      <c r="J46" s="95" t="s">
        <v>17</v>
      </c>
      <c r="K46" s="31"/>
      <c r="M46" s="3" t="str">
        <f t="shared" si="0"/>
        <v>58.62</v>
      </c>
      <c r="N46" s="3">
        <f t="shared" si="1"/>
        <v>58.62</v>
      </c>
      <c r="O46" s="3">
        <f t="shared" si="2"/>
        <v>44</v>
      </c>
    </row>
    <row r="47" spans="1:15" ht="19.5" customHeight="1">
      <c r="A47" s="2" t="s">
        <v>44</v>
      </c>
      <c r="B47" s="44">
        <v>45</v>
      </c>
      <c r="C47" s="141" t="s">
        <v>524</v>
      </c>
      <c r="D47" s="68" t="s">
        <v>363</v>
      </c>
      <c r="E47" s="95" t="s">
        <v>525</v>
      </c>
      <c r="F47" s="96" t="s">
        <v>58</v>
      </c>
      <c r="G47" s="31">
        <v>3</v>
      </c>
      <c r="H47" s="129" t="s">
        <v>316</v>
      </c>
      <c r="I47" s="95" t="s">
        <v>120</v>
      </c>
      <c r="J47" s="95" t="s">
        <v>68</v>
      </c>
      <c r="K47" s="31"/>
      <c r="M47" s="3" t="str">
        <f t="shared" si="0"/>
        <v>58.63</v>
      </c>
      <c r="N47" s="3">
        <f t="shared" si="1"/>
        <v>58.63</v>
      </c>
      <c r="O47" s="3">
        <f t="shared" si="2"/>
        <v>45</v>
      </c>
    </row>
    <row r="48" spans="1:15" ht="19.5" customHeight="1">
      <c r="A48" s="2" t="s">
        <v>44</v>
      </c>
      <c r="B48" s="44">
        <v>46</v>
      </c>
      <c r="C48" s="141" t="s">
        <v>526</v>
      </c>
      <c r="D48" s="68" t="s">
        <v>363</v>
      </c>
      <c r="E48" s="95" t="s">
        <v>527</v>
      </c>
      <c r="F48" s="95" t="s">
        <v>36</v>
      </c>
      <c r="G48" s="31">
        <v>2</v>
      </c>
      <c r="H48" s="129" t="s">
        <v>327</v>
      </c>
      <c r="I48" s="95" t="s">
        <v>116</v>
      </c>
      <c r="J48" s="95" t="s">
        <v>68</v>
      </c>
      <c r="K48" s="31"/>
      <c r="M48" s="3" t="str">
        <f t="shared" si="0"/>
        <v>58.65</v>
      </c>
      <c r="N48" s="3">
        <f t="shared" si="1"/>
        <v>58.65</v>
      </c>
      <c r="O48" s="3">
        <f t="shared" si="2"/>
        <v>46</v>
      </c>
    </row>
    <row r="49" spans="1:15" ht="19.5" customHeight="1">
      <c r="A49" s="2" t="s">
        <v>44</v>
      </c>
      <c r="B49" s="44">
        <v>47</v>
      </c>
      <c r="C49" s="141" t="s">
        <v>528</v>
      </c>
      <c r="D49" s="68" t="s">
        <v>363</v>
      </c>
      <c r="E49" s="95" t="s">
        <v>529</v>
      </c>
      <c r="F49" s="96" t="s">
        <v>88</v>
      </c>
      <c r="G49" s="31">
        <v>6</v>
      </c>
      <c r="H49" s="129" t="s">
        <v>111</v>
      </c>
      <c r="I49" s="95" t="s">
        <v>250</v>
      </c>
      <c r="J49" s="95" t="s">
        <v>65</v>
      </c>
      <c r="K49" s="31"/>
      <c r="M49" s="3" t="str">
        <f t="shared" si="0"/>
        <v>58.68</v>
      </c>
      <c r="N49" s="3">
        <f t="shared" si="1"/>
        <v>58.68</v>
      </c>
      <c r="O49" s="3">
        <f t="shared" si="2"/>
        <v>47</v>
      </c>
    </row>
    <row r="50" spans="1:15" ht="19.5" customHeight="1">
      <c r="A50" s="2" t="s">
        <v>44</v>
      </c>
      <c r="B50" s="44">
        <v>48</v>
      </c>
      <c r="C50" s="141" t="s">
        <v>530</v>
      </c>
      <c r="D50" s="68" t="s">
        <v>363</v>
      </c>
      <c r="E50" s="95" t="s">
        <v>531</v>
      </c>
      <c r="F50" s="96" t="s">
        <v>532</v>
      </c>
      <c r="G50" s="31">
        <v>2</v>
      </c>
      <c r="H50" s="129" t="s">
        <v>316</v>
      </c>
      <c r="I50" s="95" t="s">
        <v>120</v>
      </c>
      <c r="J50" s="95" t="s">
        <v>68</v>
      </c>
      <c r="K50" s="31"/>
      <c r="M50" s="3" t="str">
        <f t="shared" si="0"/>
        <v>58.71</v>
      </c>
      <c r="N50" s="3">
        <f t="shared" si="1"/>
        <v>58.71</v>
      </c>
      <c r="O50" s="3">
        <f t="shared" si="2"/>
        <v>48</v>
      </c>
    </row>
    <row r="51" spans="1:15" ht="19.5" customHeight="1">
      <c r="A51" s="2" t="s">
        <v>44</v>
      </c>
      <c r="B51" s="44">
        <v>49</v>
      </c>
      <c r="C51" s="141" t="s">
        <v>533</v>
      </c>
      <c r="D51" s="68" t="s">
        <v>363</v>
      </c>
      <c r="E51" s="95" t="s">
        <v>534</v>
      </c>
      <c r="F51" s="95" t="s">
        <v>64</v>
      </c>
      <c r="G51" s="31">
        <v>3</v>
      </c>
      <c r="H51" s="129" t="s">
        <v>327</v>
      </c>
      <c r="I51" s="95" t="s">
        <v>116</v>
      </c>
      <c r="J51" s="95" t="s">
        <v>68</v>
      </c>
      <c r="K51" s="31"/>
      <c r="M51" s="3" t="str">
        <f t="shared" si="0"/>
        <v>58.80</v>
      </c>
      <c r="N51" s="3">
        <f t="shared" si="1"/>
        <v>58.8</v>
      </c>
      <c r="O51" s="3">
        <f t="shared" si="2"/>
        <v>49</v>
      </c>
    </row>
    <row r="52" spans="1:15" ht="19.5" customHeight="1">
      <c r="A52" s="2" t="s">
        <v>44</v>
      </c>
      <c r="B52" s="37">
        <v>50</v>
      </c>
      <c r="C52" s="142" t="s">
        <v>535</v>
      </c>
      <c r="D52" s="69" t="s">
        <v>363</v>
      </c>
      <c r="E52" s="97" t="s">
        <v>387</v>
      </c>
      <c r="F52" s="98" t="s">
        <v>63</v>
      </c>
      <c r="G52" s="32">
        <v>6</v>
      </c>
      <c r="H52" s="130" t="s">
        <v>249</v>
      </c>
      <c r="I52" s="97" t="s">
        <v>250</v>
      </c>
      <c r="J52" s="98" t="s">
        <v>65</v>
      </c>
      <c r="K52" s="32"/>
      <c r="M52" s="3" t="str">
        <f t="shared" si="0"/>
        <v>58.82</v>
      </c>
      <c r="N52" s="3">
        <f t="shared" si="1"/>
        <v>58.82</v>
      </c>
      <c r="O52" s="3">
        <f t="shared" si="2"/>
        <v>50</v>
      </c>
    </row>
    <row r="53" spans="1:15" ht="19.5" customHeight="1">
      <c r="A53" s="2"/>
      <c r="B53" s="151">
        <v>51</v>
      </c>
      <c r="C53" s="204" t="s">
        <v>107</v>
      </c>
      <c r="D53" s="178" t="s">
        <v>363</v>
      </c>
      <c r="E53" s="205" t="s">
        <v>380</v>
      </c>
      <c r="F53" s="205" t="s">
        <v>58</v>
      </c>
      <c r="G53" s="177">
        <v>3</v>
      </c>
      <c r="H53" s="179" t="s">
        <v>327</v>
      </c>
      <c r="I53" s="205" t="s">
        <v>116</v>
      </c>
      <c r="J53" s="205" t="s">
        <v>68</v>
      </c>
      <c r="K53" s="177"/>
      <c r="M53" s="3" t="str">
        <f t="shared" si="0"/>
        <v>58.89</v>
      </c>
      <c r="N53" s="3">
        <f t="shared" si="1"/>
        <v>58.89</v>
      </c>
      <c r="O53" s="3">
        <f t="shared" si="2"/>
        <v>51</v>
      </c>
    </row>
    <row r="54" spans="1:15" ht="19.5" customHeight="1">
      <c r="A54" s="2"/>
      <c r="B54" s="151">
        <v>52</v>
      </c>
      <c r="C54" s="204" t="s">
        <v>536</v>
      </c>
      <c r="D54" s="178" t="s">
        <v>363</v>
      </c>
      <c r="E54" s="205" t="s">
        <v>537</v>
      </c>
      <c r="F54" s="205" t="s">
        <v>63</v>
      </c>
      <c r="G54" s="177">
        <v>6</v>
      </c>
      <c r="H54" s="179" t="s">
        <v>111</v>
      </c>
      <c r="I54" s="205" t="s">
        <v>250</v>
      </c>
      <c r="J54" s="205" t="s">
        <v>65</v>
      </c>
      <c r="K54" s="177"/>
      <c r="M54" s="3" t="str">
        <f t="shared" si="0"/>
        <v>58.95</v>
      </c>
      <c r="N54" s="3">
        <f t="shared" si="1"/>
        <v>58.95</v>
      </c>
      <c r="O54" s="3">
        <f t="shared" si="2"/>
        <v>52</v>
      </c>
    </row>
    <row r="55" spans="1:15" ht="19.5" customHeight="1">
      <c r="A55" s="2"/>
      <c r="B55" s="151">
        <v>53</v>
      </c>
      <c r="C55" s="204" t="s">
        <v>538</v>
      </c>
      <c r="D55" s="178" t="s">
        <v>363</v>
      </c>
      <c r="E55" s="205" t="s">
        <v>539</v>
      </c>
      <c r="F55" s="205" t="s">
        <v>39</v>
      </c>
      <c r="G55" s="177">
        <v>1</v>
      </c>
      <c r="H55" s="179" t="s">
        <v>112</v>
      </c>
      <c r="I55" s="205" t="s">
        <v>250</v>
      </c>
      <c r="J55" s="205" t="s">
        <v>17</v>
      </c>
      <c r="K55" s="177"/>
      <c r="M55" s="3" t="str">
        <f t="shared" si="0"/>
        <v>58.98</v>
      </c>
      <c r="N55" s="3">
        <f t="shared" si="1"/>
        <v>58.98</v>
      </c>
      <c r="O55" s="3">
        <f t="shared" si="2"/>
        <v>53</v>
      </c>
    </row>
    <row r="56" spans="1:15" ht="19.5" customHeight="1">
      <c r="A56" s="2"/>
      <c r="B56" s="151">
        <v>54</v>
      </c>
      <c r="C56" s="204" t="s">
        <v>540</v>
      </c>
      <c r="D56" s="178" t="s">
        <v>363</v>
      </c>
      <c r="E56" s="205" t="s">
        <v>541</v>
      </c>
      <c r="F56" s="205" t="s">
        <v>239</v>
      </c>
      <c r="G56" s="177">
        <v>1</v>
      </c>
      <c r="H56" s="179" t="s">
        <v>316</v>
      </c>
      <c r="I56" s="205" t="s">
        <v>120</v>
      </c>
      <c r="J56" s="205" t="s">
        <v>68</v>
      </c>
      <c r="K56" s="177"/>
      <c r="M56" s="3" t="str">
        <f t="shared" si="0"/>
        <v>58.99</v>
      </c>
      <c r="N56" s="3">
        <f t="shared" si="1"/>
        <v>58.99</v>
      </c>
      <c r="O56" s="3">
        <f t="shared" si="2"/>
        <v>54</v>
      </c>
    </row>
    <row r="57" spans="1:15" ht="19.5" customHeight="1">
      <c r="A57" s="2"/>
      <c r="B57" s="151">
        <v>55</v>
      </c>
      <c r="C57" s="204" t="s">
        <v>542</v>
      </c>
      <c r="D57" s="178" t="s">
        <v>363</v>
      </c>
      <c r="E57" s="205" t="s">
        <v>543</v>
      </c>
      <c r="F57" s="205" t="s">
        <v>402</v>
      </c>
      <c r="G57" s="177">
        <v>1</v>
      </c>
      <c r="H57" s="179" t="s">
        <v>412</v>
      </c>
      <c r="I57" s="205" t="s">
        <v>118</v>
      </c>
      <c r="J57" s="205" t="s">
        <v>17</v>
      </c>
      <c r="K57" s="177"/>
      <c r="M57" s="3" t="str">
        <f t="shared" si="0"/>
        <v>59.05</v>
      </c>
      <c r="N57" s="3">
        <f t="shared" si="1"/>
        <v>59.05</v>
      </c>
      <c r="O57" s="3">
        <f t="shared" si="2"/>
        <v>55</v>
      </c>
    </row>
    <row r="58" spans="1:15" ht="19.5" customHeight="1">
      <c r="A58" s="2"/>
      <c r="B58" s="151">
        <v>56</v>
      </c>
      <c r="C58" s="204" t="s">
        <v>140</v>
      </c>
      <c r="D58" s="178" t="s">
        <v>363</v>
      </c>
      <c r="E58" s="205" t="s">
        <v>544</v>
      </c>
      <c r="F58" s="205" t="s">
        <v>545</v>
      </c>
      <c r="G58" s="177">
        <v>1</v>
      </c>
      <c r="H58" s="179" t="s">
        <v>412</v>
      </c>
      <c r="I58" s="205" t="s">
        <v>118</v>
      </c>
      <c r="J58" s="205" t="s">
        <v>17</v>
      </c>
      <c r="K58" s="177"/>
      <c r="M58" s="3" t="str">
        <f t="shared" si="0"/>
        <v>59.26</v>
      </c>
      <c r="N58" s="3">
        <f t="shared" si="1"/>
        <v>59.26</v>
      </c>
      <c r="O58" s="3">
        <f t="shared" si="2"/>
        <v>56</v>
      </c>
    </row>
    <row r="59" spans="1:15" ht="19.5" customHeight="1">
      <c r="A59" s="2"/>
      <c r="B59" s="151">
        <v>57</v>
      </c>
      <c r="C59" s="204" t="s">
        <v>92</v>
      </c>
      <c r="D59" s="178" t="s">
        <v>363</v>
      </c>
      <c r="E59" s="205" t="s">
        <v>546</v>
      </c>
      <c r="F59" s="205" t="s">
        <v>306</v>
      </c>
      <c r="G59" s="177">
        <v>5</v>
      </c>
      <c r="H59" s="179" t="s">
        <v>455</v>
      </c>
      <c r="I59" s="205" t="s">
        <v>320</v>
      </c>
      <c r="J59" s="205" t="s">
        <v>68</v>
      </c>
      <c r="K59" s="177"/>
      <c r="M59" s="3" t="str">
        <f t="shared" si="0"/>
        <v>59.29</v>
      </c>
      <c r="N59" s="3">
        <f t="shared" si="1"/>
        <v>59.29</v>
      </c>
      <c r="O59" s="3">
        <f t="shared" si="2"/>
        <v>57</v>
      </c>
    </row>
    <row r="60" spans="1:15" ht="19.5" customHeight="1">
      <c r="A60" s="2"/>
      <c r="B60" s="151">
        <v>58</v>
      </c>
      <c r="C60" s="204" t="s">
        <v>109</v>
      </c>
      <c r="D60" s="178" t="s">
        <v>363</v>
      </c>
      <c r="E60" s="205" t="s">
        <v>547</v>
      </c>
      <c r="F60" s="205" t="s">
        <v>521</v>
      </c>
      <c r="G60" s="177">
        <v>2</v>
      </c>
      <c r="H60" s="179" t="s">
        <v>360</v>
      </c>
      <c r="I60" s="205" t="s">
        <v>118</v>
      </c>
      <c r="J60" s="205" t="s">
        <v>75</v>
      </c>
      <c r="K60" s="177"/>
      <c r="M60" s="3" t="str">
        <f t="shared" si="0"/>
        <v>59.31</v>
      </c>
      <c r="N60" s="3">
        <f t="shared" si="1"/>
        <v>59.31</v>
      </c>
      <c r="O60" s="3">
        <f t="shared" si="2"/>
        <v>58</v>
      </c>
    </row>
    <row r="61" spans="1:15" ht="19.5" customHeight="1">
      <c r="A61" s="2"/>
      <c r="B61" s="151">
        <v>59</v>
      </c>
      <c r="C61" s="204" t="s">
        <v>548</v>
      </c>
      <c r="D61" s="178" t="s">
        <v>363</v>
      </c>
      <c r="E61" s="205" t="s">
        <v>549</v>
      </c>
      <c r="F61" s="205" t="s">
        <v>69</v>
      </c>
      <c r="G61" s="177">
        <v>6</v>
      </c>
      <c r="H61" s="179" t="s">
        <v>327</v>
      </c>
      <c r="I61" s="205" t="s">
        <v>116</v>
      </c>
      <c r="J61" s="205" t="s">
        <v>68</v>
      </c>
      <c r="K61" s="177"/>
      <c r="M61" s="3" t="str">
        <f t="shared" si="0"/>
        <v>59.35</v>
      </c>
      <c r="N61" s="3">
        <f t="shared" si="1"/>
        <v>59.35</v>
      </c>
      <c r="O61" s="3">
        <f t="shared" si="2"/>
        <v>59</v>
      </c>
    </row>
    <row r="62" spans="1:15" ht="19.5" customHeight="1">
      <c r="A62" s="2"/>
      <c r="B62" s="151">
        <v>60</v>
      </c>
      <c r="C62" s="204" t="s">
        <v>550</v>
      </c>
      <c r="D62" s="178" t="s">
        <v>363</v>
      </c>
      <c r="E62" s="205" t="s">
        <v>551</v>
      </c>
      <c r="F62" s="205" t="s">
        <v>39</v>
      </c>
      <c r="G62" s="177">
        <v>1</v>
      </c>
      <c r="H62" s="179" t="s">
        <v>507</v>
      </c>
      <c r="I62" s="205" t="s">
        <v>0</v>
      </c>
      <c r="J62" s="205" t="s">
        <v>17</v>
      </c>
      <c r="K62" s="177"/>
      <c r="M62" s="3" t="str">
        <f t="shared" si="0"/>
        <v>59.38</v>
      </c>
      <c r="N62" s="3">
        <f t="shared" si="1"/>
        <v>59.38</v>
      </c>
      <c r="O62" s="3">
        <f t="shared" si="2"/>
        <v>60</v>
      </c>
    </row>
    <row r="63" spans="1:15" ht="19.5" customHeight="1">
      <c r="A63" s="2"/>
      <c r="B63" s="151">
        <v>61</v>
      </c>
      <c r="C63" s="204" t="s">
        <v>552</v>
      </c>
      <c r="D63" s="178" t="s">
        <v>363</v>
      </c>
      <c r="E63" s="205" t="s">
        <v>553</v>
      </c>
      <c r="F63" s="205" t="s">
        <v>70</v>
      </c>
      <c r="G63" s="177">
        <v>6</v>
      </c>
      <c r="H63" s="179" t="s">
        <v>111</v>
      </c>
      <c r="I63" s="205" t="s">
        <v>250</v>
      </c>
      <c r="J63" s="205" t="s">
        <v>65</v>
      </c>
      <c r="K63" s="177"/>
      <c r="M63" s="3" t="str">
        <f t="shared" si="0"/>
        <v>59.46</v>
      </c>
      <c r="N63" s="3">
        <f t="shared" si="1"/>
        <v>59.46</v>
      </c>
      <c r="O63" s="3">
        <f t="shared" si="2"/>
        <v>61</v>
      </c>
    </row>
    <row r="64" spans="1:15" ht="19.5" customHeight="1">
      <c r="A64" s="2"/>
      <c r="B64" s="151">
        <v>62</v>
      </c>
      <c r="C64" s="204" t="s">
        <v>554</v>
      </c>
      <c r="D64" s="178" t="s">
        <v>363</v>
      </c>
      <c r="E64" s="205" t="s">
        <v>555</v>
      </c>
      <c r="F64" s="205" t="s">
        <v>556</v>
      </c>
      <c r="G64" s="177">
        <v>1</v>
      </c>
      <c r="H64" s="179" t="s">
        <v>412</v>
      </c>
      <c r="I64" s="205" t="s">
        <v>118</v>
      </c>
      <c r="J64" s="205" t="s">
        <v>17</v>
      </c>
      <c r="K64" s="177"/>
      <c r="M64" s="3" t="str">
        <f t="shared" si="0"/>
        <v>59.52</v>
      </c>
      <c r="N64" s="3">
        <f t="shared" si="1"/>
        <v>59.52</v>
      </c>
      <c r="O64" s="3">
        <f t="shared" si="2"/>
        <v>62</v>
      </c>
    </row>
    <row r="65" spans="1:15" ht="19.5" customHeight="1">
      <c r="A65" s="2"/>
      <c r="B65" s="151">
        <v>63</v>
      </c>
      <c r="C65" s="204" t="s">
        <v>557</v>
      </c>
      <c r="D65" s="178" t="s">
        <v>363</v>
      </c>
      <c r="E65" s="205" t="s">
        <v>558</v>
      </c>
      <c r="F65" s="205" t="s">
        <v>22</v>
      </c>
      <c r="G65" s="177">
        <v>6</v>
      </c>
      <c r="H65" s="179" t="s">
        <v>321</v>
      </c>
      <c r="I65" s="205" t="s">
        <v>117</v>
      </c>
      <c r="J65" s="205" t="s">
        <v>65</v>
      </c>
      <c r="K65" s="177"/>
      <c r="M65" s="3" t="str">
        <f t="shared" si="0"/>
        <v>59.55</v>
      </c>
      <c r="N65" s="3">
        <f t="shared" si="1"/>
        <v>59.55</v>
      </c>
      <c r="O65" s="3">
        <f t="shared" si="2"/>
        <v>63</v>
      </c>
    </row>
    <row r="66" spans="1:15" ht="19.5" customHeight="1">
      <c r="A66" s="2"/>
      <c r="B66" s="151">
        <v>64</v>
      </c>
      <c r="C66" s="204" t="s">
        <v>559</v>
      </c>
      <c r="D66" s="178" t="s">
        <v>363</v>
      </c>
      <c r="E66" s="205" t="s">
        <v>560</v>
      </c>
      <c r="F66" s="205" t="s">
        <v>22</v>
      </c>
      <c r="G66" s="177">
        <v>6</v>
      </c>
      <c r="H66" s="179" t="s">
        <v>324</v>
      </c>
      <c r="I66" s="205" t="s">
        <v>250</v>
      </c>
      <c r="J66" s="205" t="s">
        <v>65</v>
      </c>
      <c r="K66" s="177"/>
      <c r="M66" s="3" t="str">
        <f t="shared" si="0"/>
        <v>59.59</v>
      </c>
      <c r="N66" s="3">
        <f t="shared" si="1"/>
        <v>59.59</v>
      </c>
      <c r="O66" s="3">
        <f t="shared" si="2"/>
        <v>64</v>
      </c>
    </row>
    <row r="67" spans="1:15" ht="19.5" customHeight="1">
      <c r="A67" s="2"/>
      <c r="B67" s="151">
        <v>65</v>
      </c>
      <c r="C67" s="204" t="s">
        <v>561</v>
      </c>
      <c r="D67" s="178" t="s">
        <v>363</v>
      </c>
      <c r="E67" s="205" t="s">
        <v>562</v>
      </c>
      <c r="F67" s="205" t="s">
        <v>97</v>
      </c>
      <c r="G67" s="177">
        <v>4</v>
      </c>
      <c r="H67" s="179" t="s">
        <v>321</v>
      </c>
      <c r="I67" s="205" t="s">
        <v>117</v>
      </c>
      <c r="J67" s="205" t="s">
        <v>38</v>
      </c>
      <c r="K67" s="177"/>
      <c r="M67" s="3" t="str">
        <f t="shared" si="0"/>
        <v>59.60</v>
      </c>
      <c r="N67" s="3">
        <f t="shared" si="1"/>
        <v>59.6</v>
      </c>
      <c r="O67" s="3">
        <f t="shared" si="2"/>
        <v>65</v>
      </c>
    </row>
    <row r="68" spans="1:15" ht="19.5" customHeight="1">
      <c r="A68" s="2"/>
      <c r="B68" s="151">
        <v>66</v>
      </c>
      <c r="C68" s="204" t="s">
        <v>563</v>
      </c>
      <c r="D68" s="178" t="s">
        <v>363</v>
      </c>
      <c r="E68" s="205" t="s">
        <v>564</v>
      </c>
      <c r="F68" s="205" t="s">
        <v>142</v>
      </c>
      <c r="G68" s="177">
        <v>3</v>
      </c>
      <c r="H68" s="179" t="s">
        <v>360</v>
      </c>
      <c r="I68" s="205" t="s">
        <v>118</v>
      </c>
      <c r="J68" s="205" t="s">
        <v>75</v>
      </c>
      <c r="K68" s="177"/>
      <c r="M68" s="3" t="str">
        <f aca="true" t="shared" si="3" ref="M68:M80">MID(C68,3,5)</f>
        <v>59.61</v>
      </c>
      <c r="N68" s="3">
        <f aca="true" t="shared" si="4" ref="N68:N80">VALUE(M68)</f>
        <v>59.61</v>
      </c>
      <c r="O68" s="3">
        <f aca="true" t="shared" si="5" ref="O68:O80">RANK(N68,$N$3:$N$76,1)</f>
        <v>66</v>
      </c>
    </row>
    <row r="69" spans="1:15" ht="19.5" customHeight="1">
      <c r="A69" s="2"/>
      <c r="B69" s="151">
        <v>67</v>
      </c>
      <c r="C69" s="204" t="s">
        <v>565</v>
      </c>
      <c r="D69" s="178" t="s">
        <v>363</v>
      </c>
      <c r="E69" s="205" t="s">
        <v>566</v>
      </c>
      <c r="F69" s="205" t="s">
        <v>162</v>
      </c>
      <c r="G69" s="177">
        <v>3</v>
      </c>
      <c r="H69" s="179" t="s">
        <v>316</v>
      </c>
      <c r="I69" s="205" t="s">
        <v>120</v>
      </c>
      <c r="J69" s="205" t="s">
        <v>68</v>
      </c>
      <c r="K69" s="177"/>
      <c r="M69" s="3" t="str">
        <f t="shared" si="3"/>
        <v>59.66</v>
      </c>
      <c r="N69" s="3">
        <f t="shared" si="4"/>
        <v>59.66</v>
      </c>
      <c r="O69" s="3">
        <f t="shared" si="5"/>
        <v>67</v>
      </c>
    </row>
    <row r="70" spans="1:15" ht="19.5" customHeight="1">
      <c r="A70" s="2"/>
      <c r="B70" s="151">
        <v>68</v>
      </c>
      <c r="C70" s="204" t="s">
        <v>567</v>
      </c>
      <c r="D70" s="178" t="s">
        <v>363</v>
      </c>
      <c r="E70" s="205" t="s">
        <v>568</v>
      </c>
      <c r="F70" s="205" t="s">
        <v>62</v>
      </c>
      <c r="G70" s="177">
        <v>3</v>
      </c>
      <c r="H70" s="179" t="s">
        <v>104</v>
      </c>
      <c r="I70" s="205" t="s">
        <v>76</v>
      </c>
      <c r="J70" s="205" t="s">
        <v>68</v>
      </c>
      <c r="K70" s="177"/>
      <c r="M70" s="3" t="str">
        <f t="shared" si="3"/>
        <v>59.67</v>
      </c>
      <c r="N70" s="3">
        <f t="shared" si="4"/>
        <v>59.67</v>
      </c>
      <c r="O70" s="3">
        <f t="shared" si="5"/>
        <v>68</v>
      </c>
    </row>
    <row r="71" spans="1:15" ht="19.5" customHeight="1">
      <c r="A71" s="2"/>
      <c r="B71" s="151">
        <v>69</v>
      </c>
      <c r="C71" s="204" t="s">
        <v>569</v>
      </c>
      <c r="D71" s="178" t="s">
        <v>363</v>
      </c>
      <c r="E71" s="205" t="s">
        <v>570</v>
      </c>
      <c r="F71" s="205" t="s">
        <v>119</v>
      </c>
      <c r="G71" s="177">
        <v>3</v>
      </c>
      <c r="H71" s="179" t="s">
        <v>104</v>
      </c>
      <c r="I71" s="205" t="s">
        <v>76</v>
      </c>
      <c r="J71" s="205" t="s">
        <v>68</v>
      </c>
      <c r="K71" s="177"/>
      <c r="M71" s="3" t="str">
        <f t="shared" si="3"/>
        <v>59.68</v>
      </c>
      <c r="N71" s="3">
        <f t="shared" si="4"/>
        <v>59.68</v>
      </c>
      <c r="O71" s="3">
        <f t="shared" si="5"/>
        <v>69</v>
      </c>
    </row>
    <row r="72" spans="1:15" ht="19.5" customHeight="1">
      <c r="A72" s="2"/>
      <c r="B72" s="151">
        <v>70</v>
      </c>
      <c r="C72" s="204" t="s">
        <v>571</v>
      </c>
      <c r="D72" s="178" t="s">
        <v>363</v>
      </c>
      <c r="E72" s="205" t="s">
        <v>572</v>
      </c>
      <c r="F72" s="205" t="s">
        <v>239</v>
      </c>
      <c r="G72" s="177">
        <v>1</v>
      </c>
      <c r="H72" s="179" t="s">
        <v>412</v>
      </c>
      <c r="I72" s="205" t="s">
        <v>118</v>
      </c>
      <c r="J72" s="205" t="s">
        <v>17</v>
      </c>
      <c r="K72" s="177"/>
      <c r="M72" s="3" t="str">
        <f t="shared" si="3"/>
        <v>59.76</v>
      </c>
      <c r="N72" s="3">
        <f t="shared" si="4"/>
        <v>59.76</v>
      </c>
      <c r="O72" s="3">
        <f t="shared" si="5"/>
        <v>70</v>
      </c>
    </row>
    <row r="73" spans="1:15" ht="19.5" customHeight="1">
      <c r="A73" s="2"/>
      <c r="B73" s="151">
        <v>71</v>
      </c>
      <c r="C73" s="204" t="s">
        <v>573</v>
      </c>
      <c r="D73" s="178" t="s">
        <v>363</v>
      </c>
      <c r="E73" s="205" t="s">
        <v>574</v>
      </c>
      <c r="F73" s="205" t="s">
        <v>91</v>
      </c>
      <c r="G73" s="177">
        <v>5</v>
      </c>
      <c r="H73" s="179" t="s">
        <v>327</v>
      </c>
      <c r="I73" s="205" t="s">
        <v>116</v>
      </c>
      <c r="J73" s="205" t="s">
        <v>68</v>
      </c>
      <c r="K73" s="177"/>
      <c r="M73" s="3" t="str">
        <f t="shared" si="3"/>
        <v>59.81</v>
      </c>
      <c r="N73" s="3">
        <f t="shared" si="4"/>
        <v>59.81</v>
      </c>
      <c r="O73" s="3">
        <f t="shared" si="5"/>
        <v>71</v>
      </c>
    </row>
    <row r="74" spans="1:15" ht="19.5" customHeight="1">
      <c r="A74" s="2"/>
      <c r="B74" s="151">
        <v>72</v>
      </c>
      <c r="C74" s="204" t="s">
        <v>575</v>
      </c>
      <c r="D74" s="178" t="s">
        <v>363</v>
      </c>
      <c r="E74" s="205" t="s">
        <v>576</v>
      </c>
      <c r="F74" s="205" t="s">
        <v>513</v>
      </c>
      <c r="G74" s="177">
        <v>1</v>
      </c>
      <c r="H74" s="179" t="s">
        <v>316</v>
      </c>
      <c r="I74" s="205" t="s">
        <v>120</v>
      </c>
      <c r="J74" s="205" t="s">
        <v>68</v>
      </c>
      <c r="K74" s="177"/>
      <c r="M74" s="3" t="str">
        <f t="shared" si="3"/>
        <v>59.82</v>
      </c>
      <c r="N74" s="3">
        <f t="shared" si="4"/>
        <v>59.82</v>
      </c>
      <c r="O74" s="3">
        <f t="shared" si="5"/>
        <v>72</v>
      </c>
    </row>
    <row r="75" spans="1:15" ht="19.5" customHeight="1">
      <c r="A75" s="2"/>
      <c r="B75" s="151">
        <v>73</v>
      </c>
      <c r="C75" s="204" t="s">
        <v>577</v>
      </c>
      <c r="D75" s="178" t="s">
        <v>363</v>
      </c>
      <c r="E75" s="205" t="s">
        <v>578</v>
      </c>
      <c r="F75" s="205" t="s">
        <v>579</v>
      </c>
      <c r="G75" s="177">
        <v>4</v>
      </c>
      <c r="H75" s="179" t="s">
        <v>327</v>
      </c>
      <c r="I75" s="205" t="s">
        <v>116</v>
      </c>
      <c r="J75" s="205" t="s">
        <v>68</v>
      </c>
      <c r="K75" s="177"/>
      <c r="M75" s="3" t="str">
        <f t="shared" si="3"/>
        <v>59.85</v>
      </c>
      <c r="N75" s="3">
        <f t="shared" si="4"/>
        <v>59.85</v>
      </c>
      <c r="O75" s="3">
        <f t="shared" si="5"/>
        <v>73</v>
      </c>
    </row>
    <row r="76" spans="1:15" ht="19.5" customHeight="1">
      <c r="A76" s="2"/>
      <c r="B76" s="151">
        <v>74</v>
      </c>
      <c r="C76" s="204" t="s">
        <v>580</v>
      </c>
      <c r="D76" s="178" t="s">
        <v>363</v>
      </c>
      <c r="E76" s="205" t="s">
        <v>581</v>
      </c>
      <c r="F76" s="205" t="s">
        <v>19</v>
      </c>
      <c r="G76" s="177">
        <v>5</v>
      </c>
      <c r="H76" s="179" t="s">
        <v>317</v>
      </c>
      <c r="I76" s="205" t="s">
        <v>210</v>
      </c>
      <c r="J76" s="205" t="s">
        <v>65</v>
      </c>
      <c r="K76" s="177"/>
      <c r="M76" s="3" t="str">
        <f t="shared" si="3"/>
        <v>59.98</v>
      </c>
      <c r="N76" s="3">
        <f t="shared" si="4"/>
        <v>59.98</v>
      </c>
      <c r="O76" s="3">
        <f t="shared" si="5"/>
        <v>74</v>
      </c>
    </row>
    <row r="77" spans="1:15" ht="19.5" customHeight="1">
      <c r="A77" s="2"/>
      <c r="B77" s="151">
        <v>75</v>
      </c>
      <c r="C77" s="204" t="s">
        <v>582</v>
      </c>
      <c r="D77" s="178" t="s">
        <v>363</v>
      </c>
      <c r="E77" s="205" t="s">
        <v>583</v>
      </c>
      <c r="F77" s="205" t="s">
        <v>121</v>
      </c>
      <c r="G77" s="177">
        <v>6</v>
      </c>
      <c r="H77" s="179" t="s">
        <v>317</v>
      </c>
      <c r="I77" s="205" t="s">
        <v>210</v>
      </c>
      <c r="J77" s="205" t="s">
        <v>65</v>
      </c>
      <c r="K77" s="177"/>
      <c r="M77" s="3" t="str">
        <f t="shared" si="3"/>
        <v>00.18</v>
      </c>
      <c r="N77" s="3">
        <f t="shared" si="4"/>
        <v>0.18</v>
      </c>
      <c r="O77" s="3" t="e">
        <f t="shared" si="5"/>
        <v>#N/A</v>
      </c>
    </row>
    <row r="78" spans="1:15" ht="19.5" customHeight="1">
      <c r="A78" s="2"/>
      <c r="B78" s="151">
        <v>76</v>
      </c>
      <c r="C78" s="204" t="s">
        <v>584</v>
      </c>
      <c r="D78" s="178" t="s">
        <v>363</v>
      </c>
      <c r="E78" s="205" t="s">
        <v>585</v>
      </c>
      <c r="F78" s="205" t="s">
        <v>24</v>
      </c>
      <c r="G78" s="177">
        <v>4</v>
      </c>
      <c r="H78" s="179" t="s">
        <v>317</v>
      </c>
      <c r="I78" s="205" t="s">
        <v>210</v>
      </c>
      <c r="J78" s="205" t="s">
        <v>38</v>
      </c>
      <c r="K78" s="177"/>
      <c r="M78" s="3" t="str">
        <f t="shared" si="3"/>
        <v>00.19</v>
      </c>
      <c r="N78" s="3">
        <f t="shared" si="4"/>
        <v>0.19</v>
      </c>
      <c r="O78" s="3" t="e">
        <f t="shared" si="5"/>
        <v>#N/A</v>
      </c>
    </row>
    <row r="79" spans="1:15" ht="19.5" customHeight="1">
      <c r="A79" s="2"/>
      <c r="B79" s="151">
        <v>77</v>
      </c>
      <c r="C79" s="204" t="s">
        <v>586</v>
      </c>
      <c r="D79" s="178" t="s">
        <v>363</v>
      </c>
      <c r="E79" s="205" t="s">
        <v>587</v>
      </c>
      <c r="F79" s="205" t="s">
        <v>97</v>
      </c>
      <c r="G79" s="177">
        <v>4</v>
      </c>
      <c r="H79" s="179" t="s">
        <v>412</v>
      </c>
      <c r="I79" s="205" t="s">
        <v>118</v>
      </c>
      <c r="J79" s="205" t="s">
        <v>38</v>
      </c>
      <c r="K79" s="177"/>
      <c r="M79" s="3" t="str">
        <f t="shared" si="3"/>
        <v>00.21</v>
      </c>
      <c r="N79" s="3">
        <f t="shared" si="4"/>
        <v>0.21</v>
      </c>
      <c r="O79" s="3" t="e">
        <f t="shared" si="5"/>
        <v>#N/A</v>
      </c>
    </row>
    <row r="80" spans="1:15" ht="19.5" customHeight="1">
      <c r="A80" s="2"/>
      <c r="B80" s="151">
        <v>78</v>
      </c>
      <c r="C80" s="204" t="s">
        <v>588</v>
      </c>
      <c r="D80" s="178" t="s">
        <v>363</v>
      </c>
      <c r="E80" s="205" t="s">
        <v>589</v>
      </c>
      <c r="F80" s="205" t="s">
        <v>93</v>
      </c>
      <c r="G80" s="177">
        <v>4</v>
      </c>
      <c r="H80" s="179" t="s">
        <v>455</v>
      </c>
      <c r="I80" s="205" t="s">
        <v>320</v>
      </c>
      <c r="J80" s="205" t="s">
        <v>68</v>
      </c>
      <c r="K80" s="177"/>
      <c r="M80" s="3" t="str">
        <f t="shared" si="3"/>
        <v>00.22</v>
      </c>
      <c r="N80" s="3">
        <f t="shared" si="4"/>
        <v>0.22</v>
      </c>
      <c r="O80" s="3" t="e">
        <f t="shared" si="5"/>
        <v>#N/A</v>
      </c>
    </row>
    <row r="81" spans="1:11" ht="19.5" customHeight="1">
      <c r="A81" s="2"/>
      <c r="B81" s="151">
        <v>78</v>
      </c>
      <c r="C81" s="204" t="s">
        <v>588</v>
      </c>
      <c r="D81" s="178" t="s">
        <v>363</v>
      </c>
      <c r="E81" s="205" t="s">
        <v>590</v>
      </c>
      <c r="F81" s="205" t="s">
        <v>16</v>
      </c>
      <c r="G81" s="177">
        <v>1</v>
      </c>
      <c r="H81" s="179" t="s">
        <v>321</v>
      </c>
      <c r="I81" s="205" t="s">
        <v>117</v>
      </c>
      <c r="J81" s="205" t="s">
        <v>17</v>
      </c>
      <c r="K81" s="17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100" customWidth="1"/>
    <col min="2" max="2" width="7.375" style="101" customWidth="1"/>
    <col min="3" max="3" width="12.75390625" style="102" customWidth="1"/>
    <col min="4" max="4" width="7.375" style="102" customWidth="1"/>
    <col min="5" max="5" width="21.75390625" style="102" customWidth="1"/>
    <col min="6" max="6" width="16.75390625" style="102" customWidth="1"/>
    <col min="7" max="7" width="7.375" style="101" customWidth="1"/>
    <col min="8" max="8" width="9.375" style="125" customWidth="1"/>
    <col min="9" max="9" width="17.375" style="102" customWidth="1"/>
    <col min="10" max="10" width="9.375" style="102" customWidth="1"/>
    <col min="11" max="11" width="7.00390625" style="99" bestFit="1" customWidth="1"/>
    <col min="12" max="12" width="9.00390625" style="100" customWidth="1"/>
    <col min="13" max="13" width="11.875" style="100" bestFit="1" customWidth="1"/>
    <col min="14" max="16384" width="9.00390625" style="100" customWidth="1"/>
  </cols>
  <sheetData>
    <row r="1" spans="1:10" ht="19.5" customHeight="1">
      <c r="A1" s="10"/>
      <c r="B1" s="58" t="s">
        <v>4</v>
      </c>
      <c r="C1" s="104" t="s">
        <v>30</v>
      </c>
      <c r="D1" s="41"/>
      <c r="E1" s="41"/>
      <c r="F1" s="41"/>
      <c r="G1" s="40"/>
      <c r="H1" s="123"/>
      <c r="I1" s="42"/>
      <c r="J1" s="11"/>
    </row>
    <row r="2" spans="1:11" ht="19.5" customHeight="1">
      <c r="A2" s="10"/>
      <c r="B2" s="12" t="s">
        <v>6</v>
      </c>
      <c r="C2" s="12" t="s">
        <v>25</v>
      </c>
      <c r="D2" s="12" t="s">
        <v>61</v>
      </c>
      <c r="E2" s="12" t="s">
        <v>87</v>
      </c>
      <c r="F2" s="12" t="s">
        <v>26</v>
      </c>
      <c r="G2" s="12" t="s">
        <v>8</v>
      </c>
      <c r="H2" s="128" t="s">
        <v>9</v>
      </c>
      <c r="I2" s="12" t="s">
        <v>79</v>
      </c>
      <c r="J2" s="12" t="s">
        <v>101</v>
      </c>
      <c r="K2" s="108" t="s">
        <v>78</v>
      </c>
    </row>
    <row r="3" spans="1:11" ht="19.5" customHeight="1">
      <c r="A3" s="2" t="s">
        <v>46</v>
      </c>
      <c r="B3" s="51">
        <v>1</v>
      </c>
      <c r="C3" s="75" t="s">
        <v>591</v>
      </c>
      <c r="D3" s="71" t="s">
        <v>363</v>
      </c>
      <c r="E3" s="76" t="s">
        <v>592</v>
      </c>
      <c r="F3" s="76" t="s">
        <v>86</v>
      </c>
      <c r="G3" s="51">
        <v>4</v>
      </c>
      <c r="H3" s="78" t="s">
        <v>364</v>
      </c>
      <c r="I3" s="76" t="s">
        <v>129</v>
      </c>
      <c r="J3" s="76" t="s">
        <v>174</v>
      </c>
      <c r="K3" s="80"/>
    </row>
    <row r="4" spans="1:11" ht="19.5" customHeight="1">
      <c r="A4" s="2" t="s">
        <v>46</v>
      </c>
      <c r="B4" s="44">
        <v>2</v>
      </c>
      <c r="C4" s="80" t="s">
        <v>593</v>
      </c>
      <c r="D4" s="72" t="s">
        <v>363</v>
      </c>
      <c r="E4" s="73" t="s">
        <v>594</v>
      </c>
      <c r="F4" s="81" t="s">
        <v>86</v>
      </c>
      <c r="G4" s="44">
        <v>4</v>
      </c>
      <c r="H4" s="82" t="s">
        <v>124</v>
      </c>
      <c r="I4" s="73" t="s">
        <v>250</v>
      </c>
      <c r="J4" s="73" t="s">
        <v>38</v>
      </c>
      <c r="K4" s="44"/>
    </row>
    <row r="5" spans="1:11" ht="19.5" customHeight="1">
      <c r="A5" s="2" t="s">
        <v>46</v>
      </c>
      <c r="B5" s="44">
        <v>3</v>
      </c>
      <c r="C5" s="80" t="s">
        <v>595</v>
      </c>
      <c r="D5" s="72" t="s">
        <v>363</v>
      </c>
      <c r="E5" s="73" t="s">
        <v>596</v>
      </c>
      <c r="F5" s="81" t="s">
        <v>86</v>
      </c>
      <c r="G5" s="44">
        <v>4</v>
      </c>
      <c r="H5" s="82" t="s">
        <v>124</v>
      </c>
      <c r="I5" s="73" t="s">
        <v>250</v>
      </c>
      <c r="J5" s="81" t="s">
        <v>38</v>
      </c>
      <c r="K5" s="44"/>
    </row>
    <row r="6" spans="1:11" ht="19.5" customHeight="1">
      <c r="A6" s="2" t="s">
        <v>46</v>
      </c>
      <c r="B6" s="44">
        <v>4</v>
      </c>
      <c r="C6" s="80" t="s">
        <v>597</v>
      </c>
      <c r="D6" s="72" t="s">
        <v>363</v>
      </c>
      <c r="E6" s="73" t="s">
        <v>598</v>
      </c>
      <c r="F6" s="81" t="s">
        <v>599</v>
      </c>
      <c r="G6" s="44">
        <v>3</v>
      </c>
      <c r="H6" s="82" t="s">
        <v>364</v>
      </c>
      <c r="I6" s="81" t="s">
        <v>129</v>
      </c>
      <c r="J6" s="81" t="s">
        <v>174</v>
      </c>
      <c r="K6" s="44"/>
    </row>
    <row r="7" spans="1:11" ht="19.5" customHeight="1">
      <c r="A7" s="2" t="s">
        <v>46</v>
      </c>
      <c r="B7" s="44">
        <v>5</v>
      </c>
      <c r="C7" s="80" t="s">
        <v>600</v>
      </c>
      <c r="D7" s="72" t="s">
        <v>363</v>
      </c>
      <c r="E7" s="73" t="s">
        <v>601</v>
      </c>
      <c r="F7" s="81" t="s">
        <v>86</v>
      </c>
      <c r="G7" s="44">
        <v>4</v>
      </c>
      <c r="H7" s="82" t="s">
        <v>124</v>
      </c>
      <c r="I7" s="81" t="s">
        <v>250</v>
      </c>
      <c r="J7" s="81" t="s">
        <v>38</v>
      </c>
      <c r="K7" s="44"/>
    </row>
    <row r="8" spans="1:11" ht="19.5" customHeight="1">
      <c r="A8" s="2" t="s">
        <v>46</v>
      </c>
      <c r="B8" s="44">
        <v>6</v>
      </c>
      <c r="C8" s="80" t="s">
        <v>602</v>
      </c>
      <c r="D8" s="72" t="s">
        <v>363</v>
      </c>
      <c r="E8" s="73" t="s">
        <v>603</v>
      </c>
      <c r="F8" s="81" t="s">
        <v>162</v>
      </c>
      <c r="G8" s="44">
        <v>3</v>
      </c>
      <c r="H8" s="82" t="s">
        <v>364</v>
      </c>
      <c r="I8" s="73" t="s">
        <v>129</v>
      </c>
      <c r="J8" s="73" t="s">
        <v>174</v>
      </c>
      <c r="K8" s="44"/>
    </row>
    <row r="9" spans="1:16" ht="19.5" customHeight="1">
      <c r="A9" s="2" t="s">
        <v>46</v>
      </c>
      <c r="B9" s="44">
        <v>7</v>
      </c>
      <c r="C9" s="80" t="s">
        <v>604</v>
      </c>
      <c r="D9" s="72" t="s">
        <v>363</v>
      </c>
      <c r="E9" s="73" t="s">
        <v>605</v>
      </c>
      <c r="F9" s="73" t="s">
        <v>93</v>
      </c>
      <c r="G9" s="44">
        <v>4</v>
      </c>
      <c r="H9" s="82" t="s">
        <v>367</v>
      </c>
      <c r="I9" s="73" t="s">
        <v>120</v>
      </c>
      <c r="J9" s="81" t="s">
        <v>68</v>
      </c>
      <c r="K9" s="44"/>
      <c r="M9" s="100" t="str">
        <f>MID(C9,3,5)</f>
        <v>00.14</v>
      </c>
      <c r="N9" s="100">
        <f>VALUE(M9)</f>
        <v>0.14</v>
      </c>
      <c r="O9" s="100">
        <f>RANK(N9,$N$9:$N$98,1)</f>
        <v>1</v>
      </c>
      <c r="P9" s="100">
        <f>O9+6</f>
        <v>7</v>
      </c>
    </row>
    <row r="10" spans="1:16" ht="19.5" customHeight="1">
      <c r="A10" s="2" t="s">
        <v>46</v>
      </c>
      <c r="B10" s="44">
        <v>8</v>
      </c>
      <c r="C10" s="80" t="s">
        <v>606</v>
      </c>
      <c r="D10" s="72" t="s">
        <v>363</v>
      </c>
      <c r="E10" s="73" t="s">
        <v>551</v>
      </c>
      <c r="F10" s="81" t="s">
        <v>39</v>
      </c>
      <c r="G10" s="44">
        <v>1</v>
      </c>
      <c r="H10" s="82" t="s">
        <v>450</v>
      </c>
      <c r="I10" s="73" t="s">
        <v>73</v>
      </c>
      <c r="J10" s="81" t="s">
        <v>68</v>
      </c>
      <c r="K10" s="44"/>
      <c r="M10" s="100" t="str">
        <f aca="true" t="shared" si="0" ref="M10:M73">MID(C10,3,5)</f>
        <v>00.28</v>
      </c>
      <c r="N10" s="100">
        <f aca="true" t="shared" si="1" ref="N10:N73">VALUE(M10)</f>
        <v>0.28</v>
      </c>
      <c r="O10" s="100">
        <f aca="true" t="shared" si="2" ref="O10:O73">RANK(N10,$N$9:$N$98,1)</f>
        <v>2</v>
      </c>
      <c r="P10" s="100">
        <f aca="true" t="shared" si="3" ref="P10:P73">O10+6</f>
        <v>8</v>
      </c>
    </row>
    <row r="11" spans="1:16" ht="19.5" customHeight="1">
      <c r="A11" s="2" t="s">
        <v>46</v>
      </c>
      <c r="B11" s="44">
        <v>9</v>
      </c>
      <c r="C11" s="80" t="s">
        <v>607</v>
      </c>
      <c r="D11" s="72" t="s">
        <v>363</v>
      </c>
      <c r="E11" s="73" t="s">
        <v>478</v>
      </c>
      <c r="F11" s="73" t="s">
        <v>479</v>
      </c>
      <c r="G11" s="44">
        <v>3</v>
      </c>
      <c r="H11" s="82" t="s">
        <v>608</v>
      </c>
      <c r="I11" s="73" t="s">
        <v>103</v>
      </c>
      <c r="J11" s="81" t="s">
        <v>143</v>
      </c>
      <c r="K11" s="44"/>
      <c r="M11" s="100" t="str">
        <f t="shared" si="0"/>
        <v>00.39</v>
      </c>
      <c r="N11" s="100">
        <f t="shared" si="1"/>
        <v>0.39</v>
      </c>
      <c r="O11" s="100">
        <f t="shared" si="2"/>
        <v>3</v>
      </c>
      <c r="P11" s="100">
        <f t="shared" si="3"/>
        <v>9</v>
      </c>
    </row>
    <row r="12" spans="1:16" ht="19.5" customHeight="1">
      <c r="A12" s="2" t="s">
        <v>46</v>
      </c>
      <c r="B12" s="44">
        <v>10</v>
      </c>
      <c r="C12" s="80" t="s">
        <v>609</v>
      </c>
      <c r="D12" s="72" t="s">
        <v>363</v>
      </c>
      <c r="E12" s="73" t="s">
        <v>610</v>
      </c>
      <c r="F12" s="73" t="s">
        <v>86</v>
      </c>
      <c r="G12" s="44">
        <v>4</v>
      </c>
      <c r="H12" s="82" t="s">
        <v>124</v>
      </c>
      <c r="I12" s="73" t="s">
        <v>250</v>
      </c>
      <c r="J12" s="81" t="s">
        <v>38</v>
      </c>
      <c r="K12" s="44"/>
      <c r="M12" s="100" t="str">
        <f t="shared" si="0"/>
        <v>01.35</v>
      </c>
      <c r="N12" s="100">
        <f t="shared" si="1"/>
        <v>1.35</v>
      </c>
      <c r="O12" s="100">
        <f t="shared" si="2"/>
        <v>4</v>
      </c>
      <c r="P12" s="100">
        <f t="shared" si="3"/>
        <v>10</v>
      </c>
    </row>
    <row r="13" spans="1:16" ht="19.5" customHeight="1">
      <c r="A13" s="2" t="s">
        <v>46</v>
      </c>
      <c r="B13" s="44">
        <v>11</v>
      </c>
      <c r="C13" s="80" t="s">
        <v>611</v>
      </c>
      <c r="D13" s="72" t="s">
        <v>363</v>
      </c>
      <c r="E13" s="73" t="s">
        <v>506</v>
      </c>
      <c r="F13" s="81" t="s">
        <v>39</v>
      </c>
      <c r="G13" s="44">
        <v>1</v>
      </c>
      <c r="H13" s="82" t="s">
        <v>338</v>
      </c>
      <c r="I13" s="73" t="s">
        <v>250</v>
      </c>
      <c r="J13" s="81" t="s">
        <v>17</v>
      </c>
      <c r="K13" s="44"/>
      <c r="M13" s="100" t="str">
        <f t="shared" si="0"/>
        <v>01.62</v>
      </c>
      <c r="N13" s="100">
        <f t="shared" si="1"/>
        <v>1.62</v>
      </c>
      <c r="O13" s="100">
        <f t="shared" si="2"/>
        <v>5</v>
      </c>
      <c r="P13" s="100">
        <f t="shared" si="3"/>
        <v>11</v>
      </c>
    </row>
    <row r="14" spans="1:16" ht="19.5" customHeight="1">
      <c r="A14" s="2" t="s">
        <v>46</v>
      </c>
      <c r="B14" s="44">
        <v>12</v>
      </c>
      <c r="C14" s="80" t="s">
        <v>612</v>
      </c>
      <c r="D14" s="72" t="s">
        <v>363</v>
      </c>
      <c r="E14" s="73" t="s">
        <v>613</v>
      </c>
      <c r="F14" s="81" t="s">
        <v>15</v>
      </c>
      <c r="G14" s="44">
        <v>1</v>
      </c>
      <c r="H14" s="82" t="s">
        <v>209</v>
      </c>
      <c r="I14" s="73" t="s">
        <v>210</v>
      </c>
      <c r="J14" s="81" t="s">
        <v>17</v>
      </c>
      <c r="K14" s="44"/>
      <c r="M14" s="100" t="str">
        <f t="shared" si="0"/>
        <v>01.66</v>
      </c>
      <c r="N14" s="100">
        <f t="shared" si="1"/>
        <v>1.66</v>
      </c>
      <c r="O14" s="100">
        <f t="shared" si="2"/>
        <v>6</v>
      </c>
      <c r="P14" s="100">
        <f t="shared" si="3"/>
        <v>12</v>
      </c>
    </row>
    <row r="15" spans="1:16" ht="19.5" customHeight="1">
      <c r="A15" s="2" t="s">
        <v>46</v>
      </c>
      <c r="B15" s="44">
        <v>13</v>
      </c>
      <c r="C15" s="80" t="s">
        <v>614</v>
      </c>
      <c r="D15" s="72" t="s">
        <v>363</v>
      </c>
      <c r="E15" s="73" t="s">
        <v>425</v>
      </c>
      <c r="F15" s="73" t="s">
        <v>121</v>
      </c>
      <c r="G15" s="44">
        <v>6</v>
      </c>
      <c r="H15" s="82" t="s">
        <v>367</v>
      </c>
      <c r="I15" s="73" t="s">
        <v>120</v>
      </c>
      <c r="J15" s="81" t="s">
        <v>68</v>
      </c>
      <c r="K15" s="44"/>
      <c r="M15" s="100" t="str">
        <f t="shared" si="0"/>
        <v>01.67</v>
      </c>
      <c r="N15" s="100">
        <f t="shared" si="1"/>
        <v>1.67</v>
      </c>
      <c r="O15" s="100">
        <f t="shared" si="2"/>
        <v>7</v>
      </c>
      <c r="P15" s="100">
        <f t="shared" si="3"/>
        <v>13</v>
      </c>
    </row>
    <row r="16" spans="1:16" ht="19.5" customHeight="1">
      <c r="A16" s="2" t="s">
        <v>46</v>
      </c>
      <c r="B16" s="44">
        <v>14</v>
      </c>
      <c r="C16" s="80" t="s">
        <v>615</v>
      </c>
      <c r="D16" s="72" t="s">
        <v>363</v>
      </c>
      <c r="E16" s="73" t="s">
        <v>489</v>
      </c>
      <c r="F16" s="81" t="s">
        <v>490</v>
      </c>
      <c r="G16" s="44">
        <v>1</v>
      </c>
      <c r="H16" s="82" t="s">
        <v>367</v>
      </c>
      <c r="I16" s="73" t="s">
        <v>120</v>
      </c>
      <c r="J16" s="73" t="s">
        <v>68</v>
      </c>
      <c r="K16" s="44"/>
      <c r="M16" s="100" t="str">
        <f t="shared" si="0"/>
        <v>01.71</v>
      </c>
      <c r="N16" s="100">
        <f t="shared" si="1"/>
        <v>1.71</v>
      </c>
      <c r="O16" s="100">
        <f t="shared" si="2"/>
        <v>8</v>
      </c>
      <c r="P16" s="100">
        <f t="shared" si="3"/>
        <v>14</v>
      </c>
    </row>
    <row r="17" spans="1:16" ht="19.5" customHeight="1">
      <c r="A17" s="2" t="s">
        <v>46</v>
      </c>
      <c r="B17" s="44">
        <v>15</v>
      </c>
      <c r="C17" s="80" t="s">
        <v>616</v>
      </c>
      <c r="D17" s="72" t="s">
        <v>363</v>
      </c>
      <c r="E17" s="73" t="s">
        <v>465</v>
      </c>
      <c r="F17" s="81" t="s">
        <v>466</v>
      </c>
      <c r="G17" s="44">
        <v>3</v>
      </c>
      <c r="H17" s="82" t="s">
        <v>617</v>
      </c>
      <c r="I17" s="73" t="s">
        <v>618</v>
      </c>
      <c r="J17" s="73" t="s">
        <v>619</v>
      </c>
      <c r="K17" s="44"/>
      <c r="M17" s="100" t="str">
        <f t="shared" si="0"/>
        <v>01.97</v>
      </c>
      <c r="N17" s="100">
        <f t="shared" si="1"/>
        <v>1.97</v>
      </c>
      <c r="O17" s="100">
        <f t="shared" si="2"/>
        <v>9</v>
      </c>
      <c r="P17" s="100">
        <f t="shared" si="3"/>
        <v>15</v>
      </c>
    </row>
    <row r="18" spans="1:16" ht="19.5" customHeight="1">
      <c r="A18" s="2" t="s">
        <v>46</v>
      </c>
      <c r="B18" s="44">
        <v>16</v>
      </c>
      <c r="C18" s="80" t="s">
        <v>620</v>
      </c>
      <c r="D18" s="72" t="s">
        <v>363</v>
      </c>
      <c r="E18" s="73" t="s">
        <v>531</v>
      </c>
      <c r="F18" s="81" t="s">
        <v>532</v>
      </c>
      <c r="G18" s="44">
        <v>2</v>
      </c>
      <c r="H18" s="82" t="s">
        <v>455</v>
      </c>
      <c r="I18" s="73" t="s">
        <v>320</v>
      </c>
      <c r="J18" s="81" t="s">
        <v>68</v>
      </c>
      <c r="K18" s="44"/>
      <c r="M18" s="100" t="str">
        <f t="shared" si="0"/>
        <v>02.26</v>
      </c>
      <c r="N18" s="100">
        <f t="shared" si="1"/>
        <v>2.26</v>
      </c>
      <c r="O18" s="100">
        <f t="shared" si="2"/>
        <v>10</v>
      </c>
      <c r="P18" s="100">
        <f t="shared" si="3"/>
        <v>16</v>
      </c>
    </row>
    <row r="19" spans="1:16" ht="19.5" customHeight="1">
      <c r="A19" s="2" t="s">
        <v>46</v>
      </c>
      <c r="B19" s="44">
        <v>17</v>
      </c>
      <c r="C19" s="80" t="s">
        <v>621</v>
      </c>
      <c r="D19" s="72" t="s">
        <v>363</v>
      </c>
      <c r="E19" s="73" t="s">
        <v>512</v>
      </c>
      <c r="F19" s="81" t="s">
        <v>513</v>
      </c>
      <c r="G19" s="44">
        <v>1</v>
      </c>
      <c r="H19" s="82" t="s">
        <v>367</v>
      </c>
      <c r="I19" s="81" t="s">
        <v>120</v>
      </c>
      <c r="J19" s="81" t="s">
        <v>68</v>
      </c>
      <c r="K19" s="44"/>
      <c r="M19" s="100" t="str">
        <f t="shared" si="0"/>
        <v>02.36</v>
      </c>
      <c r="N19" s="100">
        <f t="shared" si="1"/>
        <v>2.36</v>
      </c>
      <c r="O19" s="100">
        <f t="shared" si="2"/>
        <v>11</v>
      </c>
      <c r="P19" s="100">
        <f t="shared" si="3"/>
        <v>17</v>
      </c>
    </row>
    <row r="20" spans="1:16" ht="19.5" customHeight="1">
      <c r="A20" s="2" t="s">
        <v>46</v>
      </c>
      <c r="B20" s="44">
        <v>18</v>
      </c>
      <c r="C20" s="80" t="s">
        <v>622</v>
      </c>
      <c r="D20" s="72" t="s">
        <v>363</v>
      </c>
      <c r="E20" s="73" t="s">
        <v>523</v>
      </c>
      <c r="F20" s="73" t="s">
        <v>39</v>
      </c>
      <c r="G20" s="44">
        <v>1</v>
      </c>
      <c r="H20" s="82" t="s">
        <v>209</v>
      </c>
      <c r="I20" s="73" t="s">
        <v>210</v>
      </c>
      <c r="J20" s="81" t="s">
        <v>17</v>
      </c>
      <c r="K20" s="44"/>
      <c r="M20" s="100" t="str">
        <f t="shared" si="0"/>
        <v>02.76</v>
      </c>
      <c r="N20" s="100">
        <f t="shared" si="1"/>
        <v>2.76</v>
      </c>
      <c r="O20" s="100">
        <f t="shared" si="2"/>
        <v>12</v>
      </c>
      <c r="P20" s="100">
        <f t="shared" si="3"/>
        <v>18</v>
      </c>
    </row>
    <row r="21" spans="1:16" ht="19.5" customHeight="1">
      <c r="A21" s="2" t="s">
        <v>46</v>
      </c>
      <c r="B21" s="44">
        <v>19</v>
      </c>
      <c r="C21" s="80" t="s">
        <v>623</v>
      </c>
      <c r="D21" s="72" t="s">
        <v>363</v>
      </c>
      <c r="E21" s="73" t="s">
        <v>589</v>
      </c>
      <c r="F21" s="73" t="s">
        <v>93</v>
      </c>
      <c r="G21" s="44">
        <v>4</v>
      </c>
      <c r="H21" s="82" t="s">
        <v>393</v>
      </c>
      <c r="I21" s="73" t="s">
        <v>94</v>
      </c>
      <c r="J21" s="81" t="s">
        <v>38</v>
      </c>
      <c r="K21" s="44"/>
      <c r="M21" s="100" t="str">
        <f t="shared" si="0"/>
        <v>02.97</v>
      </c>
      <c r="N21" s="100">
        <f t="shared" si="1"/>
        <v>2.97</v>
      </c>
      <c r="O21" s="100">
        <f t="shared" si="2"/>
        <v>13</v>
      </c>
      <c r="P21" s="100">
        <f t="shared" si="3"/>
        <v>19</v>
      </c>
    </row>
    <row r="22" spans="1:16" ht="19.5" customHeight="1">
      <c r="A22" s="2" t="s">
        <v>46</v>
      </c>
      <c r="B22" s="44">
        <v>20</v>
      </c>
      <c r="C22" s="80" t="s">
        <v>624</v>
      </c>
      <c r="D22" s="72" t="s">
        <v>363</v>
      </c>
      <c r="E22" s="73" t="s">
        <v>625</v>
      </c>
      <c r="F22" s="73" t="s">
        <v>466</v>
      </c>
      <c r="G22" s="44">
        <v>3</v>
      </c>
      <c r="H22" s="82" t="s">
        <v>626</v>
      </c>
      <c r="I22" s="73" t="s">
        <v>627</v>
      </c>
      <c r="J22" s="81" t="s">
        <v>106</v>
      </c>
      <c r="K22" s="44"/>
      <c r="M22" s="100" t="str">
        <f t="shared" si="0"/>
        <v>02.98</v>
      </c>
      <c r="N22" s="100">
        <f t="shared" si="1"/>
        <v>2.98</v>
      </c>
      <c r="O22" s="100">
        <f t="shared" si="2"/>
        <v>14</v>
      </c>
      <c r="P22" s="100">
        <f t="shared" si="3"/>
        <v>20</v>
      </c>
    </row>
    <row r="23" spans="1:16" ht="19.5" customHeight="1">
      <c r="A23" s="2" t="s">
        <v>46</v>
      </c>
      <c r="B23" s="44">
        <v>21</v>
      </c>
      <c r="C23" s="80" t="s">
        <v>628</v>
      </c>
      <c r="D23" s="72" t="s">
        <v>363</v>
      </c>
      <c r="E23" s="73" t="s">
        <v>629</v>
      </c>
      <c r="F23" s="73" t="s">
        <v>513</v>
      </c>
      <c r="G23" s="44">
        <v>1</v>
      </c>
      <c r="H23" s="82" t="s">
        <v>249</v>
      </c>
      <c r="I23" s="81" t="s">
        <v>250</v>
      </c>
      <c r="J23" s="81" t="s">
        <v>17</v>
      </c>
      <c r="K23" s="44"/>
      <c r="M23" s="100" t="str">
        <f t="shared" si="0"/>
        <v>03.09</v>
      </c>
      <c r="N23" s="100">
        <f t="shared" si="1"/>
        <v>3.09</v>
      </c>
      <c r="O23" s="100">
        <f t="shared" si="2"/>
        <v>15</v>
      </c>
      <c r="P23" s="100">
        <f t="shared" si="3"/>
        <v>21</v>
      </c>
    </row>
    <row r="24" spans="1:16" ht="19.5" customHeight="1">
      <c r="A24" s="2" t="s">
        <v>46</v>
      </c>
      <c r="B24" s="44">
        <v>22</v>
      </c>
      <c r="C24" s="80" t="s">
        <v>630</v>
      </c>
      <c r="D24" s="72" t="s">
        <v>363</v>
      </c>
      <c r="E24" s="73" t="s">
        <v>459</v>
      </c>
      <c r="F24" s="73" t="s">
        <v>10</v>
      </c>
      <c r="G24" s="44">
        <v>2</v>
      </c>
      <c r="H24" s="82" t="s">
        <v>617</v>
      </c>
      <c r="I24" s="73" t="s">
        <v>148</v>
      </c>
      <c r="J24" s="73" t="s">
        <v>74</v>
      </c>
      <c r="K24" s="44"/>
      <c r="M24" s="100" t="str">
        <f t="shared" si="0"/>
        <v>03.27</v>
      </c>
      <c r="N24" s="100">
        <f t="shared" si="1"/>
        <v>3.27</v>
      </c>
      <c r="O24" s="100">
        <f t="shared" si="2"/>
        <v>16</v>
      </c>
      <c r="P24" s="100">
        <f t="shared" si="3"/>
        <v>22</v>
      </c>
    </row>
    <row r="25" spans="1:16" ht="19.5" customHeight="1">
      <c r="A25" s="2" t="s">
        <v>46</v>
      </c>
      <c r="B25" s="44">
        <v>23</v>
      </c>
      <c r="C25" s="80" t="s">
        <v>631</v>
      </c>
      <c r="D25" s="72" t="s">
        <v>363</v>
      </c>
      <c r="E25" s="73" t="s">
        <v>632</v>
      </c>
      <c r="F25" s="73" t="s">
        <v>29</v>
      </c>
      <c r="G25" s="44">
        <v>6</v>
      </c>
      <c r="H25" s="82" t="s">
        <v>388</v>
      </c>
      <c r="I25" s="73" t="s">
        <v>116</v>
      </c>
      <c r="J25" s="81" t="s">
        <v>68</v>
      </c>
      <c r="K25" s="44"/>
      <c r="M25" s="100" t="str">
        <f t="shared" si="0"/>
        <v>03.41</v>
      </c>
      <c r="N25" s="100">
        <f t="shared" si="1"/>
        <v>3.41</v>
      </c>
      <c r="O25" s="100">
        <f t="shared" si="2"/>
        <v>17</v>
      </c>
      <c r="P25" s="100">
        <f t="shared" si="3"/>
        <v>23</v>
      </c>
    </row>
    <row r="26" spans="1:16" ht="19.5" customHeight="1">
      <c r="A26" s="2" t="s">
        <v>46</v>
      </c>
      <c r="B26" s="44">
        <v>24</v>
      </c>
      <c r="C26" s="80" t="s">
        <v>633</v>
      </c>
      <c r="D26" s="72" t="s">
        <v>363</v>
      </c>
      <c r="E26" s="73" t="s">
        <v>634</v>
      </c>
      <c r="F26" s="81" t="s">
        <v>66</v>
      </c>
      <c r="G26" s="44">
        <v>5</v>
      </c>
      <c r="H26" s="82" t="s">
        <v>388</v>
      </c>
      <c r="I26" s="81" t="s">
        <v>116</v>
      </c>
      <c r="J26" s="81" t="s">
        <v>68</v>
      </c>
      <c r="K26" s="44"/>
      <c r="M26" s="100" t="str">
        <f t="shared" si="0"/>
        <v>03.52</v>
      </c>
      <c r="N26" s="100">
        <f t="shared" si="1"/>
        <v>3.52</v>
      </c>
      <c r="O26" s="100">
        <f t="shared" si="2"/>
        <v>18</v>
      </c>
      <c r="P26" s="100">
        <f t="shared" si="3"/>
        <v>24</v>
      </c>
    </row>
    <row r="27" spans="1:16" ht="19.5" customHeight="1">
      <c r="A27" s="2" t="s">
        <v>46</v>
      </c>
      <c r="B27" s="44">
        <v>24</v>
      </c>
      <c r="C27" s="80" t="s">
        <v>633</v>
      </c>
      <c r="D27" s="72" t="s">
        <v>363</v>
      </c>
      <c r="E27" s="73" t="s">
        <v>635</v>
      </c>
      <c r="F27" s="73" t="s">
        <v>39</v>
      </c>
      <c r="G27" s="44">
        <v>1</v>
      </c>
      <c r="H27" s="82" t="s">
        <v>388</v>
      </c>
      <c r="I27" s="81" t="s">
        <v>116</v>
      </c>
      <c r="J27" s="81" t="s">
        <v>68</v>
      </c>
      <c r="K27" s="44"/>
      <c r="M27" s="100" t="str">
        <f t="shared" si="0"/>
        <v>03.52</v>
      </c>
      <c r="N27" s="100">
        <f t="shared" si="1"/>
        <v>3.52</v>
      </c>
      <c r="O27" s="100">
        <f t="shared" si="2"/>
        <v>18</v>
      </c>
      <c r="P27" s="100">
        <f t="shared" si="3"/>
        <v>24</v>
      </c>
    </row>
    <row r="28" spans="1:16" ht="19.5" customHeight="1">
      <c r="A28" s="2" t="s">
        <v>46</v>
      </c>
      <c r="B28" s="44">
        <v>24</v>
      </c>
      <c r="C28" s="80" t="s">
        <v>633</v>
      </c>
      <c r="D28" s="72" t="s">
        <v>363</v>
      </c>
      <c r="E28" s="73" t="s">
        <v>636</v>
      </c>
      <c r="F28" s="73" t="s">
        <v>86</v>
      </c>
      <c r="G28" s="44">
        <v>4</v>
      </c>
      <c r="H28" s="82" t="s">
        <v>124</v>
      </c>
      <c r="I28" s="73" t="s">
        <v>250</v>
      </c>
      <c r="J28" s="81" t="s">
        <v>38</v>
      </c>
      <c r="K28" s="44"/>
      <c r="M28" s="100" t="str">
        <f t="shared" si="0"/>
        <v>03.52</v>
      </c>
      <c r="N28" s="100">
        <f t="shared" si="1"/>
        <v>3.52</v>
      </c>
      <c r="O28" s="100">
        <f t="shared" si="2"/>
        <v>18</v>
      </c>
      <c r="P28" s="100">
        <f t="shared" si="3"/>
        <v>24</v>
      </c>
    </row>
    <row r="29" spans="1:16" ht="19.5" customHeight="1">
      <c r="A29" s="2" t="s">
        <v>46</v>
      </c>
      <c r="B29" s="44">
        <v>27</v>
      </c>
      <c r="C29" s="80" t="s">
        <v>637</v>
      </c>
      <c r="D29" s="72" t="s">
        <v>363</v>
      </c>
      <c r="E29" s="73" t="s">
        <v>638</v>
      </c>
      <c r="F29" s="73" t="s">
        <v>39</v>
      </c>
      <c r="G29" s="44">
        <v>1</v>
      </c>
      <c r="H29" s="82" t="s">
        <v>249</v>
      </c>
      <c r="I29" s="73" t="s">
        <v>250</v>
      </c>
      <c r="J29" s="81" t="s">
        <v>17</v>
      </c>
      <c r="K29" s="44"/>
      <c r="M29" s="100" t="str">
        <f t="shared" si="0"/>
        <v>03.57</v>
      </c>
      <c r="N29" s="100">
        <f t="shared" si="1"/>
        <v>3.57</v>
      </c>
      <c r="O29" s="100">
        <f t="shared" si="2"/>
        <v>21</v>
      </c>
      <c r="P29" s="100">
        <f t="shared" si="3"/>
        <v>27</v>
      </c>
    </row>
    <row r="30" spans="1:16" ht="19.5" customHeight="1">
      <c r="A30" s="2" t="s">
        <v>46</v>
      </c>
      <c r="B30" s="44">
        <v>28</v>
      </c>
      <c r="C30" s="80" t="s">
        <v>639</v>
      </c>
      <c r="D30" s="72" t="s">
        <v>363</v>
      </c>
      <c r="E30" s="73" t="s">
        <v>640</v>
      </c>
      <c r="F30" s="81" t="s">
        <v>134</v>
      </c>
      <c r="G30" s="44">
        <v>5</v>
      </c>
      <c r="H30" s="82" t="s">
        <v>364</v>
      </c>
      <c r="I30" s="73" t="s">
        <v>129</v>
      </c>
      <c r="J30" s="73" t="s">
        <v>174</v>
      </c>
      <c r="K30" s="44"/>
      <c r="M30" s="100" t="str">
        <f t="shared" si="0"/>
        <v>03.66</v>
      </c>
      <c r="N30" s="100">
        <f t="shared" si="1"/>
        <v>3.66</v>
      </c>
      <c r="O30" s="100">
        <f t="shared" si="2"/>
        <v>22</v>
      </c>
      <c r="P30" s="100">
        <f t="shared" si="3"/>
        <v>28</v>
      </c>
    </row>
    <row r="31" spans="1:16" ht="19.5" customHeight="1">
      <c r="A31" s="2" t="s">
        <v>46</v>
      </c>
      <c r="B31" s="44">
        <v>29</v>
      </c>
      <c r="C31" s="80" t="s">
        <v>641</v>
      </c>
      <c r="D31" s="72" t="s">
        <v>363</v>
      </c>
      <c r="E31" s="73" t="s">
        <v>499</v>
      </c>
      <c r="F31" s="81" t="s">
        <v>36</v>
      </c>
      <c r="G31" s="44">
        <v>2</v>
      </c>
      <c r="H31" s="82" t="s">
        <v>455</v>
      </c>
      <c r="I31" s="73" t="s">
        <v>320</v>
      </c>
      <c r="J31" s="73" t="s">
        <v>68</v>
      </c>
      <c r="K31" s="44"/>
      <c r="M31" s="100" t="str">
        <f t="shared" si="0"/>
        <v>03.77</v>
      </c>
      <c r="N31" s="100">
        <f t="shared" si="1"/>
        <v>3.77</v>
      </c>
      <c r="O31" s="100">
        <f t="shared" si="2"/>
        <v>23</v>
      </c>
      <c r="P31" s="100">
        <f t="shared" si="3"/>
        <v>29</v>
      </c>
    </row>
    <row r="32" spans="1:16" ht="19.5" customHeight="1">
      <c r="A32" s="2" t="s">
        <v>46</v>
      </c>
      <c r="B32" s="44">
        <v>30</v>
      </c>
      <c r="C32" s="80" t="s">
        <v>642</v>
      </c>
      <c r="D32" s="72" t="s">
        <v>363</v>
      </c>
      <c r="E32" s="73" t="s">
        <v>643</v>
      </c>
      <c r="F32" s="81" t="s">
        <v>51</v>
      </c>
      <c r="G32" s="44">
        <v>5</v>
      </c>
      <c r="H32" s="82" t="s">
        <v>302</v>
      </c>
      <c r="I32" s="73" t="s">
        <v>250</v>
      </c>
      <c r="J32" s="81" t="s">
        <v>65</v>
      </c>
      <c r="K32" s="44"/>
      <c r="M32" s="100" t="str">
        <f t="shared" si="0"/>
        <v>03.80</v>
      </c>
      <c r="N32" s="100">
        <f t="shared" si="1"/>
        <v>3.8</v>
      </c>
      <c r="O32" s="100">
        <f t="shared" si="2"/>
        <v>24</v>
      </c>
      <c r="P32" s="100">
        <f t="shared" si="3"/>
        <v>30</v>
      </c>
    </row>
    <row r="33" spans="1:16" ht="19.5" customHeight="1">
      <c r="A33" s="2" t="s">
        <v>46</v>
      </c>
      <c r="B33" s="44">
        <v>31</v>
      </c>
      <c r="C33" s="80" t="s">
        <v>644</v>
      </c>
      <c r="D33" s="72" t="s">
        <v>363</v>
      </c>
      <c r="E33" s="73" t="s">
        <v>482</v>
      </c>
      <c r="F33" s="73" t="s">
        <v>99</v>
      </c>
      <c r="G33" s="44">
        <v>1</v>
      </c>
      <c r="H33" s="82" t="s">
        <v>462</v>
      </c>
      <c r="I33" s="81" t="s">
        <v>645</v>
      </c>
      <c r="J33" s="81" t="s">
        <v>646</v>
      </c>
      <c r="K33" s="44"/>
      <c r="M33" s="100" t="str">
        <f t="shared" si="0"/>
        <v>03.88</v>
      </c>
      <c r="N33" s="100">
        <f t="shared" si="1"/>
        <v>3.88</v>
      </c>
      <c r="O33" s="100">
        <f t="shared" si="2"/>
        <v>25</v>
      </c>
      <c r="P33" s="100">
        <f t="shared" si="3"/>
        <v>31</v>
      </c>
    </row>
    <row r="34" spans="1:16" ht="19.5" customHeight="1">
      <c r="A34" s="2" t="s">
        <v>46</v>
      </c>
      <c r="B34" s="44">
        <v>32</v>
      </c>
      <c r="C34" s="80" t="s">
        <v>647</v>
      </c>
      <c r="D34" s="72" t="s">
        <v>363</v>
      </c>
      <c r="E34" s="73" t="s">
        <v>648</v>
      </c>
      <c r="F34" s="81" t="s">
        <v>89</v>
      </c>
      <c r="G34" s="44">
        <v>5</v>
      </c>
      <c r="H34" s="82" t="s">
        <v>367</v>
      </c>
      <c r="I34" s="73" t="s">
        <v>120</v>
      </c>
      <c r="J34" s="81" t="s">
        <v>68</v>
      </c>
      <c r="K34" s="44"/>
      <c r="M34" s="100" t="str">
        <f t="shared" si="0"/>
        <v>03.92</v>
      </c>
      <c r="N34" s="100">
        <f t="shared" si="1"/>
        <v>3.92</v>
      </c>
      <c r="O34" s="100">
        <f t="shared" si="2"/>
        <v>26</v>
      </c>
      <c r="P34" s="100">
        <f t="shared" si="3"/>
        <v>32</v>
      </c>
    </row>
    <row r="35" spans="1:16" ht="19.5" customHeight="1">
      <c r="A35" s="2" t="s">
        <v>46</v>
      </c>
      <c r="B35" s="44">
        <v>33</v>
      </c>
      <c r="C35" s="80" t="s">
        <v>649</v>
      </c>
      <c r="D35" s="72" t="s">
        <v>363</v>
      </c>
      <c r="E35" s="73" t="s">
        <v>650</v>
      </c>
      <c r="F35" s="73" t="s">
        <v>86</v>
      </c>
      <c r="G35" s="44">
        <v>4</v>
      </c>
      <c r="H35" s="82" t="s">
        <v>124</v>
      </c>
      <c r="I35" s="73" t="s">
        <v>250</v>
      </c>
      <c r="J35" s="81" t="s">
        <v>38</v>
      </c>
      <c r="K35" s="44"/>
      <c r="M35" s="100" t="str">
        <f t="shared" si="0"/>
        <v>04.12</v>
      </c>
      <c r="N35" s="100">
        <f t="shared" si="1"/>
        <v>4.12</v>
      </c>
      <c r="O35" s="100">
        <f t="shared" si="2"/>
        <v>27</v>
      </c>
      <c r="P35" s="100">
        <f t="shared" si="3"/>
        <v>33</v>
      </c>
    </row>
    <row r="36" spans="1:16" ht="19.5" customHeight="1">
      <c r="A36" s="2" t="s">
        <v>46</v>
      </c>
      <c r="B36" s="44">
        <v>34</v>
      </c>
      <c r="C36" s="80" t="s">
        <v>651</v>
      </c>
      <c r="D36" s="72" t="s">
        <v>363</v>
      </c>
      <c r="E36" s="73" t="s">
        <v>543</v>
      </c>
      <c r="F36" s="73" t="s">
        <v>402</v>
      </c>
      <c r="G36" s="44">
        <v>1</v>
      </c>
      <c r="H36" s="82" t="s">
        <v>209</v>
      </c>
      <c r="I36" s="73" t="s">
        <v>210</v>
      </c>
      <c r="J36" s="81" t="s">
        <v>17</v>
      </c>
      <c r="K36" s="44"/>
      <c r="M36" s="100" t="str">
        <f t="shared" si="0"/>
        <v>04.15</v>
      </c>
      <c r="N36" s="100">
        <f t="shared" si="1"/>
        <v>4.15</v>
      </c>
      <c r="O36" s="100">
        <f t="shared" si="2"/>
        <v>28</v>
      </c>
      <c r="P36" s="100">
        <f t="shared" si="3"/>
        <v>34</v>
      </c>
    </row>
    <row r="37" spans="1:16" ht="19.5" customHeight="1">
      <c r="A37" s="2" t="s">
        <v>46</v>
      </c>
      <c r="B37" s="44">
        <v>35</v>
      </c>
      <c r="C37" s="80" t="s">
        <v>652</v>
      </c>
      <c r="D37" s="72" t="s">
        <v>363</v>
      </c>
      <c r="E37" s="73" t="s">
        <v>653</v>
      </c>
      <c r="F37" s="81" t="s">
        <v>466</v>
      </c>
      <c r="G37" s="44">
        <v>3</v>
      </c>
      <c r="H37" s="82" t="s">
        <v>654</v>
      </c>
      <c r="I37" s="81" t="s">
        <v>94</v>
      </c>
      <c r="J37" s="81" t="s">
        <v>38</v>
      </c>
      <c r="K37" s="44"/>
      <c r="M37" s="100" t="str">
        <f t="shared" si="0"/>
        <v>04.17</v>
      </c>
      <c r="N37" s="100">
        <f t="shared" si="1"/>
        <v>4.17</v>
      </c>
      <c r="O37" s="100">
        <f t="shared" si="2"/>
        <v>29</v>
      </c>
      <c r="P37" s="100">
        <f t="shared" si="3"/>
        <v>35</v>
      </c>
    </row>
    <row r="38" spans="1:16" ht="19.5" customHeight="1">
      <c r="A38" s="2" t="s">
        <v>46</v>
      </c>
      <c r="B38" s="44">
        <v>36</v>
      </c>
      <c r="C38" s="80" t="s">
        <v>655</v>
      </c>
      <c r="D38" s="72" t="s">
        <v>363</v>
      </c>
      <c r="E38" s="73" t="s">
        <v>656</v>
      </c>
      <c r="F38" s="73" t="s">
        <v>29</v>
      </c>
      <c r="G38" s="44">
        <v>6</v>
      </c>
      <c r="H38" s="82" t="s">
        <v>617</v>
      </c>
      <c r="I38" s="73" t="s">
        <v>618</v>
      </c>
      <c r="J38" s="81" t="s">
        <v>619</v>
      </c>
      <c r="K38" s="44"/>
      <c r="M38" s="100" t="str">
        <f t="shared" si="0"/>
        <v>04.30</v>
      </c>
      <c r="N38" s="100">
        <f t="shared" si="1"/>
        <v>4.3</v>
      </c>
      <c r="O38" s="100">
        <f t="shared" si="2"/>
        <v>30</v>
      </c>
      <c r="P38" s="100">
        <f t="shared" si="3"/>
        <v>36</v>
      </c>
    </row>
    <row r="39" spans="1:16" ht="19.5" customHeight="1">
      <c r="A39" s="2" t="s">
        <v>46</v>
      </c>
      <c r="B39" s="44">
        <v>37</v>
      </c>
      <c r="C39" s="80" t="s">
        <v>657</v>
      </c>
      <c r="D39" s="72" t="s">
        <v>363</v>
      </c>
      <c r="E39" s="73" t="s">
        <v>658</v>
      </c>
      <c r="F39" s="73" t="s">
        <v>15</v>
      </c>
      <c r="G39" s="44">
        <v>1</v>
      </c>
      <c r="H39" s="82" t="s">
        <v>240</v>
      </c>
      <c r="I39" s="73" t="s">
        <v>117</v>
      </c>
      <c r="J39" s="81" t="s">
        <v>17</v>
      </c>
      <c r="K39" s="44"/>
      <c r="M39" s="100" t="str">
        <f t="shared" si="0"/>
        <v>04.54</v>
      </c>
      <c r="N39" s="100">
        <f t="shared" si="1"/>
        <v>4.54</v>
      </c>
      <c r="O39" s="100">
        <f t="shared" si="2"/>
        <v>31</v>
      </c>
      <c r="P39" s="100">
        <f t="shared" si="3"/>
        <v>37</v>
      </c>
    </row>
    <row r="40" spans="1:16" ht="19.5" customHeight="1">
      <c r="A40" s="2" t="s">
        <v>46</v>
      </c>
      <c r="B40" s="44">
        <v>38</v>
      </c>
      <c r="C40" s="80" t="s">
        <v>659</v>
      </c>
      <c r="D40" s="72" t="s">
        <v>363</v>
      </c>
      <c r="E40" s="73" t="s">
        <v>461</v>
      </c>
      <c r="F40" s="81" t="s">
        <v>63</v>
      </c>
      <c r="G40" s="44">
        <v>6</v>
      </c>
      <c r="H40" s="82" t="s">
        <v>105</v>
      </c>
      <c r="I40" s="81" t="s">
        <v>310</v>
      </c>
      <c r="J40" s="81" t="s">
        <v>65</v>
      </c>
      <c r="K40" s="44"/>
      <c r="M40" s="100" t="str">
        <f t="shared" si="0"/>
        <v>04.56</v>
      </c>
      <c r="N40" s="100">
        <f t="shared" si="1"/>
        <v>4.56</v>
      </c>
      <c r="O40" s="100">
        <f t="shared" si="2"/>
        <v>32</v>
      </c>
      <c r="P40" s="100">
        <f t="shared" si="3"/>
        <v>38</v>
      </c>
    </row>
    <row r="41" spans="1:16" ht="19.5" customHeight="1">
      <c r="A41" s="2" t="s">
        <v>46</v>
      </c>
      <c r="B41" s="44">
        <v>39</v>
      </c>
      <c r="C41" s="80" t="s">
        <v>660</v>
      </c>
      <c r="D41" s="72" t="s">
        <v>363</v>
      </c>
      <c r="E41" s="73" t="s">
        <v>661</v>
      </c>
      <c r="F41" s="73" t="s">
        <v>134</v>
      </c>
      <c r="G41" s="44">
        <v>5</v>
      </c>
      <c r="H41" s="82" t="s">
        <v>390</v>
      </c>
      <c r="I41" s="73" t="s">
        <v>250</v>
      </c>
      <c r="J41" s="73" t="s">
        <v>65</v>
      </c>
      <c r="K41" s="44"/>
      <c r="M41" s="100" t="str">
        <f t="shared" si="0"/>
        <v>04.73</v>
      </c>
      <c r="N41" s="100">
        <f t="shared" si="1"/>
        <v>4.73</v>
      </c>
      <c r="O41" s="100">
        <f t="shared" si="2"/>
        <v>33</v>
      </c>
      <c r="P41" s="100">
        <f t="shared" si="3"/>
        <v>39</v>
      </c>
    </row>
    <row r="42" spans="1:16" ht="19.5" customHeight="1">
      <c r="A42" s="2" t="s">
        <v>46</v>
      </c>
      <c r="B42" s="44">
        <v>40</v>
      </c>
      <c r="C42" s="80" t="s">
        <v>662</v>
      </c>
      <c r="D42" s="72" t="s">
        <v>363</v>
      </c>
      <c r="E42" s="73" t="s">
        <v>663</v>
      </c>
      <c r="F42" s="81" t="s">
        <v>134</v>
      </c>
      <c r="G42" s="44">
        <v>5</v>
      </c>
      <c r="H42" s="82" t="s">
        <v>455</v>
      </c>
      <c r="I42" s="73" t="s">
        <v>320</v>
      </c>
      <c r="J42" s="81" t="s">
        <v>68</v>
      </c>
      <c r="K42" s="44"/>
      <c r="M42" s="100" t="str">
        <f t="shared" si="0"/>
        <v>04.79</v>
      </c>
      <c r="N42" s="100">
        <f t="shared" si="1"/>
        <v>4.79</v>
      </c>
      <c r="O42" s="100">
        <f t="shared" si="2"/>
        <v>34</v>
      </c>
      <c r="P42" s="100">
        <f t="shared" si="3"/>
        <v>40</v>
      </c>
    </row>
    <row r="43" spans="1:16" ht="19.5" customHeight="1">
      <c r="A43" s="2" t="s">
        <v>46</v>
      </c>
      <c r="B43" s="44">
        <v>41</v>
      </c>
      <c r="C43" s="80" t="s">
        <v>664</v>
      </c>
      <c r="D43" s="72" t="s">
        <v>363</v>
      </c>
      <c r="E43" s="73" t="s">
        <v>665</v>
      </c>
      <c r="F43" s="81" t="s">
        <v>134</v>
      </c>
      <c r="G43" s="44">
        <v>5</v>
      </c>
      <c r="H43" s="82" t="s">
        <v>367</v>
      </c>
      <c r="I43" s="73" t="s">
        <v>120</v>
      </c>
      <c r="J43" s="81" t="s">
        <v>68</v>
      </c>
      <c r="K43" s="44"/>
      <c r="M43" s="100" t="str">
        <f t="shared" si="0"/>
        <v>04.82</v>
      </c>
      <c r="N43" s="100">
        <f t="shared" si="1"/>
        <v>4.82</v>
      </c>
      <c r="O43" s="100">
        <f t="shared" si="2"/>
        <v>35</v>
      </c>
      <c r="P43" s="100">
        <f t="shared" si="3"/>
        <v>41</v>
      </c>
    </row>
    <row r="44" spans="1:16" ht="19.5" customHeight="1">
      <c r="A44" s="2" t="s">
        <v>46</v>
      </c>
      <c r="B44" s="44">
        <v>42</v>
      </c>
      <c r="C44" s="44" t="s">
        <v>666</v>
      </c>
      <c r="D44" s="72" t="s">
        <v>363</v>
      </c>
      <c r="E44" s="72" t="s">
        <v>667</v>
      </c>
      <c r="F44" s="72" t="s">
        <v>86</v>
      </c>
      <c r="G44" s="44">
        <v>4</v>
      </c>
      <c r="H44" s="82" t="s">
        <v>388</v>
      </c>
      <c r="I44" s="72" t="s">
        <v>116</v>
      </c>
      <c r="J44" s="72" t="s">
        <v>68</v>
      </c>
      <c r="K44" s="44"/>
      <c r="M44" s="100" t="str">
        <f t="shared" si="0"/>
        <v>04.93</v>
      </c>
      <c r="N44" s="100">
        <f t="shared" si="1"/>
        <v>4.93</v>
      </c>
      <c r="O44" s="100">
        <f t="shared" si="2"/>
        <v>36</v>
      </c>
      <c r="P44" s="100">
        <f t="shared" si="3"/>
        <v>42</v>
      </c>
    </row>
    <row r="45" spans="1:16" ht="19.5" customHeight="1">
      <c r="A45" s="2" t="s">
        <v>46</v>
      </c>
      <c r="B45" s="44">
        <v>43</v>
      </c>
      <c r="C45" s="80" t="s">
        <v>668</v>
      </c>
      <c r="D45" s="72" t="s">
        <v>363</v>
      </c>
      <c r="E45" s="73" t="s">
        <v>669</v>
      </c>
      <c r="F45" s="81" t="s">
        <v>513</v>
      </c>
      <c r="G45" s="44">
        <v>1</v>
      </c>
      <c r="H45" s="82" t="s">
        <v>249</v>
      </c>
      <c r="I45" s="73" t="s">
        <v>250</v>
      </c>
      <c r="J45" s="73" t="s">
        <v>17</v>
      </c>
      <c r="K45" s="44"/>
      <c r="M45" s="100" t="str">
        <f t="shared" si="0"/>
        <v>05.03</v>
      </c>
      <c r="N45" s="100">
        <f t="shared" si="1"/>
        <v>5.03</v>
      </c>
      <c r="O45" s="100">
        <f t="shared" si="2"/>
        <v>37</v>
      </c>
      <c r="P45" s="100">
        <f t="shared" si="3"/>
        <v>43</v>
      </c>
    </row>
    <row r="46" spans="1:16" ht="19.5" customHeight="1">
      <c r="A46" s="2" t="s">
        <v>46</v>
      </c>
      <c r="B46" s="44">
        <v>44</v>
      </c>
      <c r="C46" s="80" t="s">
        <v>670</v>
      </c>
      <c r="D46" s="72" t="s">
        <v>363</v>
      </c>
      <c r="E46" s="73" t="s">
        <v>671</v>
      </c>
      <c r="F46" s="81" t="s">
        <v>86</v>
      </c>
      <c r="G46" s="44">
        <v>4</v>
      </c>
      <c r="H46" s="82" t="s">
        <v>124</v>
      </c>
      <c r="I46" s="73" t="s">
        <v>250</v>
      </c>
      <c r="J46" s="81" t="s">
        <v>38</v>
      </c>
      <c r="K46" s="44"/>
      <c r="M46" s="100" t="str">
        <f t="shared" si="0"/>
        <v>05.17</v>
      </c>
      <c r="N46" s="100">
        <f t="shared" si="1"/>
        <v>5.17</v>
      </c>
      <c r="O46" s="100">
        <f t="shared" si="2"/>
        <v>38</v>
      </c>
      <c r="P46" s="100">
        <f t="shared" si="3"/>
        <v>44</v>
      </c>
    </row>
    <row r="47" spans="1:16" ht="19.5" customHeight="1">
      <c r="A47" s="2" t="s">
        <v>46</v>
      </c>
      <c r="B47" s="44">
        <v>45</v>
      </c>
      <c r="C47" s="80" t="s">
        <v>672</v>
      </c>
      <c r="D47" s="72" t="s">
        <v>363</v>
      </c>
      <c r="E47" s="73" t="s">
        <v>673</v>
      </c>
      <c r="F47" s="81" t="s">
        <v>86</v>
      </c>
      <c r="G47" s="44">
        <v>4</v>
      </c>
      <c r="H47" s="82" t="s">
        <v>240</v>
      </c>
      <c r="I47" s="73" t="s">
        <v>117</v>
      </c>
      <c r="J47" s="81" t="s">
        <v>38</v>
      </c>
      <c r="K47" s="44"/>
      <c r="M47" s="100" t="str">
        <f t="shared" si="0"/>
        <v>05.20</v>
      </c>
      <c r="N47" s="100">
        <f t="shared" si="1"/>
        <v>5.2</v>
      </c>
      <c r="O47" s="100">
        <f t="shared" si="2"/>
        <v>39</v>
      </c>
      <c r="P47" s="100">
        <f t="shared" si="3"/>
        <v>45</v>
      </c>
    </row>
    <row r="48" spans="1:16" ht="19.5" customHeight="1">
      <c r="A48" s="2" t="s">
        <v>46</v>
      </c>
      <c r="B48" s="44">
        <v>46</v>
      </c>
      <c r="C48" s="80" t="s">
        <v>674</v>
      </c>
      <c r="D48" s="72" t="s">
        <v>363</v>
      </c>
      <c r="E48" s="73" t="s">
        <v>555</v>
      </c>
      <c r="F48" s="73" t="s">
        <v>556</v>
      </c>
      <c r="G48" s="44">
        <v>1</v>
      </c>
      <c r="H48" s="82" t="s">
        <v>455</v>
      </c>
      <c r="I48" s="73" t="s">
        <v>320</v>
      </c>
      <c r="J48" s="73" t="s">
        <v>68</v>
      </c>
      <c r="K48" s="44"/>
      <c r="M48" s="100" t="str">
        <f t="shared" si="0"/>
        <v>05.71</v>
      </c>
      <c r="N48" s="100">
        <f t="shared" si="1"/>
        <v>5.71</v>
      </c>
      <c r="O48" s="100">
        <f t="shared" si="2"/>
        <v>40</v>
      </c>
      <c r="P48" s="100">
        <f t="shared" si="3"/>
        <v>46</v>
      </c>
    </row>
    <row r="49" spans="1:16" ht="19.5" customHeight="1">
      <c r="A49" s="2" t="s">
        <v>46</v>
      </c>
      <c r="B49" s="44">
        <v>47</v>
      </c>
      <c r="C49" s="80" t="s">
        <v>675</v>
      </c>
      <c r="D49" s="72" t="s">
        <v>363</v>
      </c>
      <c r="E49" s="73" t="s">
        <v>676</v>
      </c>
      <c r="F49" s="81" t="s">
        <v>144</v>
      </c>
      <c r="G49" s="44">
        <v>6</v>
      </c>
      <c r="H49" s="82" t="s">
        <v>455</v>
      </c>
      <c r="I49" s="73" t="s">
        <v>320</v>
      </c>
      <c r="J49" s="73" t="s">
        <v>68</v>
      </c>
      <c r="K49" s="44"/>
      <c r="M49" s="100" t="str">
        <f t="shared" si="0"/>
        <v>05.74</v>
      </c>
      <c r="N49" s="100">
        <f t="shared" si="1"/>
        <v>5.74</v>
      </c>
      <c r="O49" s="100">
        <f t="shared" si="2"/>
        <v>41</v>
      </c>
      <c r="P49" s="100">
        <f t="shared" si="3"/>
        <v>47</v>
      </c>
    </row>
    <row r="50" spans="1:16" ht="19.5" customHeight="1">
      <c r="A50" s="2" t="s">
        <v>46</v>
      </c>
      <c r="B50" s="44">
        <v>48</v>
      </c>
      <c r="C50" s="80" t="s">
        <v>677</v>
      </c>
      <c r="D50" s="72" t="s">
        <v>363</v>
      </c>
      <c r="E50" s="73" t="s">
        <v>678</v>
      </c>
      <c r="F50" s="73" t="s">
        <v>10</v>
      </c>
      <c r="G50" s="44">
        <v>2</v>
      </c>
      <c r="H50" s="82" t="s">
        <v>455</v>
      </c>
      <c r="I50" s="73" t="s">
        <v>320</v>
      </c>
      <c r="J50" s="81" t="s">
        <v>68</v>
      </c>
      <c r="K50" s="44"/>
      <c r="M50" s="100" t="str">
        <f t="shared" si="0"/>
        <v>05.89</v>
      </c>
      <c r="N50" s="100">
        <f t="shared" si="1"/>
        <v>5.89</v>
      </c>
      <c r="O50" s="100">
        <f t="shared" si="2"/>
        <v>42</v>
      </c>
      <c r="P50" s="100">
        <f t="shared" si="3"/>
        <v>48</v>
      </c>
    </row>
    <row r="51" spans="1:16" ht="19.5" customHeight="1">
      <c r="A51" s="2" t="s">
        <v>46</v>
      </c>
      <c r="B51" s="44">
        <v>49</v>
      </c>
      <c r="C51" s="80" t="s">
        <v>679</v>
      </c>
      <c r="D51" s="72" t="s">
        <v>363</v>
      </c>
      <c r="E51" s="73" t="s">
        <v>680</v>
      </c>
      <c r="F51" s="73" t="s">
        <v>29</v>
      </c>
      <c r="G51" s="44">
        <v>6</v>
      </c>
      <c r="H51" s="82" t="s">
        <v>681</v>
      </c>
      <c r="I51" s="73" t="s">
        <v>0</v>
      </c>
      <c r="J51" s="73" t="s">
        <v>17</v>
      </c>
      <c r="K51" s="44"/>
      <c r="M51" s="100" t="str">
        <f t="shared" si="0"/>
        <v>05.90</v>
      </c>
      <c r="N51" s="100">
        <f t="shared" si="1"/>
        <v>5.9</v>
      </c>
      <c r="O51" s="100">
        <f t="shared" si="2"/>
        <v>43</v>
      </c>
      <c r="P51" s="100">
        <f t="shared" si="3"/>
        <v>49</v>
      </c>
    </row>
    <row r="52" spans="1:16" ht="19.5" customHeight="1">
      <c r="A52" s="2" t="s">
        <v>46</v>
      </c>
      <c r="B52" s="37">
        <v>50</v>
      </c>
      <c r="C52" s="89" t="s">
        <v>682</v>
      </c>
      <c r="D52" s="74" t="s">
        <v>363</v>
      </c>
      <c r="E52" s="90" t="s">
        <v>683</v>
      </c>
      <c r="F52" s="91" t="s">
        <v>39</v>
      </c>
      <c r="G52" s="37">
        <v>1</v>
      </c>
      <c r="H52" s="92" t="s">
        <v>240</v>
      </c>
      <c r="I52" s="90" t="s">
        <v>117</v>
      </c>
      <c r="J52" s="91" t="s">
        <v>17</v>
      </c>
      <c r="K52" s="37"/>
      <c r="M52" s="100" t="str">
        <f t="shared" si="0"/>
        <v>05.99</v>
      </c>
      <c r="N52" s="100">
        <f t="shared" si="1"/>
        <v>5.99</v>
      </c>
      <c r="O52" s="100">
        <f t="shared" si="2"/>
        <v>44</v>
      </c>
      <c r="P52" s="100">
        <f t="shared" si="3"/>
        <v>50</v>
      </c>
    </row>
    <row r="53" spans="1:16" ht="19.5" customHeight="1">
      <c r="A53" s="2"/>
      <c r="B53" s="151">
        <v>51</v>
      </c>
      <c r="C53" s="184" t="s">
        <v>684</v>
      </c>
      <c r="D53" s="185" t="s">
        <v>363</v>
      </c>
      <c r="E53" s="186" t="s">
        <v>685</v>
      </c>
      <c r="F53" s="186" t="s">
        <v>510</v>
      </c>
      <c r="G53" s="151">
        <v>3</v>
      </c>
      <c r="H53" s="187" t="s">
        <v>180</v>
      </c>
      <c r="I53" s="186" t="s">
        <v>76</v>
      </c>
      <c r="J53" s="186" t="s">
        <v>68</v>
      </c>
      <c r="K53" s="151"/>
      <c r="M53" s="100" t="str">
        <f t="shared" si="0"/>
        <v>06.09</v>
      </c>
      <c r="N53" s="100">
        <f t="shared" si="1"/>
        <v>6.09</v>
      </c>
      <c r="O53" s="100">
        <f t="shared" si="2"/>
        <v>45</v>
      </c>
      <c r="P53" s="100">
        <f t="shared" si="3"/>
        <v>51</v>
      </c>
    </row>
    <row r="54" spans="1:16" ht="19.5" customHeight="1">
      <c r="A54" s="2"/>
      <c r="B54" s="151">
        <v>52</v>
      </c>
      <c r="C54" s="184" t="s">
        <v>686</v>
      </c>
      <c r="D54" s="185" t="s">
        <v>363</v>
      </c>
      <c r="E54" s="186" t="s">
        <v>687</v>
      </c>
      <c r="F54" s="186" t="s">
        <v>86</v>
      </c>
      <c r="G54" s="151">
        <v>4</v>
      </c>
      <c r="H54" s="187" t="s">
        <v>209</v>
      </c>
      <c r="I54" s="186" t="s">
        <v>210</v>
      </c>
      <c r="J54" s="186" t="s">
        <v>38</v>
      </c>
      <c r="K54" s="151"/>
      <c r="M54" s="100" t="str">
        <f t="shared" si="0"/>
        <v>06.13</v>
      </c>
      <c r="N54" s="100">
        <f t="shared" si="1"/>
        <v>6.13</v>
      </c>
      <c r="O54" s="100">
        <f t="shared" si="2"/>
        <v>46</v>
      </c>
      <c r="P54" s="100">
        <f t="shared" si="3"/>
        <v>52</v>
      </c>
    </row>
    <row r="55" spans="1:16" ht="19.5" customHeight="1">
      <c r="A55" s="2"/>
      <c r="B55" s="151">
        <v>53</v>
      </c>
      <c r="C55" s="184" t="s">
        <v>688</v>
      </c>
      <c r="D55" s="185" t="s">
        <v>363</v>
      </c>
      <c r="E55" s="186" t="s">
        <v>447</v>
      </c>
      <c r="F55" s="186" t="s">
        <v>138</v>
      </c>
      <c r="G55" s="151">
        <v>5</v>
      </c>
      <c r="H55" s="187" t="s">
        <v>209</v>
      </c>
      <c r="I55" s="186" t="s">
        <v>210</v>
      </c>
      <c r="J55" s="186" t="s">
        <v>65</v>
      </c>
      <c r="K55" s="151"/>
      <c r="M55" s="100" t="str">
        <f t="shared" si="0"/>
        <v>06.25</v>
      </c>
      <c r="N55" s="100">
        <f t="shared" si="1"/>
        <v>6.25</v>
      </c>
      <c r="O55" s="100">
        <f t="shared" si="2"/>
        <v>47</v>
      </c>
      <c r="P55" s="100">
        <f t="shared" si="3"/>
        <v>53</v>
      </c>
    </row>
    <row r="56" spans="1:16" ht="19.5" customHeight="1">
      <c r="A56" s="2"/>
      <c r="B56" s="151">
        <v>54</v>
      </c>
      <c r="C56" s="184" t="s">
        <v>689</v>
      </c>
      <c r="D56" s="185" t="s">
        <v>363</v>
      </c>
      <c r="E56" s="186" t="s">
        <v>690</v>
      </c>
      <c r="F56" s="186" t="s">
        <v>89</v>
      </c>
      <c r="G56" s="151">
        <v>5</v>
      </c>
      <c r="H56" s="187" t="s">
        <v>388</v>
      </c>
      <c r="I56" s="186" t="s">
        <v>116</v>
      </c>
      <c r="J56" s="186" t="s">
        <v>68</v>
      </c>
      <c r="K56" s="151"/>
      <c r="M56" s="100" t="str">
        <f t="shared" si="0"/>
        <v>06.31</v>
      </c>
      <c r="N56" s="100">
        <f t="shared" si="1"/>
        <v>6.31</v>
      </c>
      <c r="O56" s="100">
        <f t="shared" si="2"/>
        <v>48</v>
      </c>
      <c r="P56" s="100">
        <f t="shared" si="3"/>
        <v>54</v>
      </c>
    </row>
    <row r="57" spans="1:16" ht="19.5" customHeight="1">
      <c r="A57" s="2"/>
      <c r="B57" s="151">
        <v>55</v>
      </c>
      <c r="C57" s="184" t="s">
        <v>691</v>
      </c>
      <c r="D57" s="185" t="s">
        <v>363</v>
      </c>
      <c r="E57" s="186" t="s">
        <v>692</v>
      </c>
      <c r="F57" s="186" t="s">
        <v>22</v>
      </c>
      <c r="G57" s="151">
        <v>6</v>
      </c>
      <c r="H57" s="187" t="s">
        <v>180</v>
      </c>
      <c r="I57" s="186" t="s">
        <v>76</v>
      </c>
      <c r="J57" s="186" t="s">
        <v>68</v>
      </c>
      <c r="K57" s="151"/>
      <c r="M57" s="100" t="str">
        <f t="shared" si="0"/>
        <v>06.43</v>
      </c>
      <c r="N57" s="100">
        <f t="shared" si="1"/>
        <v>6.43</v>
      </c>
      <c r="O57" s="100">
        <f t="shared" si="2"/>
        <v>49</v>
      </c>
      <c r="P57" s="100">
        <f t="shared" si="3"/>
        <v>55</v>
      </c>
    </row>
    <row r="58" spans="1:16" ht="19.5" customHeight="1">
      <c r="A58" s="2"/>
      <c r="B58" s="151">
        <v>56</v>
      </c>
      <c r="C58" s="184" t="s">
        <v>693</v>
      </c>
      <c r="D58" s="185" t="s">
        <v>363</v>
      </c>
      <c r="E58" s="186" t="s">
        <v>694</v>
      </c>
      <c r="F58" s="186" t="s">
        <v>466</v>
      </c>
      <c r="G58" s="151">
        <v>3</v>
      </c>
      <c r="H58" s="187" t="s">
        <v>167</v>
      </c>
      <c r="I58" s="186" t="s">
        <v>627</v>
      </c>
      <c r="J58" s="186" t="s">
        <v>106</v>
      </c>
      <c r="K58" s="151"/>
      <c r="M58" s="100" t="str">
        <f t="shared" si="0"/>
        <v>06.49</v>
      </c>
      <c r="N58" s="100">
        <f t="shared" si="1"/>
        <v>6.49</v>
      </c>
      <c r="O58" s="100">
        <f t="shared" si="2"/>
        <v>50</v>
      </c>
      <c r="P58" s="100">
        <f t="shared" si="3"/>
        <v>56</v>
      </c>
    </row>
    <row r="59" spans="1:16" ht="19.5" customHeight="1">
      <c r="A59" s="2"/>
      <c r="B59" s="151">
        <v>56</v>
      </c>
      <c r="C59" s="184" t="s">
        <v>693</v>
      </c>
      <c r="D59" s="185" t="s">
        <v>363</v>
      </c>
      <c r="E59" s="186" t="s">
        <v>695</v>
      </c>
      <c r="F59" s="186" t="s">
        <v>63</v>
      </c>
      <c r="G59" s="151">
        <v>6</v>
      </c>
      <c r="H59" s="187" t="s">
        <v>390</v>
      </c>
      <c r="I59" s="186" t="s">
        <v>250</v>
      </c>
      <c r="J59" s="186" t="s">
        <v>65</v>
      </c>
      <c r="K59" s="151"/>
      <c r="M59" s="100" t="str">
        <f t="shared" si="0"/>
        <v>06.49</v>
      </c>
      <c r="N59" s="100">
        <f t="shared" si="1"/>
        <v>6.49</v>
      </c>
      <c r="O59" s="100">
        <f t="shared" si="2"/>
        <v>50</v>
      </c>
      <c r="P59" s="100">
        <f t="shared" si="3"/>
        <v>56</v>
      </c>
    </row>
    <row r="60" spans="1:16" ht="19.5" customHeight="1">
      <c r="A60" s="2"/>
      <c r="B60" s="151">
        <v>58</v>
      </c>
      <c r="C60" s="184" t="s">
        <v>696</v>
      </c>
      <c r="D60" s="185" t="s">
        <v>363</v>
      </c>
      <c r="E60" s="186" t="s">
        <v>697</v>
      </c>
      <c r="F60" s="186" t="s">
        <v>12</v>
      </c>
      <c r="G60" s="151">
        <v>6</v>
      </c>
      <c r="H60" s="187" t="s">
        <v>180</v>
      </c>
      <c r="I60" s="186" t="s">
        <v>76</v>
      </c>
      <c r="J60" s="186" t="s">
        <v>68</v>
      </c>
      <c r="K60" s="151"/>
      <c r="M60" s="100" t="str">
        <f t="shared" si="0"/>
        <v>06.66</v>
      </c>
      <c r="N60" s="100">
        <f t="shared" si="1"/>
        <v>6.66</v>
      </c>
      <c r="O60" s="100">
        <f t="shared" si="2"/>
        <v>52</v>
      </c>
      <c r="P60" s="100">
        <f t="shared" si="3"/>
        <v>58</v>
      </c>
    </row>
    <row r="61" spans="1:16" ht="19.5" customHeight="1">
      <c r="A61" s="2"/>
      <c r="B61" s="151">
        <v>59</v>
      </c>
      <c r="C61" s="184" t="s">
        <v>698</v>
      </c>
      <c r="D61" s="185" t="s">
        <v>363</v>
      </c>
      <c r="E61" s="186" t="s">
        <v>699</v>
      </c>
      <c r="F61" s="186" t="s">
        <v>93</v>
      </c>
      <c r="G61" s="151">
        <v>4</v>
      </c>
      <c r="H61" s="187" t="s">
        <v>198</v>
      </c>
      <c r="I61" s="186" t="s">
        <v>700</v>
      </c>
      <c r="J61" s="186" t="s">
        <v>38</v>
      </c>
      <c r="K61" s="151"/>
      <c r="M61" s="100" t="str">
        <f t="shared" si="0"/>
        <v>06.68</v>
      </c>
      <c r="N61" s="100">
        <f t="shared" si="1"/>
        <v>6.68</v>
      </c>
      <c r="O61" s="100">
        <f t="shared" si="2"/>
        <v>53</v>
      </c>
      <c r="P61" s="100">
        <f t="shared" si="3"/>
        <v>59</v>
      </c>
    </row>
    <row r="62" spans="1:16" ht="19.5" customHeight="1">
      <c r="A62" s="2"/>
      <c r="B62" s="151">
        <v>60</v>
      </c>
      <c r="C62" s="184" t="s">
        <v>146</v>
      </c>
      <c r="D62" s="185" t="s">
        <v>363</v>
      </c>
      <c r="E62" s="186" t="s">
        <v>701</v>
      </c>
      <c r="F62" s="186" t="s">
        <v>14</v>
      </c>
      <c r="G62" s="151">
        <v>3</v>
      </c>
      <c r="H62" s="187" t="s">
        <v>209</v>
      </c>
      <c r="I62" s="186" t="s">
        <v>210</v>
      </c>
      <c r="J62" s="186" t="s">
        <v>75</v>
      </c>
      <c r="K62" s="151"/>
      <c r="M62" s="100" t="str">
        <f t="shared" si="0"/>
        <v>06.74</v>
      </c>
      <c r="N62" s="100">
        <f t="shared" si="1"/>
        <v>6.74</v>
      </c>
      <c r="O62" s="100">
        <f t="shared" si="2"/>
        <v>54</v>
      </c>
      <c r="P62" s="100">
        <f t="shared" si="3"/>
        <v>60</v>
      </c>
    </row>
    <row r="63" spans="1:16" ht="19.5" customHeight="1">
      <c r="A63" s="2"/>
      <c r="B63" s="151">
        <v>61</v>
      </c>
      <c r="C63" s="184" t="s">
        <v>702</v>
      </c>
      <c r="D63" s="185" t="s">
        <v>363</v>
      </c>
      <c r="E63" s="186" t="s">
        <v>703</v>
      </c>
      <c r="F63" s="186" t="s">
        <v>36</v>
      </c>
      <c r="G63" s="151">
        <v>2</v>
      </c>
      <c r="H63" s="187" t="s">
        <v>455</v>
      </c>
      <c r="I63" s="186" t="s">
        <v>320</v>
      </c>
      <c r="J63" s="186" t="s">
        <v>68</v>
      </c>
      <c r="K63" s="151"/>
      <c r="M63" s="100" t="str">
        <f t="shared" si="0"/>
        <v>06.80</v>
      </c>
      <c r="N63" s="100">
        <f t="shared" si="1"/>
        <v>6.8</v>
      </c>
      <c r="O63" s="100">
        <f t="shared" si="2"/>
        <v>55</v>
      </c>
      <c r="P63" s="100">
        <f t="shared" si="3"/>
        <v>61</v>
      </c>
    </row>
    <row r="64" spans="1:16" ht="19.5" customHeight="1">
      <c r="A64" s="2"/>
      <c r="B64" s="151">
        <v>62</v>
      </c>
      <c r="C64" s="184" t="s">
        <v>704</v>
      </c>
      <c r="D64" s="185" t="s">
        <v>363</v>
      </c>
      <c r="E64" s="186" t="s">
        <v>408</v>
      </c>
      <c r="F64" s="186" t="s">
        <v>134</v>
      </c>
      <c r="G64" s="151">
        <v>5</v>
      </c>
      <c r="H64" s="187" t="s">
        <v>302</v>
      </c>
      <c r="I64" s="186" t="s">
        <v>250</v>
      </c>
      <c r="J64" s="186" t="s">
        <v>65</v>
      </c>
      <c r="K64" s="151"/>
      <c r="M64" s="100" t="str">
        <f t="shared" si="0"/>
        <v>06.82</v>
      </c>
      <c r="N64" s="100">
        <f t="shared" si="1"/>
        <v>6.82</v>
      </c>
      <c r="O64" s="100">
        <f t="shared" si="2"/>
        <v>56</v>
      </c>
      <c r="P64" s="100">
        <f t="shared" si="3"/>
        <v>62</v>
      </c>
    </row>
    <row r="65" spans="1:16" ht="19.5" customHeight="1">
      <c r="A65" s="2"/>
      <c r="B65" s="151">
        <v>63</v>
      </c>
      <c r="C65" s="184" t="s">
        <v>705</v>
      </c>
      <c r="D65" s="185" t="s">
        <v>363</v>
      </c>
      <c r="E65" s="186" t="s">
        <v>706</v>
      </c>
      <c r="F65" s="186" t="s">
        <v>39</v>
      </c>
      <c r="G65" s="151">
        <v>1</v>
      </c>
      <c r="H65" s="187" t="s">
        <v>240</v>
      </c>
      <c r="I65" s="186" t="s">
        <v>117</v>
      </c>
      <c r="J65" s="186" t="s">
        <v>17</v>
      </c>
      <c r="K65" s="151"/>
      <c r="M65" s="100" t="str">
        <f t="shared" si="0"/>
        <v>06.85</v>
      </c>
      <c r="N65" s="100">
        <f t="shared" si="1"/>
        <v>6.85</v>
      </c>
      <c r="O65" s="100">
        <f t="shared" si="2"/>
        <v>57</v>
      </c>
      <c r="P65" s="100">
        <f t="shared" si="3"/>
        <v>63</v>
      </c>
    </row>
    <row r="66" spans="1:16" ht="19.5" customHeight="1">
      <c r="A66" s="2"/>
      <c r="B66" s="151">
        <v>64</v>
      </c>
      <c r="C66" s="184" t="s">
        <v>707</v>
      </c>
      <c r="D66" s="185" t="s">
        <v>363</v>
      </c>
      <c r="E66" s="186" t="s">
        <v>708</v>
      </c>
      <c r="F66" s="186" t="s">
        <v>14</v>
      </c>
      <c r="G66" s="151">
        <v>3</v>
      </c>
      <c r="H66" s="187" t="s">
        <v>654</v>
      </c>
      <c r="I66" s="186" t="s">
        <v>94</v>
      </c>
      <c r="J66" s="186" t="s">
        <v>38</v>
      </c>
      <c r="K66" s="151"/>
      <c r="M66" s="100" t="str">
        <f t="shared" si="0"/>
        <v>06.90</v>
      </c>
      <c r="N66" s="100">
        <f t="shared" si="1"/>
        <v>6.9</v>
      </c>
      <c r="O66" s="100">
        <f t="shared" si="2"/>
        <v>58</v>
      </c>
      <c r="P66" s="100">
        <f t="shared" si="3"/>
        <v>64</v>
      </c>
    </row>
    <row r="67" spans="1:16" ht="19.5" customHeight="1">
      <c r="A67" s="2"/>
      <c r="B67" s="151">
        <v>65</v>
      </c>
      <c r="C67" s="184" t="s">
        <v>709</v>
      </c>
      <c r="D67" s="185" t="s">
        <v>363</v>
      </c>
      <c r="E67" s="186" t="s">
        <v>539</v>
      </c>
      <c r="F67" s="186" t="s">
        <v>39</v>
      </c>
      <c r="G67" s="151">
        <v>1</v>
      </c>
      <c r="H67" s="187" t="s">
        <v>249</v>
      </c>
      <c r="I67" s="186" t="s">
        <v>250</v>
      </c>
      <c r="J67" s="186" t="s">
        <v>17</v>
      </c>
      <c r="K67" s="151"/>
      <c r="M67" s="100" t="str">
        <f t="shared" si="0"/>
        <v>07.11</v>
      </c>
      <c r="N67" s="100">
        <f t="shared" si="1"/>
        <v>7.11</v>
      </c>
      <c r="O67" s="100">
        <f t="shared" si="2"/>
        <v>59</v>
      </c>
      <c r="P67" s="100">
        <f t="shared" si="3"/>
        <v>65</v>
      </c>
    </row>
    <row r="68" spans="1:16" ht="19.5" customHeight="1">
      <c r="A68" s="2"/>
      <c r="B68" s="151">
        <v>66</v>
      </c>
      <c r="C68" s="184" t="s">
        <v>710</v>
      </c>
      <c r="D68" s="185" t="s">
        <v>363</v>
      </c>
      <c r="E68" s="186" t="s">
        <v>711</v>
      </c>
      <c r="F68" s="186" t="s">
        <v>22</v>
      </c>
      <c r="G68" s="151">
        <v>6</v>
      </c>
      <c r="H68" s="187" t="s">
        <v>302</v>
      </c>
      <c r="I68" s="186" t="s">
        <v>250</v>
      </c>
      <c r="J68" s="186" t="s">
        <v>65</v>
      </c>
      <c r="K68" s="151"/>
      <c r="M68" s="100" t="str">
        <f t="shared" si="0"/>
        <v>07.12</v>
      </c>
      <c r="N68" s="100">
        <f t="shared" si="1"/>
        <v>7.12</v>
      </c>
      <c r="O68" s="100">
        <f t="shared" si="2"/>
        <v>60</v>
      </c>
      <c r="P68" s="100">
        <f t="shared" si="3"/>
        <v>66</v>
      </c>
    </row>
    <row r="69" spans="1:16" ht="19.5" customHeight="1">
      <c r="A69" s="2"/>
      <c r="B69" s="151">
        <v>67</v>
      </c>
      <c r="C69" s="184" t="s">
        <v>712</v>
      </c>
      <c r="D69" s="185" t="s">
        <v>363</v>
      </c>
      <c r="E69" s="186" t="s">
        <v>713</v>
      </c>
      <c r="F69" s="186" t="s">
        <v>86</v>
      </c>
      <c r="G69" s="151">
        <v>4</v>
      </c>
      <c r="H69" s="187" t="s">
        <v>124</v>
      </c>
      <c r="I69" s="186" t="s">
        <v>250</v>
      </c>
      <c r="J69" s="186" t="s">
        <v>38</v>
      </c>
      <c r="K69" s="151"/>
      <c r="M69" s="100" t="str">
        <f t="shared" si="0"/>
        <v>07.13</v>
      </c>
      <c r="N69" s="100">
        <f t="shared" si="1"/>
        <v>7.13</v>
      </c>
      <c r="O69" s="100">
        <f t="shared" si="2"/>
        <v>61</v>
      </c>
      <c r="P69" s="100">
        <f t="shared" si="3"/>
        <v>67</v>
      </c>
    </row>
    <row r="70" spans="1:16" ht="19.5" customHeight="1">
      <c r="A70" s="2"/>
      <c r="B70" s="151">
        <v>68</v>
      </c>
      <c r="C70" s="184" t="s">
        <v>714</v>
      </c>
      <c r="D70" s="185" t="s">
        <v>363</v>
      </c>
      <c r="E70" s="186" t="s">
        <v>564</v>
      </c>
      <c r="F70" s="186" t="s">
        <v>142</v>
      </c>
      <c r="G70" s="151">
        <v>3</v>
      </c>
      <c r="H70" s="187" t="s">
        <v>209</v>
      </c>
      <c r="I70" s="186" t="s">
        <v>210</v>
      </c>
      <c r="J70" s="186" t="s">
        <v>75</v>
      </c>
      <c r="K70" s="151"/>
      <c r="M70" s="100" t="str">
        <f t="shared" si="0"/>
        <v>07.19</v>
      </c>
      <c r="N70" s="100">
        <f t="shared" si="1"/>
        <v>7.19</v>
      </c>
      <c r="O70" s="100">
        <f t="shared" si="2"/>
        <v>62</v>
      </c>
      <c r="P70" s="100">
        <f t="shared" si="3"/>
        <v>68</v>
      </c>
    </row>
    <row r="71" spans="1:16" ht="19.5" customHeight="1">
      <c r="A71" s="2"/>
      <c r="B71" s="151">
        <v>68</v>
      </c>
      <c r="C71" s="184" t="s">
        <v>714</v>
      </c>
      <c r="D71" s="185" t="s">
        <v>363</v>
      </c>
      <c r="E71" s="186" t="s">
        <v>715</v>
      </c>
      <c r="F71" s="186" t="s">
        <v>39</v>
      </c>
      <c r="G71" s="151">
        <v>1</v>
      </c>
      <c r="H71" s="187" t="s">
        <v>338</v>
      </c>
      <c r="I71" s="186" t="s">
        <v>250</v>
      </c>
      <c r="J71" s="186" t="s">
        <v>17</v>
      </c>
      <c r="K71" s="151"/>
      <c r="M71" s="100" t="str">
        <f t="shared" si="0"/>
        <v>07.19</v>
      </c>
      <c r="N71" s="100">
        <f t="shared" si="1"/>
        <v>7.19</v>
      </c>
      <c r="O71" s="100">
        <f t="shared" si="2"/>
        <v>62</v>
      </c>
      <c r="P71" s="100">
        <f t="shared" si="3"/>
        <v>68</v>
      </c>
    </row>
    <row r="72" spans="1:16" ht="19.5" customHeight="1">
      <c r="A72" s="2"/>
      <c r="B72" s="151">
        <v>70</v>
      </c>
      <c r="C72" s="184" t="s">
        <v>716</v>
      </c>
      <c r="D72" s="185" t="s">
        <v>363</v>
      </c>
      <c r="E72" s="186" t="s">
        <v>384</v>
      </c>
      <c r="F72" s="186" t="s">
        <v>126</v>
      </c>
      <c r="G72" s="151">
        <v>2</v>
      </c>
      <c r="H72" s="187" t="s">
        <v>388</v>
      </c>
      <c r="I72" s="186" t="s">
        <v>116</v>
      </c>
      <c r="J72" s="186" t="s">
        <v>68</v>
      </c>
      <c r="K72" s="151"/>
      <c r="M72" s="100" t="str">
        <f t="shared" si="0"/>
        <v>07.20</v>
      </c>
      <c r="N72" s="100">
        <f t="shared" si="1"/>
        <v>7.2</v>
      </c>
      <c r="O72" s="100">
        <f t="shared" si="2"/>
        <v>64</v>
      </c>
      <c r="P72" s="100">
        <f t="shared" si="3"/>
        <v>70</v>
      </c>
    </row>
    <row r="73" spans="1:16" ht="19.5" customHeight="1">
      <c r="A73" s="2"/>
      <c r="B73" s="151">
        <v>71</v>
      </c>
      <c r="C73" s="184" t="s">
        <v>717</v>
      </c>
      <c r="D73" s="185" t="s">
        <v>363</v>
      </c>
      <c r="E73" s="186" t="s">
        <v>572</v>
      </c>
      <c r="F73" s="186" t="s">
        <v>239</v>
      </c>
      <c r="G73" s="151">
        <v>1</v>
      </c>
      <c r="H73" s="187" t="s">
        <v>180</v>
      </c>
      <c r="I73" s="186" t="s">
        <v>76</v>
      </c>
      <c r="J73" s="186" t="s">
        <v>68</v>
      </c>
      <c r="K73" s="151"/>
      <c r="M73" s="100" t="str">
        <f t="shared" si="0"/>
        <v>07.54</v>
      </c>
      <c r="N73" s="100">
        <f t="shared" si="1"/>
        <v>7.54</v>
      </c>
      <c r="O73" s="100">
        <f t="shared" si="2"/>
        <v>65</v>
      </c>
      <c r="P73" s="100">
        <f t="shared" si="3"/>
        <v>71</v>
      </c>
    </row>
    <row r="74" spans="1:16" ht="19.5" customHeight="1">
      <c r="A74" s="2"/>
      <c r="B74" s="151">
        <v>72</v>
      </c>
      <c r="C74" s="184" t="s">
        <v>718</v>
      </c>
      <c r="D74" s="185" t="s">
        <v>363</v>
      </c>
      <c r="E74" s="186" t="s">
        <v>719</v>
      </c>
      <c r="F74" s="186" t="s">
        <v>466</v>
      </c>
      <c r="G74" s="151">
        <v>3</v>
      </c>
      <c r="H74" s="187" t="s">
        <v>180</v>
      </c>
      <c r="I74" s="186" t="s">
        <v>76</v>
      </c>
      <c r="J74" s="186" t="s">
        <v>68</v>
      </c>
      <c r="K74" s="151"/>
      <c r="M74" s="100" t="str">
        <f aca="true" t="shared" si="4" ref="M74:M98">MID(C74,3,5)</f>
        <v>07.64</v>
      </c>
      <c r="N74" s="100">
        <f aca="true" t="shared" si="5" ref="N74:N98">VALUE(M74)</f>
        <v>7.64</v>
      </c>
      <c r="O74" s="100">
        <f aca="true" t="shared" si="6" ref="O74:O98">RANK(N74,$N$9:$N$98,1)</f>
        <v>66</v>
      </c>
      <c r="P74" s="100">
        <f aca="true" t="shared" si="7" ref="P74:P98">O74+6</f>
        <v>72</v>
      </c>
    </row>
    <row r="75" spans="1:16" ht="19.5" customHeight="1">
      <c r="A75" s="2"/>
      <c r="B75" s="151">
        <v>73</v>
      </c>
      <c r="C75" s="184" t="s">
        <v>720</v>
      </c>
      <c r="D75" s="185" t="s">
        <v>363</v>
      </c>
      <c r="E75" s="186" t="s">
        <v>721</v>
      </c>
      <c r="F75" s="186" t="s">
        <v>722</v>
      </c>
      <c r="G75" s="151">
        <v>4</v>
      </c>
      <c r="H75" s="187" t="s">
        <v>455</v>
      </c>
      <c r="I75" s="186" t="s">
        <v>320</v>
      </c>
      <c r="J75" s="186" t="s">
        <v>68</v>
      </c>
      <c r="K75" s="151"/>
      <c r="M75" s="100" t="str">
        <f t="shared" si="4"/>
        <v>07.69</v>
      </c>
      <c r="N75" s="100">
        <f t="shared" si="5"/>
        <v>7.69</v>
      </c>
      <c r="O75" s="100">
        <f t="shared" si="6"/>
        <v>67</v>
      </c>
      <c r="P75" s="100">
        <f t="shared" si="7"/>
        <v>73</v>
      </c>
    </row>
    <row r="76" spans="1:16" ht="19.5" customHeight="1">
      <c r="A76" s="2"/>
      <c r="B76" s="151">
        <v>74</v>
      </c>
      <c r="C76" s="184" t="s">
        <v>723</v>
      </c>
      <c r="D76" s="185" t="s">
        <v>363</v>
      </c>
      <c r="E76" s="186" t="s">
        <v>724</v>
      </c>
      <c r="F76" s="186" t="s">
        <v>239</v>
      </c>
      <c r="G76" s="151">
        <v>1</v>
      </c>
      <c r="H76" s="187" t="s">
        <v>455</v>
      </c>
      <c r="I76" s="186" t="s">
        <v>320</v>
      </c>
      <c r="J76" s="186" t="s">
        <v>68</v>
      </c>
      <c r="K76" s="151"/>
      <c r="M76" s="100" t="str">
        <f t="shared" si="4"/>
        <v>07.76</v>
      </c>
      <c r="N76" s="100">
        <f t="shared" si="5"/>
        <v>7.76</v>
      </c>
      <c r="O76" s="100">
        <f t="shared" si="6"/>
        <v>68</v>
      </c>
      <c r="P76" s="100">
        <f t="shared" si="7"/>
        <v>74</v>
      </c>
    </row>
    <row r="77" spans="1:16" ht="19.5" customHeight="1">
      <c r="A77" s="2"/>
      <c r="B77" s="151">
        <v>75</v>
      </c>
      <c r="C77" s="184" t="s">
        <v>725</v>
      </c>
      <c r="D77" s="185" t="s">
        <v>363</v>
      </c>
      <c r="E77" s="186" t="s">
        <v>726</v>
      </c>
      <c r="F77" s="186" t="s">
        <v>29</v>
      </c>
      <c r="G77" s="151">
        <v>6</v>
      </c>
      <c r="H77" s="187" t="s">
        <v>209</v>
      </c>
      <c r="I77" s="186" t="s">
        <v>210</v>
      </c>
      <c r="J77" s="186" t="s">
        <v>65</v>
      </c>
      <c r="K77" s="151"/>
      <c r="M77" s="100" t="str">
        <f t="shared" si="4"/>
        <v>07.77</v>
      </c>
      <c r="N77" s="100">
        <f t="shared" si="5"/>
        <v>7.77</v>
      </c>
      <c r="O77" s="100">
        <f t="shared" si="6"/>
        <v>69</v>
      </c>
      <c r="P77" s="100">
        <f t="shared" si="7"/>
        <v>75</v>
      </c>
    </row>
    <row r="78" spans="1:16" ht="19.5" customHeight="1">
      <c r="A78" s="2"/>
      <c r="B78" s="151">
        <v>75</v>
      </c>
      <c r="C78" s="184" t="s">
        <v>725</v>
      </c>
      <c r="D78" s="185" t="s">
        <v>363</v>
      </c>
      <c r="E78" s="186" t="s">
        <v>727</v>
      </c>
      <c r="F78" s="186" t="s">
        <v>62</v>
      </c>
      <c r="G78" s="151">
        <v>3</v>
      </c>
      <c r="H78" s="187" t="s">
        <v>209</v>
      </c>
      <c r="I78" s="186" t="s">
        <v>210</v>
      </c>
      <c r="J78" s="186" t="s">
        <v>75</v>
      </c>
      <c r="K78" s="151"/>
      <c r="M78" s="100" t="str">
        <f t="shared" si="4"/>
        <v>07.77</v>
      </c>
      <c r="N78" s="100">
        <f t="shared" si="5"/>
        <v>7.77</v>
      </c>
      <c r="O78" s="100">
        <f t="shared" si="6"/>
        <v>69</v>
      </c>
      <c r="P78" s="100">
        <f t="shared" si="7"/>
        <v>75</v>
      </c>
    </row>
    <row r="79" spans="1:16" ht="19.5" customHeight="1">
      <c r="A79" s="2"/>
      <c r="B79" s="151">
        <v>77</v>
      </c>
      <c r="C79" s="184" t="s">
        <v>728</v>
      </c>
      <c r="D79" s="185" t="s">
        <v>363</v>
      </c>
      <c r="E79" s="186" t="s">
        <v>729</v>
      </c>
      <c r="F79" s="186" t="s">
        <v>86</v>
      </c>
      <c r="G79" s="151">
        <v>4</v>
      </c>
      <c r="H79" s="187" t="s">
        <v>124</v>
      </c>
      <c r="I79" s="186" t="s">
        <v>250</v>
      </c>
      <c r="J79" s="186" t="s">
        <v>38</v>
      </c>
      <c r="K79" s="151"/>
      <c r="M79" s="100" t="str">
        <f t="shared" si="4"/>
        <v>07.88</v>
      </c>
      <c r="N79" s="100">
        <f t="shared" si="5"/>
        <v>7.88</v>
      </c>
      <c r="O79" s="100">
        <f t="shared" si="6"/>
        <v>71</v>
      </c>
      <c r="P79" s="100">
        <f t="shared" si="7"/>
        <v>77</v>
      </c>
    </row>
    <row r="80" spans="1:16" ht="19.5" customHeight="1">
      <c r="A80" s="2"/>
      <c r="B80" s="151">
        <v>78</v>
      </c>
      <c r="C80" s="184" t="s">
        <v>730</v>
      </c>
      <c r="D80" s="185" t="s">
        <v>363</v>
      </c>
      <c r="E80" s="186" t="s">
        <v>731</v>
      </c>
      <c r="F80" s="186" t="s">
        <v>429</v>
      </c>
      <c r="G80" s="151">
        <v>6</v>
      </c>
      <c r="H80" s="187" t="s">
        <v>209</v>
      </c>
      <c r="I80" s="186" t="s">
        <v>210</v>
      </c>
      <c r="J80" s="186" t="s">
        <v>65</v>
      </c>
      <c r="K80" s="151"/>
      <c r="M80" s="100" t="str">
        <f t="shared" si="4"/>
        <v>07.89</v>
      </c>
      <c r="N80" s="100">
        <f t="shared" si="5"/>
        <v>7.89</v>
      </c>
      <c r="O80" s="100">
        <f t="shared" si="6"/>
        <v>72</v>
      </c>
      <c r="P80" s="100">
        <f t="shared" si="7"/>
        <v>78</v>
      </c>
    </row>
    <row r="81" spans="1:16" ht="19.5" customHeight="1">
      <c r="A81" s="2"/>
      <c r="B81" s="151">
        <v>79</v>
      </c>
      <c r="C81" s="184" t="s">
        <v>732</v>
      </c>
      <c r="D81" s="185" t="s">
        <v>363</v>
      </c>
      <c r="E81" s="186" t="s">
        <v>733</v>
      </c>
      <c r="F81" s="186" t="s">
        <v>39</v>
      </c>
      <c r="G81" s="151">
        <v>1</v>
      </c>
      <c r="H81" s="187" t="s">
        <v>249</v>
      </c>
      <c r="I81" s="186" t="s">
        <v>250</v>
      </c>
      <c r="J81" s="186" t="s">
        <v>17</v>
      </c>
      <c r="K81" s="151"/>
      <c r="M81" s="100" t="str">
        <f t="shared" si="4"/>
        <v>08.01</v>
      </c>
      <c r="N81" s="100">
        <f t="shared" si="5"/>
        <v>8.01</v>
      </c>
      <c r="O81" s="100">
        <f t="shared" si="6"/>
        <v>73</v>
      </c>
      <c r="P81" s="100">
        <f t="shared" si="7"/>
        <v>79</v>
      </c>
    </row>
    <row r="82" spans="1:16" ht="19.5" customHeight="1">
      <c r="A82" s="2"/>
      <c r="B82" s="151">
        <v>80</v>
      </c>
      <c r="C82" s="184" t="s">
        <v>734</v>
      </c>
      <c r="D82" s="185" t="s">
        <v>363</v>
      </c>
      <c r="E82" s="186" t="s">
        <v>735</v>
      </c>
      <c r="F82" s="186" t="s">
        <v>22</v>
      </c>
      <c r="G82" s="151">
        <v>6</v>
      </c>
      <c r="H82" s="187" t="s">
        <v>307</v>
      </c>
      <c r="I82" s="186" t="s">
        <v>118</v>
      </c>
      <c r="J82" s="186" t="s">
        <v>65</v>
      </c>
      <c r="K82" s="151"/>
      <c r="M82" s="100" t="str">
        <f t="shared" si="4"/>
        <v>08.02</v>
      </c>
      <c r="N82" s="100">
        <f t="shared" si="5"/>
        <v>8.02</v>
      </c>
      <c r="O82" s="100">
        <f t="shared" si="6"/>
        <v>74</v>
      </c>
      <c r="P82" s="100">
        <f t="shared" si="7"/>
        <v>80</v>
      </c>
    </row>
    <row r="83" spans="1:16" ht="19.5" customHeight="1">
      <c r="A83" s="2"/>
      <c r="B83" s="151">
        <v>81</v>
      </c>
      <c r="C83" s="184" t="s">
        <v>736</v>
      </c>
      <c r="D83" s="185" t="s">
        <v>363</v>
      </c>
      <c r="E83" s="186" t="s">
        <v>737</v>
      </c>
      <c r="F83" s="186" t="s">
        <v>29</v>
      </c>
      <c r="G83" s="151">
        <v>6</v>
      </c>
      <c r="H83" s="187" t="s">
        <v>367</v>
      </c>
      <c r="I83" s="186" t="s">
        <v>120</v>
      </c>
      <c r="J83" s="186" t="s">
        <v>68</v>
      </c>
      <c r="K83" s="151"/>
      <c r="M83" s="100" t="str">
        <f t="shared" si="4"/>
        <v>08.12</v>
      </c>
      <c r="N83" s="100">
        <f t="shared" si="5"/>
        <v>8.12</v>
      </c>
      <c r="O83" s="100">
        <f t="shared" si="6"/>
        <v>75</v>
      </c>
      <c r="P83" s="100">
        <f t="shared" si="7"/>
        <v>81</v>
      </c>
    </row>
    <row r="84" spans="1:16" ht="19.5" customHeight="1">
      <c r="A84" s="2"/>
      <c r="B84" s="151">
        <v>82</v>
      </c>
      <c r="C84" s="184" t="s">
        <v>738</v>
      </c>
      <c r="D84" s="185" t="s">
        <v>363</v>
      </c>
      <c r="E84" s="186" t="s">
        <v>739</v>
      </c>
      <c r="F84" s="186" t="s">
        <v>22</v>
      </c>
      <c r="G84" s="151">
        <v>6</v>
      </c>
      <c r="H84" s="187" t="s">
        <v>209</v>
      </c>
      <c r="I84" s="186" t="s">
        <v>210</v>
      </c>
      <c r="J84" s="186" t="s">
        <v>65</v>
      </c>
      <c r="K84" s="151"/>
      <c r="M84" s="100" t="str">
        <f t="shared" si="4"/>
        <v>08.15</v>
      </c>
      <c r="N84" s="100">
        <f t="shared" si="5"/>
        <v>8.15</v>
      </c>
      <c r="O84" s="100">
        <f t="shared" si="6"/>
        <v>76</v>
      </c>
      <c r="P84" s="100">
        <f t="shared" si="7"/>
        <v>82</v>
      </c>
    </row>
    <row r="85" spans="1:16" ht="19.5" customHeight="1">
      <c r="A85" s="2"/>
      <c r="B85" s="151">
        <v>83</v>
      </c>
      <c r="C85" s="184" t="s">
        <v>740</v>
      </c>
      <c r="D85" s="185" t="s">
        <v>363</v>
      </c>
      <c r="E85" s="186" t="s">
        <v>741</v>
      </c>
      <c r="F85" s="186" t="s">
        <v>41</v>
      </c>
      <c r="G85" s="151">
        <v>6</v>
      </c>
      <c r="H85" s="187" t="s">
        <v>209</v>
      </c>
      <c r="I85" s="186" t="s">
        <v>210</v>
      </c>
      <c r="J85" s="186" t="s">
        <v>65</v>
      </c>
      <c r="K85" s="151"/>
      <c r="M85" s="100" t="str">
        <f t="shared" si="4"/>
        <v>08.26</v>
      </c>
      <c r="N85" s="100">
        <f t="shared" si="5"/>
        <v>8.26</v>
      </c>
      <c r="O85" s="100">
        <f t="shared" si="6"/>
        <v>77</v>
      </c>
      <c r="P85" s="100">
        <f t="shared" si="7"/>
        <v>83</v>
      </c>
    </row>
    <row r="86" spans="1:16" ht="19.5" customHeight="1">
      <c r="A86" s="2"/>
      <c r="B86" s="151">
        <v>84</v>
      </c>
      <c r="C86" s="184" t="s">
        <v>742</v>
      </c>
      <c r="D86" s="185" t="s">
        <v>363</v>
      </c>
      <c r="E86" s="186" t="s">
        <v>743</v>
      </c>
      <c r="F86" s="186" t="s">
        <v>513</v>
      </c>
      <c r="G86" s="151">
        <v>1</v>
      </c>
      <c r="H86" s="187" t="s">
        <v>215</v>
      </c>
      <c r="I86" s="186" t="s">
        <v>744</v>
      </c>
      <c r="J86" s="186" t="s">
        <v>745</v>
      </c>
      <c r="K86" s="151"/>
      <c r="M86" s="100" t="str">
        <f t="shared" si="4"/>
        <v>08.27</v>
      </c>
      <c r="N86" s="100">
        <f t="shared" si="5"/>
        <v>8.27</v>
      </c>
      <c r="O86" s="100">
        <f t="shared" si="6"/>
        <v>78</v>
      </c>
      <c r="P86" s="100">
        <f t="shared" si="7"/>
        <v>84</v>
      </c>
    </row>
    <row r="87" spans="1:16" ht="19.5" customHeight="1">
      <c r="A87" s="2"/>
      <c r="B87" s="151">
        <v>85</v>
      </c>
      <c r="C87" s="184" t="s">
        <v>746</v>
      </c>
      <c r="D87" s="185" t="s">
        <v>363</v>
      </c>
      <c r="E87" s="186" t="s">
        <v>747</v>
      </c>
      <c r="F87" s="186" t="s">
        <v>29</v>
      </c>
      <c r="G87" s="151">
        <v>6</v>
      </c>
      <c r="H87" s="187" t="s">
        <v>681</v>
      </c>
      <c r="I87" s="186" t="s">
        <v>0</v>
      </c>
      <c r="J87" s="186" t="s">
        <v>17</v>
      </c>
      <c r="K87" s="151"/>
      <c r="M87" s="100" t="str">
        <f t="shared" si="4"/>
        <v>08.29</v>
      </c>
      <c r="N87" s="100">
        <f t="shared" si="5"/>
        <v>8.29</v>
      </c>
      <c r="O87" s="100">
        <f t="shared" si="6"/>
        <v>79</v>
      </c>
      <c r="P87" s="100">
        <f t="shared" si="7"/>
        <v>85</v>
      </c>
    </row>
    <row r="88" spans="1:16" ht="19.5" customHeight="1">
      <c r="A88" s="2"/>
      <c r="B88" s="151">
        <v>86</v>
      </c>
      <c r="C88" s="184" t="s">
        <v>748</v>
      </c>
      <c r="D88" s="185" t="s">
        <v>363</v>
      </c>
      <c r="E88" s="186" t="s">
        <v>443</v>
      </c>
      <c r="F88" s="186" t="s">
        <v>126</v>
      </c>
      <c r="G88" s="151">
        <v>2</v>
      </c>
      <c r="H88" s="187" t="s">
        <v>111</v>
      </c>
      <c r="I88" s="186" t="s">
        <v>250</v>
      </c>
      <c r="J88" s="186" t="s">
        <v>74</v>
      </c>
      <c r="K88" s="151"/>
      <c r="M88" s="100" t="str">
        <f t="shared" si="4"/>
        <v>08.35</v>
      </c>
      <c r="N88" s="100">
        <f t="shared" si="5"/>
        <v>8.35</v>
      </c>
      <c r="O88" s="100">
        <f t="shared" si="6"/>
        <v>80</v>
      </c>
      <c r="P88" s="100">
        <f t="shared" si="7"/>
        <v>86</v>
      </c>
    </row>
    <row r="89" spans="1:16" ht="19.5" customHeight="1">
      <c r="A89" s="2"/>
      <c r="B89" s="151">
        <v>87</v>
      </c>
      <c r="C89" s="184" t="s">
        <v>749</v>
      </c>
      <c r="D89" s="185" t="s">
        <v>363</v>
      </c>
      <c r="E89" s="186" t="s">
        <v>750</v>
      </c>
      <c r="F89" s="186" t="s">
        <v>14</v>
      </c>
      <c r="G89" s="151">
        <v>3</v>
      </c>
      <c r="H89" s="187" t="s">
        <v>654</v>
      </c>
      <c r="I89" s="186" t="s">
        <v>94</v>
      </c>
      <c r="J89" s="186" t="s">
        <v>38</v>
      </c>
      <c r="K89" s="151"/>
      <c r="M89" s="100" t="str">
        <f t="shared" si="4"/>
        <v>08.40</v>
      </c>
      <c r="N89" s="100">
        <f t="shared" si="5"/>
        <v>8.4</v>
      </c>
      <c r="O89" s="100">
        <f t="shared" si="6"/>
        <v>81</v>
      </c>
      <c r="P89" s="100">
        <f t="shared" si="7"/>
        <v>87</v>
      </c>
    </row>
    <row r="90" spans="1:16" ht="19.5" customHeight="1">
      <c r="A90" s="2"/>
      <c r="B90" s="151">
        <v>88</v>
      </c>
      <c r="C90" s="184" t="s">
        <v>751</v>
      </c>
      <c r="D90" s="185" t="s">
        <v>363</v>
      </c>
      <c r="E90" s="186" t="s">
        <v>752</v>
      </c>
      <c r="F90" s="186" t="s">
        <v>63</v>
      </c>
      <c r="G90" s="151">
        <v>6</v>
      </c>
      <c r="H90" s="187" t="s">
        <v>209</v>
      </c>
      <c r="I90" s="186" t="s">
        <v>210</v>
      </c>
      <c r="J90" s="186" t="s">
        <v>65</v>
      </c>
      <c r="K90" s="151"/>
      <c r="M90" s="100" t="str">
        <f t="shared" si="4"/>
        <v>08.45</v>
      </c>
      <c r="N90" s="100">
        <f t="shared" si="5"/>
        <v>8.45</v>
      </c>
      <c r="O90" s="100">
        <f t="shared" si="6"/>
        <v>82</v>
      </c>
      <c r="P90" s="100">
        <f t="shared" si="7"/>
        <v>88</v>
      </c>
    </row>
    <row r="91" spans="1:16" ht="19.5" customHeight="1">
      <c r="A91" s="2"/>
      <c r="B91" s="151">
        <v>89</v>
      </c>
      <c r="C91" s="184" t="s">
        <v>753</v>
      </c>
      <c r="D91" s="185" t="s">
        <v>363</v>
      </c>
      <c r="E91" s="186" t="s">
        <v>754</v>
      </c>
      <c r="F91" s="186" t="s">
        <v>16</v>
      </c>
      <c r="G91" s="151">
        <v>1</v>
      </c>
      <c r="H91" s="187" t="s">
        <v>338</v>
      </c>
      <c r="I91" s="186" t="s">
        <v>250</v>
      </c>
      <c r="J91" s="186" t="s">
        <v>17</v>
      </c>
      <c r="K91" s="151"/>
      <c r="M91" s="100" t="str">
        <f t="shared" si="4"/>
        <v>08.47</v>
      </c>
      <c r="N91" s="100">
        <f t="shared" si="5"/>
        <v>8.47</v>
      </c>
      <c r="O91" s="100">
        <f t="shared" si="6"/>
        <v>83</v>
      </c>
      <c r="P91" s="100">
        <f t="shared" si="7"/>
        <v>89</v>
      </c>
    </row>
    <row r="92" spans="1:16" ht="19.5" customHeight="1">
      <c r="A92" s="2"/>
      <c r="B92" s="151">
        <v>90</v>
      </c>
      <c r="C92" s="184" t="s">
        <v>755</v>
      </c>
      <c r="D92" s="185" t="s">
        <v>363</v>
      </c>
      <c r="E92" s="186" t="s">
        <v>756</v>
      </c>
      <c r="F92" s="186" t="s">
        <v>466</v>
      </c>
      <c r="G92" s="151">
        <v>3</v>
      </c>
      <c r="H92" s="187" t="s">
        <v>654</v>
      </c>
      <c r="I92" s="186" t="s">
        <v>94</v>
      </c>
      <c r="J92" s="186" t="s">
        <v>38</v>
      </c>
      <c r="K92" s="151"/>
      <c r="M92" s="100" t="str">
        <f t="shared" si="4"/>
        <v>08.52</v>
      </c>
      <c r="N92" s="100">
        <f t="shared" si="5"/>
        <v>8.52</v>
      </c>
      <c r="O92" s="100">
        <f t="shared" si="6"/>
        <v>84</v>
      </c>
      <c r="P92" s="100">
        <f t="shared" si="7"/>
        <v>90</v>
      </c>
    </row>
    <row r="93" spans="1:16" ht="19.5" customHeight="1">
      <c r="A93" s="2"/>
      <c r="B93" s="151">
        <v>91</v>
      </c>
      <c r="C93" s="184" t="s">
        <v>757</v>
      </c>
      <c r="D93" s="185" t="s">
        <v>363</v>
      </c>
      <c r="E93" s="186" t="s">
        <v>758</v>
      </c>
      <c r="F93" s="186" t="s">
        <v>162</v>
      </c>
      <c r="G93" s="151">
        <v>3</v>
      </c>
      <c r="H93" s="187" t="s">
        <v>215</v>
      </c>
      <c r="I93" s="186" t="s">
        <v>118</v>
      </c>
      <c r="J93" s="186" t="s">
        <v>75</v>
      </c>
      <c r="K93" s="151"/>
      <c r="M93" s="100" t="str">
        <f t="shared" si="4"/>
        <v>08.62</v>
      </c>
      <c r="N93" s="100">
        <f t="shared" si="5"/>
        <v>8.62</v>
      </c>
      <c r="O93" s="100">
        <f t="shared" si="6"/>
        <v>85</v>
      </c>
      <c r="P93" s="100">
        <f t="shared" si="7"/>
        <v>91</v>
      </c>
    </row>
    <row r="94" spans="1:16" ht="19.5" customHeight="1">
      <c r="A94" s="2"/>
      <c r="B94" s="151">
        <v>92</v>
      </c>
      <c r="C94" s="184" t="s">
        <v>759</v>
      </c>
      <c r="D94" s="185" t="s">
        <v>363</v>
      </c>
      <c r="E94" s="186" t="s">
        <v>760</v>
      </c>
      <c r="F94" s="186" t="s">
        <v>39</v>
      </c>
      <c r="G94" s="151">
        <v>1</v>
      </c>
      <c r="H94" s="187" t="s">
        <v>338</v>
      </c>
      <c r="I94" s="186" t="s">
        <v>250</v>
      </c>
      <c r="J94" s="186" t="s">
        <v>17</v>
      </c>
      <c r="K94" s="151"/>
      <c r="M94" s="100" t="str">
        <f t="shared" si="4"/>
        <v>08.65</v>
      </c>
      <c r="N94" s="100">
        <f t="shared" si="5"/>
        <v>8.65</v>
      </c>
      <c r="O94" s="100">
        <f t="shared" si="6"/>
        <v>86</v>
      </c>
      <c r="P94" s="100">
        <f t="shared" si="7"/>
        <v>92</v>
      </c>
    </row>
    <row r="95" spans="1:16" ht="19.5" customHeight="1">
      <c r="A95" s="2"/>
      <c r="B95" s="151">
        <v>93</v>
      </c>
      <c r="C95" s="184" t="s">
        <v>761</v>
      </c>
      <c r="D95" s="185" t="s">
        <v>363</v>
      </c>
      <c r="E95" s="186" t="s">
        <v>762</v>
      </c>
      <c r="F95" s="186" t="s">
        <v>40</v>
      </c>
      <c r="G95" s="151">
        <v>5</v>
      </c>
      <c r="H95" s="187" t="s">
        <v>180</v>
      </c>
      <c r="I95" s="186" t="s">
        <v>76</v>
      </c>
      <c r="J95" s="186" t="s">
        <v>68</v>
      </c>
      <c r="K95" s="151"/>
      <c r="M95" s="100" t="str">
        <f t="shared" si="4"/>
        <v>08.72</v>
      </c>
      <c r="N95" s="100">
        <f t="shared" si="5"/>
        <v>8.72</v>
      </c>
      <c r="O95" s="100">
        <f t="shared" si="6"/>
        <v>87</v>
      </c>
      <c r="P95" s="100">
        <f t="shared" si="7"/>
        <v>93</v>
      </c>
    </row>
    <row r="96" spans="1:16" ht="19.5" customHeight="1">
      <c r="A96" s="2"/>
      <c r="B96" s="151">
        <v>94</v>
      </c>
      <c r="C96" s="184" t="s">
        <v>763</v>
      </c>
      <c r="D96" s="185" t="s">
        <v>363</v>
      </c>
      <c r="E96" s="186" t="s">
        <v>764</v>
      </c>
      <c r="F96" s="186" t="s">
        <v>39</v>
      </c>
      <c r="G96" s="151">
        <v>1</v>
      </c>
      <c r="H96" s="187" t="s">
        <v>124</v>
      </c>
      <c r="I96" s="186" t="s">
        <v>250</v>
      </c>
      <c r="J96" s="186" t="s">
        <v>17</v>
      </c>
      <c r="K96" s="151"/>
      <c r="M96" s="100" t="str">
        <f t="shared" si="4"/>
        <v>08.83</v>
      </c>
      <c r="N96" s="100">
        <f t="shared" si="5"/>
        <v>8.83</v>
      </c>
      <c r="O96" s="100">
        <f t="shared" si="6"/>
        <v>88</v>
      </c>
      <c r="P96" s="100">
        <f t="shared" si="7"/>
        <v>94</v>
      </c>
    </row>
    <row r="97" spans="1:16" ht="19.5" customHeight="1">
      <c r="A97" s="2"/>
      <c r="B97" s="151">
        <v>95</v>
      </c>
      <c r="C97" s="184" t="s">
        <v>765</v>
      </c>
      <c r="D97" s="185" t="s">
        <v>363</v>
      </c>
      <c r="E97" s="186" t="s">
        <v>766</v>
      </c>
      <c r="F97" s="186" t="s">
        <v>139</v>
      </c>
      <c r="G97" s="151">
        <v>4</v>
      </c>
      <c r="H97" s="187" t="s">
        <v>455</v>
      </c>
      <c r="I97" s="186" t="s">
        <v>320</v>
      </c>
      <c r="J97" s="186" t="s">
        <v>68</v>
      </c>
      <c r="K97" s="151"/>
      <c r="M97" s="100" t="str">
        <f t="shared" si="4"/>
        <v>08.91</v>
      </c>
      <c r="N97" s="100">
        <f t="shared" si="5"/>
        <v>8.91</v>
      </c>
      <c r="O97" s="100">
        <f t="shared" si="6"/>
        <v>89</v>
      </c>
      <c r="P97" s="100">
        <f t="shared" si="7"/>
        <v>95</v>
      </c>
    </row>
    <row r="98" spans="1:16" ht="19.5" customHeight="1">
      <c r="A98" s="2"/>
      <c r="B98" s="151">
        <v>96</v>
      </c>
      <c r="C98" s="184" t="s">
        <v>767</v>
      </c>
      <c r="D98" s="185" t="s">
        <v>363</v>
      </c>
      <c r="E98" s="186" t="s">
        <v>768</v>
      </c>
      <c r="F98" s="186" t="s">
        <v>123</v>
      </c>
      <c r="G98" s="151">
        <v>1</v>
      </c>
      <c r="H98" s="187" t="s">
        <v>338</v>
      </c>
      <c r="I98" s="186" t="s">
        <v>250</v>
      </c>
      <c r="J98" s="186" t="s">
        <v>17</v>
      </c>
      <c r="K98" s="151"/>
      <c r="M98" s="100" t="str">
        <f t="shared" si="4"/>
        <v>08.97</v>
      </c>
      <c r="N98" s="100">
        <f t="shared" si="5"/>
        <v>8.97</v>
      </c>
      <c r="O98" s="100">
        <f t="shared" si="6"/>
        <v>90</v>
      </c>
      <c r="P98" s="100">
        <f t="shared" si="7"/>
        <v>96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SheetLayoutView="85" zoomScalePageLayoutView="0" workbookViewId="0" topLeftCell="A1">
      <selection activeCell="B74" sqref="B74"/>
    </sheetView>
  </sheetViews>
  <sheetFormatPr defaultColWidth="9.00390625" defaultRowHeight="13.5"/>
  <cols>
    <col min="1" max="1" width="7.375" style="100" customWidth="1"/>
    <col min="2" max="2" width="7.375" style="101" customWidth="1"/>
    <col min="3" max="3" width="12.75390625" style="101" customWidth="1"/>
    <col min="4" max="4" width="7.375" style="101" customWidth="1"/>
    <col min="5" max="5" width="21.75390625" style="102" customWidth="1"/>
    <col min="6" max="6" width="16.75390625" style="102" customWidth="1"/>
    <col min="7" max="7" width="7.375" style="102" customWidth="1"/>
    <col min="8" max="8" width="9.375" style="125" customWidth="1"/>
    <col min="9" max="9" width="17.375" style="102" customWidth="1"/>
    <col min="10" max="10" width="9.375" style="102" customWidth="1"/>
    <col min="11" max="11" width="7.00390625" style="99" customWidth="1"/>
    <col min="12" max="12" width="9.125" style="100" bestFit="1" customWidth="1"/>
    <col min="13" max="17" width="9.00390625" style="100" customWidth="1"/>
    <col min="18" max="18" width="9.25390625" style="100" bestFit="1" customWidth="1"/>
    <col min="19" max="16384" width="9.00390625" style="100" customWidth="1"/>
  </cols>
  <sheetData>
    <row r="1" spans="1:10" ht="19.5" customHeight="1">
      <c r="A1" s="10"/>
      <c r="B1" s="58" t="s">
        <v>4</v>
      </c>
      <c r="C1" s="58" t="s">
        <v>31</v>
      </c>
      <c r="D1" s="40"/>
      <c r="E1" s="41"/>
      <c r="F1" s="41"/>
      <c r="G1" s="40"/>
      <c r="H1" s="123"/>
      <c r="I1" s="42"/>
      <c r="J1" s="11"/>
    </row>
    <row r="2" spans="1:11" ht="19.5" customHeight="1">
      <c r="A2" s="10"/>
      <c r="B2" s="12" t="s">
        <v>6</v>
      </c>
      <c r="C2" s="12" t="s">
        <v>25</v>
      </c>
      <c r="D2" s="12" t="s">
        <v>61</v>
      </c>
      <c r="E2" s="12" t="s">
        <v>87</v>
      </c>
      <c r="F2" s="12" t="s">
        <v>26</v>
      </c>
      <c r="G2" s="12" t="s">
        <v>8</v>
      </c>
      <c r="H2" s="128" t="s">
        <v>9</v>
      </c>
      <c r="I2" s="12" t="s">
        <v>79</v>
      </c>
      <c r="J2" s="12" t="s">
        <v>101</v>
      </c>
      <c r="K2" s="108" t="s">
        <v>78</v>
      </c>
    </row>
    <row r="3" spans="1:18" ht="19.5" customHeight="1">
      <c r="A3" s="10" t="s">
        <v>47</v>
      </c>
      <c r="B3" s="51">
        <v>1</v>
      </c>
      <c r="C3" s="75" t="s">
        <v>769</v>
      </c>
      <c r="D3" s="71" t="s">
        <v>363</v>
      </c>
      <c r="E3" s="76" t="s">
        <v>594</v>
      </c>
      <c r="F3" s="76" t="s">
        <v>86</v>
      </c>
      <c r="G3" s="51">
        <v>4</v>
      </c>
      <c r="H3" s="78" t="s">
        <v>608</v>
      </c>
      <c r="I3" s="76" t="s">
        <v>94</v>
      </c>
      <c r="J3" s="76" t="s">
        <v>38</v>
      </c>
      <c r="K3" s="80" t="s">
        <v>1232</v>
      </c>
      <c r="M3" s="100" t="str">
        <f>MID(C3,4,6)</f>
        <v>10.74</v>
      </c>
      <c r="N3" s="100">
        <f>VALUE(M3)</f>
        <v>10.74</v>
      </c>
      <c r="O3" s="100">
        <f>RANK(N3,N3:N30,1)</f>
        <v>1</v>
      </c>
      <c r="R3" s="100">
        <v>141074</v>
      </c>
    </row>
    <row r="4" spans="1:18" ht="19.5" customHeight="1">
      <c r="A4" s="10" t="s">
        <v>47</v>
      </c>
      <c r="B4" s="43">
        <v>2</v>
      </c>
      <c r="C4" s="80" t="s">
        <v>770</v>
      </c>
      <c r="D4" s="72" t="s">
        <v>363</v>
      </c>
      <c r="E4" s="73" t="s">
        <v>596</v>
      </c>
      <c r="F4" s="81" t="s">
        <v>86</v>
      </c>
      <c r="G4" s="44">
        <v>4</v>
      </c>
      <c r="H4" s="82" t="s">
        <v>771</v>
      </c>
      <c r="I4" s="73" t="s">
        <v>480</v>
      </c>
      <c r="J4" s="73" t="s">
        <v>143</v>
      </c>
      <c r="K4" s="44">
        <v>2</v>
      </c>
      <c r="M4" s="100" t="str">
        <f>MID(C4,4,6)</f>
        <v>18.51</v>
      </c>
      <c r="N4" s="100">
        <f>VALUE(M4)</f>
        <v>18.51</v>
      </c>
      <c r="O4" s="100">
        <f>RANK(N4,N4:N31,1)</f>
        <v>1</v>
      </c>
      <c r="R4" s="100">
        <v>141851</v>
      </c>
    </row>
    <row r="5" spans="1:18" ht="19.5" customHeight="1">
      <c r="A5" s="10" t="s">
        <v>47</v>
      </c>
      <c r="B5" s="43">
        <v>3</v>
      </c>
      <c r="C5" s="80" t="s">
        <v>772</v>
      </c>
      <c r="D5" s="72" t="s">
        <v>363</v>
      </c>
      <c r="E5" s="73" t="s">
        <v>773</v>
      </c>
      <c r="F5" s="81" t="s">
        <v>45</v>
      </c>
      <c r="G5" s="44">
        <v>5</v>
      </c>
      <c r="H5" s="82" t="s">
        <v>774</v>
      </c>
      <c r="I5" s="73" t="s">
        <v>141</v>
      </c>
      <c r="J5" s="73" t="s">
        <v>646</v>
      </c>
      <c r="K5" s="44"/>
      <c r="M5" s="100" t="str">
        <f>MID(C5,4,6)</f>
        <v>30.33</v>
      </c>
      <c r="N5" s="100">
        <f>VALUE(M5)</f>
        <v>30.33</v>
      </c>
      <c r="O5" s="100">
        <f>RANK(N5,N5:N32,1)</f>
        <v>1</v>
      </c>
      <c r="R5" s="100">
        <v>143033</v>
      </c>
    </row>
    <row r="6" spans="1:18" ht="19.5" customHeight="1">
      <c r="A6" s="10" t="s">
        <v>47</v>
      </c>
      <c r="B6" s="43">
        <v>4</v>
      </c>
      <c r="C6" s="80" t="s">
        <v>775</v>
      </c>
      <c r="D6" s="72" t="s">
        <v>363</v>
      </c>
      <c r="E6" s="73" t="s">
        <v>592</v>
      </c>
      <c r="F6" s="81" t="s">
        <v>86</v>
      </c>
      <c r="G6" s="44">
        <v>4</v>
      </c>
      <c r="H6" s="82">
        <v>43072</v>
      </c>
      <c r="I6" s="73" t="s">
        <v>776</v>
      </c>
      <c r="J6" s="73" t="s">
        <v>777</v>
      </c>
      <c r="K6" s="44"/>
      <c r="M6" s="100" t="str">
        <f>MID(C6,4,6)</f>
        <v>32.68</v>
      </c>
      <c r="N6" s="100">
        <f>VALUE(M6)</f>
        <v>32.68</v>
      </c>
      <c r="O6" s="100">
        <f>RANK(N6,N6:N33,1)</f>
        <v>1</v>
      </c>
      <c r="R6" s="100">
        <v>143268</v>
      </c>
    </row>
    <row r="7" spans="1:18" ht="19.5" customHeight="1">
      <c r="A7" s="10" t="s">
        <v>47</v>
      </c>
      <c r="B7" s="43">
        <v>5</v>
      </c>
      <c r="C7" s="80" t="s">
        <v>778</v>
      </c>
      <c r="D7" s="72" t="s">
        <v>363</v>
      </c>
      <c r="E7" s="73" t="s">
        <v>779</v>
      </c>
      <c r="F7" s="73" t="s">
        <v>39</v>
      </c>
      <c r="G7" s="44">
        <v>1</v>
      </c>
      <c r="H7" s="82" t="s">
        <v>608</v>
      </c>
      <c r="I7" s="73" t="s">
        <v>94</v>
      </c>
      <c r="J7" s="73" t="s">
        <v>38</v>
      </c>
      <c r="K7" s="44"/>
      <c r="M7" s="100" t="str">
        <f>MID(C7,4,6)</f>
        <v>32.87</v>
      </c>
      <c r="N7" s="100">
        <f>VALUE(M7)</f>
        <v>32.87</v>
      </c>
      <c r="O7" s="100">
        <f>RANK(N7,N7:N34,1)</f>
        <v>1</v>
      </c>
      <c r="R7" s="100">
        <v>143287</v>
      </c>
    </row>
    <row r="8" spans="1:18" ht="19.5" customHeight="1">
      <c r="A8" s="10" t="s">
        <v>47</v>
      </c>
      <c r="B8" s="43">
        <v>6</v>
      </c>
      <c r="C8" s="80" t="s">
        <v>780</v>
      </c>
      <c r="D8" s="72" t="s">
        <v>363</v>
      </c>
      <c r="E8" s="73" t="s">
        <v>632</v>
      </c>
      <c r="F8" s="81" t="s">
        <v>29</v>
      </c>
      <c r="G8" s="44">
        <v>6</v>
      </c>
      <c r="H8" s="82" t="s">
        <v>771</v>
      </c>
      <c r="I8" s="73" t="s">
        <v>480</v>
      </c>
      <c r="J8" s="73" t="s">
        <v>143</v>
      </c>
      <c r="K8" s="44"/>
      <c r="M8" s="100" t="str">
        <f>MID(C8,4,6)</f>
        <v>35.38</v>
      </c>
      <c r="N8" s="100">
        <f>VALUE(M8)</f>
        <v>35.38</v>
      </c>
      <c r="O8" s="100">
        <f>RANK(N8,N8:N35,1)</f>
        <v>2</v>
      </c>
      <c r="R8" s="100">
        <v>143538</v>
      </c>
    </row>
    <row r="9" spans="1:18" ht="19.5" customHeight="1">
      <c r="A9" s="10" t="s">
        <v>47</v>
      </c>
      <c r="B9" s="43">
        <v>7</v>
      </c>
      <c r="C9" s="80" t="s">
        <v>781</v>
      </c>
      <c r="D9" s="72" t="s">
        <v>363</v>
      </c>
      <c r="E9" s="73" t="s">
        <v>733</v>
      </c>
      <c r="F9" s="73" t="s">
        <v>39</v>
      </c>
      <c r="G9" s="44">
        <v>1</v>
      </c>
      <c r="H9" s="82" t="s">
        <v>608</v>
      </c>
      <c r="I9" s="73" t="s">
        <v>94</v>
      </c>
      <c r="J9" s="73" t="s">
        <v>38</v>
      </c>
      <c r="K9" s="44"/>
      <c r="M9" s="100" t="str">
        <f>MID(C9,4,6)</f>
        <v>35.47</v>
      </c>
      <c r="N9" s="100">
        <f>VALUE(M9)</f>
        <v>35.47</v>
      </c>
      <c r="O9" s="100">
        <f>RANK(N9,N9:N36,1)</f>
        <v>3</v>
      </c>
      <c r="R9" s="100">
        <v>143547</v>
      </c>
    </row>
    <row r="10" spans="1:18" ht="19.5" customHeight="1">
      <c r="A10" s="10" t="s">
        <v>47</v>
      </c>
      <c r="B10" s="43">
        <v>8</v>
      </c>
      <c r="C10" s="80" t="s">
        <v>782</v>
      </c>
      <c r="D10" s="72" t="s">
        <v>363</v>
      </c>
      <c r="E10" s="73" t="s">
        <v>610</v>
      </c>
      <c r="F10" s="81" t="s">
        <v>86</v>
      </c>
      <c r="G10" s="44">
        <v>4</v>
      </c>
      <c r="H10" s="82" t="s">
        <v>771</v>
      </c>
      <c r="I10" s="73" t="s">
        <v>480</v>
      </c>
      <c r="J10" s="73" t="s">
        <v>143</v>
      </c>
      <c r="K10" s="44"/>
      <c r="M10" s="100" t="str">
        <f>MID(C10,4,6)</f>
        <v>37.70</v>
      </c>
      <c r="N10" s="100">
        <f>VALUE(M10)</f>
        <v>37.7</v>
      </c>
      <c r="O10" s="100">
        <f>RANK(N10,N10:N37,1)</f>
        <v>4</v>
      </c>
      <c r="R10" s="100">
        <v>143770</v>
      </c>
    </row>
    <row r="11" spans="1:18" ht="19.5" customHeight="1">
      <c r="A11" s="10" t="s">
        <v>47</v>
      </c>
      <c r="B11" s="43">
        <v>9</v>
      </c>
      <c r="C11" s="80" t="s">
        <v>783</v>
      </c>
      <c r="D11" s="72" t="s">
        <v>363</v>
      </c>
      <c r="E11" s="73" t="s">
        <v>613</v>
      </c>
      <c r="F11" s="73" t="s">
        <v>15</v>
      </c>
      <c r="G11" s="44">
        <v>1</v>
      </c>
      <c r="H11" s="82" t="s">
        <v>771</v>
      </c>
      <c r="I11" s="73" t="s">
        <v>480</v>
      </c>
      <c r="J11" s="73" t="s">
        <v>143</v>
      </c>
      <c r="K11" s="44"/>
      <c r="M11" s="100" t="str">
        <f>MID(C11,4,6)</f>
        <v>39.63</v>
      </c>
      <c r="N11" s="100">
        <f>VALUE(M11)</f>
        <v>39.63</v>
      </c>
      <c r="O11" s="100">
        <f>RANK(N11,N11:N38,1)</f>
        <v>5</v>
      </c>
      <c r="R11" s="100">
        <v>143963</v>
      </c>
    </row>
    <row r="12" spans="1:18" ht="19.5" customHeight="1">
      <c r="A12" s="10" t="s">
        <v>47</v>
      </c>
      <c r="B12" s="43">
        <v>10</v>
      </c>
      <c r="C12" s="80" t="s">
        <v>784</v>
      </c>
      <c r="D12" s="72" t="s">
        <v>363</v>
      </c>
      <c r="E12" s="73" t="s">
        <v>785</v>
      </c>
      <c r="F12" s="73" t="s">
        <v>93</v>
      </c>
      <c r="G12" s="44">
        <v>4</v>
      </c>
      <c r="H12" s="82" t="s">
        <v>507</v>
      </c>
      <c r="I12" s="73" t="s">
        <v>480</v>
      </c>
      <c r="J12" s="73" t="s">
        <v>143</v>
      </c>
      <c r="K12" s="44"/>
      <c r="M12" s="100" t="str">
        <f>MID(C12,4,6)</f>
        <v>40.81</v>
      </c>
      <c r="N12" s="100">
        <f>VALUE(M12)</f>
        <v>40.81</v>
      </c>
      <c r="O12" s="100">
        <f>RANK(N12,N12:N39,1)</f>
        <v>6</v>
      </c>
      <c r="R12" s="100">
        <v>144081</v>
      </c>
    </row>
    <row r="13" spans="1:18" ht="19.5" customHeight="1">
      <c r="A13" s="10" t="s">
        <v>47</v>
      </c>
      <c r="B13" s="43">
        <v>11</v>
      </c>
      <c r="C13" s="80" t="s">
        <v>786</v>
      </c>
      <c r="D13" s="72" t="s">
        <v>363</v>
      </c>
      <c r="E13" s="73" t="s">
        <v>671</v>
      </c>
      <c r="F13" s="81" t="s">
        <v>86</v>
      </c>
      <c r="G13" s="44">
        <v>4</v>
      </c>
      <c r="H13" s="82">
        <v>43072</v>
      </c>
      <c r="I13" s="73" t="s">
        <v>776</v>
      </c>
      <c r="J13" s="73" t="s">
        <v>777</v>
      </c>
      <c r="K13" s="44"/>
      <c r="M13" s="100" t="str">
        <f>MID(C13,4,6)</f>
        <v>41.38</v>
      </c>
      <c r="N13" s="100">
        <f>VALUE(M13)</f>
        <v>41.38</v>
      </c>
      <c r="O13" s="100">
        <f>RANK(N13,N13:N40,1)</f>
        <v>7</v>
      </c>
      <c r="R13" s="100">
        <v>144138</v>
      </c>
    </row>
    <row r="14" spans="1:18" ht="19.5" customHeight="1">
      <c r="A14" s="10" t="s">
        <v>47</v>
      </c>
      <c r="B14" s="43">
        <v>12</v>
      </c>
      <c r="C14" s="210" t="s">
        <v>1234</v>
      </c>
      <c r="D14" s="72" t="s">
        <v>363</v>
      </c>
      <c r="E14" s="73" t="s">
        <v>605</v>
      </c>
      <c r="F14" s="81" t="s">
        <v>93</v>
      </c>
      <c r="G14" s="44">
        <v>4</v>
      </c>
      <c r="H14" s="216">
        <v>43437</v>
      </c>
      <c r="I14" s="215" t="s">
        <v>1241</v>
      </c>
      <c r="J14" s="215" t="s">
        <v>1242</v>
      </c>
      <c r="K14" s="44"/>
      <c r="M14" s="100" t="str">
        <f>MID(C14,4,6)</f>
        <v>42.00</v>
      </c>
      <c r="N14" s="100">
        <f>VALUE(M14)</f>
        <v>42</v>
      </c>
      <c r="O14" s="100">
        <f>RANK(N14,N14:N41,1)</f>
        <v>8</v>
      </c>
      <c r="R14" s="100">
        <v>144200</v>
      </c>
    </row>
    <row r="15" spans="1:18" ht="19.5" customHeight="1">
      <c r="A15" s="10" t="s">
        <v>47</v>
      </c>
      <c r="B15" s="43">
        <v>13</v>
      </c>
      <c r="C15" s="80" t="s">
        <v>787</v>
      </c>
      <c r="D15" s="72" t="s">
        <v>363</v>
      </c>
      <c r="E15" s="73" t="s">
        <v>601</v>
      </c>
      <c r="F15" s="73" t="s">
        <v>86</v>
      </c>
      <c r="G15" s="44">
        <v>4</v>
      </c>
      <c r="H15" s="82">
        <v>43072</v>
      </c>
      <c r="I15" s="73" t="s">
        <v>776</v>
      </c>
      <c r="J15" s="73" t="s">
        <v>777</v>
      </c>
      <c r="K15" s="44"/>
      <c r="M15" s="100" t="str">
        <f>MID(C15,4,6)</f>
        <v>42.78</v>
      </c>
      <c r="N15" s="100">
        <f>VALUE(M15)</f>
        <v>42.78</v>
      </c>
      <c r="O15" s="100">
        <f>RANK(N15,N15:N42,1)</f>
        <v>9</v>
      </c>
      <c r="R15" s="100">
        <v>144278</v>
      </c>
    </row>
    <row r="16" spans="1:18" ht="19.5" customHeight="1">
      <c r="A16" s="10" t="s">
        <v>47</v>
      </c>
      <c r="B16" s="43">
        <v>14</v>
      </c>
      <c r="C16" s="80" t="s">
        <v>788</v>
      </c>
      <c r="D16" s="72" t="s">
        <v>363</v>
      </c>
      <c r="E16" s="73" t="s">
        <v>658</v>
      </c>
      <c r="F16" s="73" t="s">
        <v>15</v>
      </c>
      <c r="G16" s="44">
        <v>1</v>
      </c>
      <c r="H16" s="82" t="s">
        <v>507</v>
      </c>
      <c r="I16" s="73" t="s">
        <v>480</v>
      </c>
      <c r="J16" s="73" t="s">
        <v>143</v>
      </c>
      <c r="K16" s="44"/>
      <c r="M16" s="100" t="str">
        <f>MID(C16,4,6)</f>
        <v>43.40</v>
      </c>
      <c r="N16" s="100">
        <f>VALUE(M16)</f>
        <v>43.4</v>
      </c>
      <c r="O16" s="100">
        <f>RANK(N16,N16:N43,1)</f>
        <v>10</v>
      </c>
      <c r="R16" s="100">
        <v>144340</v>
      </c>
    </row>
    <row r="17" spans="1:18" ht="19.5" customHeight="1">
      <c r="A17" s="10" t="s">
        <v>47</v>
      </c>
      <c r="B17" s="43">
        <v>15</v>
      </c>
      <c r="C17" s="44" t="s">
        <v>789</v>
      </c>
      <c r="D17" s="72" t="s">
        <v>363</v>
      </c>
      <c r="E17" s="72" t="s">
        <v>764</v>
      </c>
      <c r="F17" s="72" t="s">
        <v>39</v>
      </c>
      <c r="G17" s="44">
        <v>1</v>
      </c>
      <c r="H17" s="82" t="s">
        <v>608</v>
      </c>
      <c r="I17" s="73" t="s">
        <v>94</v>
      </c>
      <c r="J17" s="73" t="s">
        <v>38</v>
      </c>
      <c r="K17" s="44"/>
      <c r="M17" s="100" t="str">
        <f>MID(C17,4,6)</f>
        <v>44.40</v>
      </c>
      <c r="N17" s="100">
        <f>VALUE(M17)</f>
        <v>44.4</v>
      </c>
      <c r="O17" s="100">
        <f>RANK(N17,N17:N44,1)</f>
        <v>11</v>
      </c>
      <c r="R17" s="100">
        <v>144440</v>
      </c>
    </row>
    <row r="18" spans="1:18" ht="19.5" customHeight="1">
      <c r="A18" s="10" t="s">
        <v>47</v>
      </c>
      <c r="B18" s="43">
        <v>16</v>
      </c>
      <c r="C18" s="80" t="s">
        <v>790</v>
      </c>
      <c r="D18" s="72" t="s">
        <v>363</v>
      </c>
      <c r="E18" s="73" t="s">
        <v>791</v>
      </c>
      <c r="F18" s="81" t="s">
        <v>86</v>
      </c>
      <c r="G18" s="44">
        <v>4</v>
      </c>
      <c r="H18" s="82">
        <v>43072</v>
      </c>
      <c r="I18" s="73" t="s">
        <v>776</v>
      </c>
      <c r="J18" s="73" t="s">
        <v>777</v>
      </c>
      <c r="K18" s="44"/>
      <c r="M18" s="100" t="str">
        <f>MID(C18,4,6)</f>
        <v>45.39</v>
      </c>
      <c r="N18" s="100">
        <f>VALUE(M18)</f>
        <v>45.39</v>
      </c>
      <c r="O18" s="100">
        <f>RANK(N18,N18:N45,1)</f>
        <v>12</v>
      </c>
      <c r="R18" s="100">
        <v>144539</v>
      </c>
    </row>
    <row r="19" spans="1:18" ht="19.5" customHeight="1">
      <c r="A19" s="10" t="s">
        <v>47</v>
      </c>
      <c r="B19" s="43">
        <v>17</v>
      </c>
      <c r="C19" s="80" t="s">
        <v>792</v>
      </c>
      <c r="D19" s="72" t="s">
        <v>363</v>
      </c>
      <c r="E19" s="73" t="s">
        <v>603</v>
      </c>
      <c r="F19" s="73" t="s">
        <v>162</v>
      </c>
      <c r="G19" s="44">
        <v>3</v>
      </c>
      <c r="H19" s="82" t="s">
        <v>771</v>
      </c>
      <c r="I19" s="73" t="s">
        <v>480</v>
      </c>
      <c r="J19" s="73" t="s">
        <v>143</v>
      </c>
      <c r="K19" s="44"/>
      <c r="M19" s="100" t="str">
        <f>MID(C19,4,6)</f>
        <v>46.42</v>
      </c>
      <c r="N19" s="100">
        <f>VALUE(M19)</f>
        <v>46.42</v>
      </c>
      <c r="O19" s="100">
        <f>RANK(N19,N19:N46,1)</f>
        <v>13</v>
      </c>
      <c r="R19" s="100">
        <v>144642</v>
      </c>
    </row>
    <row r="20" spans="1:18" ht="19.5" customHeight="1">
      <c r="A20" s="10" t="s">
        <v>47</v>
      </c>
      <c r="B20" s="43">
        <v>18</v>
      </c>
      <c r="C20" s="80" t="s">
        <v>793</v>
      </c>
      <c r="D20" s="72"/>
      <c r="E20" s="73" t="s">
        <v>635</v>
      </c>
      <c r="F20" s="73" t="s">
        <v>39</v>
      </c>
      <c r="G20" s="44">
        <v>1</v>
      </c>
      <c r="H20" s="82">
        <v>43437</v>
      </c>
      <c r="I20" s="73" t="s">
        <v>794</v>
      </c>
      <c r="J20" s="73" t="s">
        <v>795</v>
      </c>
      <c r="K20" s="44"/>
      <c r="M20" s="100" t="str">
        <f>MID(C20,4,6)</f>
        <v>48.90</v>
      </c>
      <c r="N20" s="100">
        <f>VALUE(M20)</f>
        <v>48.9</v>
      </c>
      <c r="O20" s="100">
        <f>RANK(N20,N20:N47,1)</f>
        <v>14</v>
      </c>
      <c r="R20" s="100">
        <v>144890</v>
      </c>
    </row>
    <row r="21" spans="1:18" ht="19.5" customHeight="1">
      <c r="A21" s="10" t="s">
        <v>47</v>
      </c>
      <c r="B21" s="43">
        <v>19</v>
      </c>
      <c r="C21" s="80" t="s">
        <v>796</v>
      </c>
      <c r="D21" s="72"/>
      <c r="E21" s="73" t="s">
        <v>706</v>
      </c>
      <c r="F21" s="81" t="s">
        <v>39</v>
      </c>
      <c r="G21" s="44">
        <v>1</v>
      </c>
      <c r="H21" s="82">
        <v>43437</v>
      </c>
      <c r="I21" s="73" t="s">
        <v>794</v>
      </c>
      <c r="J21" s="73" t="s">
        <v>795</v>
      </c>
      <c r="K21" s="44"/>
      <c r="M21" s="100" t="str">
        <f>MID(C21,4,6)</f>
        <v>49.49</v>
      </c>
      <c r="N21" s="100">
        <f>VALUE(M21)</f>
        <v>49.49</v>
      </c>
      <c r="O21" s="100">
        <f>RANK(N21,N21:N48,1)</f>
        <v>15</v>
      </c>
      <c r="R21" s="100">
        <v>144949</v>
      </c>
    </row>
    <row r="22" spans="1:18" ht="19.5" customHeight="1">
      <c r="A22" s="10" t="s">
        <v>47</v>
      </c>
      <c r="B22" s="43">
        <v>20</v>
      </c>
      <c r="C22" s="212" t="s">
        <v>1235</v>
      </c>
      <c r="D22" s="72" t="s">
        <v>363</v>
      </c>
      <c r="E22" s="72" t="s">
        <v>839</v>
      </c>
      <c r="F22" s="72" t="s">
        <v>93</v>
      </c>
      <c r="G22" s="44">
        <v>4</v>
      </c>
      <c r="H22" s="216">
        <v>43437</v>
      </c>
      <c r="I22" s="215" t="s">
        <v>1241</v>
      </c>
      <c r="J22" s="215" t="s">
        <v>1242</v>
      </c>
      <c r="K22" s="44"/>
      <c r="M22" s="100" t="str">
        <f>MID(C22,4,6)</f>
        <v>50.22</v>
      </c>
      <c r="N22" s="100">
        <f>VALUE(M22)</f>
        <v>50.22</v>
      </c>
      <c r="O22" s="100" t="e">
        <f>RANK(N22,$N$31:$N$81,1)</f>
        <v>#N/A</v>
      </c>
      <c r="P22" s="100" t="e">
        <f>$O$30+O22</f>
        <v>#N/A</v>
      </c>
      <c r="R22" s="100">
        <v>145022</v>
      </c>
    </row>
    <row r="23" spans="1:18" ht="19.5" customHeight="1">
      <c r="A23" s="10" t="s">
        <v>47</v>
      </c>
      <c r="B23" s="43">
        <v>21</v>
      </c>
      <c r="C23" s="80" t="s">
        <v>797</v>
      </c>
      <c r="D23" s="72" t="s">
        <v>363</v>
      </c>
      <c r="E23" s="73" t="s">
        <v>701</v>
      </c>
      <c r="F23" s="73" t="s">
        <v>14</v>
      </c>
      <c r="G23" s="44">
        <v>3</v>
      </c>
      <c r="H23" s="82" t="s">
        <v>507</v>
      </c>
      <c r="I23" s="73" t="s">
        <v>480</v>
      </c>
      <c r="J23" s="186" t="s">
        <v>143</v>
      </c>
      <c r="K23" s="44"/>
      <c r="M23" s="100" t="str">
        <f>MID(C23,4,6)</f>
        <v>50.46</v>
      </c>
      <c r="N23" s="100">
        <f>VALUE(M23)</f>
        <v>50.46</v>
      </c>
      <c r="O23" s="100">
        <f>RANK(N23,N23:N50,1)</f>
        <v>17</v>
      </c>
      <c r="R23" s="100">
        <v>145046</v>
      </c>
    </row>
    <row r="24" spans="1:18" ht="19.5" customHeight="1">
      <c r="A24" s="10" t="s">
        <v>47</v>
      </c>
      <c r="B24" s="43">
        <v>22</v>
      </c>
      <c r="C24" s="80" t="s">
        <v>798</v>
      </c>
      <c r="D24" s="72" t="s">
        <v>363</v>
      </c>
      <c r="E24" s="73" t="s">
        <v>799</v>
      </c>
      <c r="F24" s="81" t="s">
        <v>466</v>
      </c>
      <c r="G24" s="44">
        <v>3</v>
      </c>
      <c r="H24" s="82" t="s">
        <v>608</v>
      </c>
      <c r="I24" s="73" t="s">
        <v>94</v>
      </c>
      <c r="J24" s="73" t="s">
        <v>38</v>
      </c>
      <c r="K24" s="44"/>
      <c r="M24" s="100" t="str">
        <f>MID(C24,4,6)</f>
        <v>50.89</v>
      </c>
      <c r="N24" s="100">
        <f>VALUE(M24)</f>
        <v>50.89</v>
      </c>
      <c r="O24" s="100">
        <f>RANK(N24,N24:N51,1)</f>
        <v>18</v>
      </c>
      <c r="R24" s="100">
        <v>145089</v>
      </c>
    </row>
    <row r="25" spans="1:18" ht="19.5" customHeight="1">
      <c r="A25" s="10" t="s">
        <v>47</v>
      </c>
      <c r="B25" s="43">
        <v>23</v>
      </c>
      <c r="C25" s="80" t="s">
        <v>800</v>
      </c>
      <c r="D25" s="72" t="s">
        <v>363</v>
      </c>
      <c r="E25" s="73" t="s">
        <v>683</v>
      </c>
      <c r="F25" s="81" t="s">
        <v>39</v>
      </c>
      <c r="G25" s="44">
        <v>1</v>
      </c>
      <c r="H25" s="82" t="s">
        <v>608</v>
      </c>
      <c r="I25" s="73" t="s">
        <v>94</v>
      </c>
      <c r="J25" s="73" t="s">
        <v>38</v>
      </c>
      <c r="K25" s="44"/>
      <c r="M25" s="100" t="str">
        <f>MID(C25,4,6)</f>
        <v>52.76</v>
      </c>
      <c r="N25" s="100">
        <f>VALUE(M25)</f>
        <v>52.76</v>
      </c>
      <c r="O25" s="100">
        <f>RANK(N25,N25:N52,1)</f>
        <v>19</v>
      </c>
      <c r="R25" s="100">
        <v>145276</v>
      </c>
    </row>
    <row r="26" spans="1:18" ht="19.5" customHeight="1">
      <c r="A26" s="10" t="s">
        <v>47</v>
      </c>
      <c r="B26" s="43">
        <v>24</v>
      </c>
      <c r="C26" s="210" t="s">
        <v>1236</v>
      </c>
      <c r="D26" s="72" t="s">
        <v>363</v>
      </c>
      <c r="E26" s="73" t="s">
        <v>853</v>
      </c>
      <c r="F26" s="81" t="s">
        <v>93</v>
      </c>
      <c r="G26" s="44">
        <v>4</v>
      </c>
      <c r="H26" s="216">
        <v>43437</v>
      </c>
      <c r="I26" s="215" t="s">
        <v>1241</v>
      </c>
      <c r="J26" s="215" t="s">
        <v>1242</v>
      </c>
      <c r="K26" s="44"/>
      <c r="M26" s="100" t="str">
        <f>MID(C26,4,6)</f>
        <v>53.01</v>
      </c>
      <c r="N26" s="100">
        <f>VALUE(M26)</f>
        <v>53.01</v>
      </c>
      <c r="O26" s="100" t="e">
        <f>RANK(N26,$N$31:$N$81,1)</f>
        <v>#N/A</v>
      </c>
      <c r="P26" s="100" t="e">
        <f>$O$30+O26</f>
        <v>#N/A</v>
      </c>
      <c r="R26" s="100">
        <v>145301</v>
      </c>
    </row>
    <row r="27" spans="1:18" ht="19.5" customHeight="1">
      <c r="A27" s="10" t="s">
        <v>47</v>
      </c>
      <c r="B27" s="43">
        <v>25</v>
      </c>
      <c r="C27" s="80" t="s">
        <v>801</v>
      </c>
      <c r="D27" s="72" t="s">
        <v>363</v>
      </c>
      <c r="E27" s="73" t="s">
        <v>802</v>
      </c>
      <c r="F27" s="81" t="s">
        <v>134</v>
      </c>
      <c r="G27" s="44">
        <v>5</v>
      </c>
      <c r="H27" s="82" t="s">
        <v>507</v>
      </c>
      <c r="I27" s="73" t="s">
        <v>480</v>
      </c>
      <c r="J27" s="73" t="s">
        <v>143</v>
      </c>
      <c r="K27" s="44"/>
      <c r="M27" s="100" t="str">
        <f>MID(C27,4,6)</f>
        <v>53.12</v>
      </c>
      <c r="N27" s="100">
        <f>VALUE(M27)</f>
        <v>53.12</v>
      </c>
      <c r="O27" s="100">
        <f>RANK(N27,N27:N54,1)</f>
        <v>21</v>
      </c>
      <c r="R27" s="100">
        <v>145312</v>
      </c>
    </row>
    <row r="28" spans="1:18" ht="19.5" customHeight="1">
      <c r="A28" s="10" t="s">
        <v>47</v>
      </c>
      <c r="B28" s="43">
        <v>26</v>
      </c>
      <c r="C28" s="212" t="s">
        <v>1243</v>
      </c>
      <c r="D28" s="44"/>
      <c r="E28" s="214" t="s">
        <v>1239</v>
      </c>
      <c r="F28" s="215" t="s">
        <v>1240</v>
      </c>
      <c r="G28" s="212">
        <v>4</v>
      </c>
      <c r="H28" s="216">
        <v>43437</v>
      </c>
      <c r="I28" s="215" t="s">
        <v>1241</v>
      </c>
      <c r="J28" s="215" t="s">
        <v>1242</v>
      </c>
      <c r="K28" s="217"/>
      <c r="M28" s="100" t="str">
        <f>MID(C28,4,6)</f>
        <v>55.82</v>
      </c>
      <c r="N28" s="100">
        <f>VALUE(M28)</f>
        <v>55.82</v>
      </c>
      <c r="O28" s="100" t="e">
        <f>RANK(N28,$N$31:$N$81,1)</f>
        <v>#N/A</v>
      </c>
      <c r="P28" s="100" t="e">
        <f>$O$30+O28</f>
        <v>#N/A</v>
      </c>
      <c r="R28" s="100">
        <v>145582</v>
      </c>
    </row>
    <row r="29" spans="1:18" ht="19.5" customHeight="1">
      <c r="A29" s="10" t="s">
        <v>47</v>
      </c>
      <c r="B29" s="43">
        <v>27</v>
      </c>
      <c r="C29" s="80" t="s">
        <v>803</v>
      </c>
      <c r="D29" s="72" t="s">
        <v>363</v>
      </c>
      <c r="E29" s="73" t="s">
        <v>729</v>
      </c>
      <c r="F29" s="81" t="s">
        <v>86</v>
      </c>
      <c r="G29" s="44">
        <v>4</v>
      </c>
      <c r="H29" s="82">
        <v>43072</v>
      </c>
      <c r="I29" s="73" t="s">
        <v>776</v>
      </c>
      <c r="J29" s="73" t="s">
        <v>777</v>
      </c>
      <c r="K29" s="44"/>
      <c r="M29" s="100" t="str">
        <f>MID(C29,4,6)</f>
        <v>58.44</v>
      </c>
      <c r="N29" s="100">
        <f>VALUE(M29)</f>
        <v>58.44</v>
      </c>
      <c r="O29" s="100">
        <f>RANK(N29,N29:N56,1)</f>
        <v>23</v>
      </c>
      <c r="R29" s="100">
        <v>145844</v>
      </c>
    </row>
    <row r="30" spans="1:18" ht="19.5" customHeight="1">
      <c r="A30" s="10" t="s">
        <v>47</v>
      </c>
      <c r="B30" s="43">
        <v>28</v>
      </c>
      <c r="C30" s="80" t="s">
        <v>804</v>
      </c>
      <c r="D30" s="72" t="s">
        <v>363</v>
      </c>
      <c r="E30" s="73" t="s">
        <v>638</v>
      </c>
      <c r="F30" s="73" t="s">
        <v>39</v>
      </c>
      <c r="G30" s="44">
        <v>1</v>
      </c>
      <c r="H30" s="82" t="s">
        <v>507</v>
      </c>
      <c r="I30" s="73" t="s">
        <v>805</v>
      </c>
      <c r="J30" s="73" t="s">
        <v>147</v>
      </c>
      <c r="K30" s="44"/>
      <c r="M30" s="100" t="str">
        <f>MID(C30,4,6)</f>
        <v>59.02</v>
      </c>
      <c r="N30" s="100">
        <f>VALUE(M30)</f>
        <v>59.02</v>
      </c>
      <c r="O30" s="100">
        <f>RANK(N30,N30:N57,1)</f>
        <v>24</v>
      </c>
      <c r="R30" s="100">
        <v>145902</v>
      </c>
    </row>
    <row r="31" spans="1:18" ht="19.5" customHeight="1">
      <c r="A31" s="10" t="s">
        <v>47</v>
      </c>
      <c r="B31" s="43">
        <v>29</v>
      </c>
      <c r="C31" s="80" t="s">
        <v>806</v>
      </c>
      <c r="D31" s="72" t="s">
        <v>363</v>
      </c>
      <c r="E31" s="73" t="s">
        <v>629</v>
      </c>
      <c r="F31" s="73" t="s">
        <v>513</v>
      </c>
      <c r="G31" s="44">
        <v>1</v>
      </c>
      <c r="H31" s="82" t="s">
        <v>302</v>
      </c>
      <c r="I31" s="73" t="s">
        <v>807</v>
      </c>
      <c r="J31" s="81" t="s">
        <v>808</v>
      </c>
      <c r="K31" s="44"/>
      <c r="M31" s="100" t="str">
        <f>MID(C31,4,6)</f>
        <v>59.33</v>
      </c>
      <c r="N31" s="100">
        <f>VALUE(M31)</f>
        <v>59.33</v>
      </c>
      <c r="O31" s="100">
        <f>RANK(N31,N31:N58,1)</f>
        <v>25</v>
      </c>
      <c r="R31" s="100">
        <v>145933</v>
      </c>
    </row>
    <row r="32" spans="1:18" ht="19.5" customHeight="1">
      <c r="A32" s="10" t="s">
        <v>47</v>
      </c>
      <c r="B32" s="43">
        <v>30</v>
      </c>
      <c r="C32" s="210" t="s">
        <v>1237</v>
      </c>
      <c r="D32" s="72" t="s">
        <v>363</v>
      </c>
      <c r="E32" s="73" t="s">
        <v>851</v>
      </c>
      <c r="F32" s="81" t="s">
        <v>93</v>
      </c>
      <c r="G32" s="44">
        <v>4</v>
      </c>
      <c r="H32" s="216">
        <v>43437</v>
      </c>
      <c r="I32" s="215" t="s">
        <v>1241</v>
      </c>
      <c r="J32" s="215" t="s">
        <v>1242</v>
      </c>
      <c r="K32" s="44"/>
      <c r="M32" s="100" t="str">
        <f>MID(C32,4,6)</f>
        <v>59.54</v>
      </c>
      <c r="N32" s="100">
        <f>VALUE(M32)</f>
        <v>59.54</v>
      </c>
      <c r="O32" s="100">
        <f>RANK(N32,$N$31:$N$81,1)</f>
        <v>49</v>
      </c>
      <c r="P32" s="100">
        <f>$O$30+O32</f>
        <v>73</v>
      </c>
      <c r="R32" s="100">
        <v>145954</v>
      </c>
    </row>
    <row r="33" spans="1:18" ht="19.5" customHeight="1">
      <c r="A33" s="10" t="s">
        <v>47</v>
      </c>
      <c r="B33" s="43">
        <v>31</v>
      </c>
      <c r="C33" s="80" t="s">
        <v>809</v>
      </c>
      <c r="D33" s="72" t="s">
        <v>363</v>
      </c>
      <c r="E33" s="73" t="s">
        <v>661</v>
      </c>
      <c r="F33" s="73" t="s">
        <v>134</v>
      </c>
      <c r="G33" s="44">
        <v>5</v>
      </c>
      <c r="H33" s="82" t="s">
        <v>313</v>
      </c>
      <c r="I33" s="73" t="s">
        <v>116</v>
      </c>
      <c r="J33" s="73" t="s">
        <v>68</v>
      </c>
      <c r="K33" s="44"/>
      <c r="M33" s="100" t="str">
        <f>MID(C33,4,6)</f>
        <v>59.76</v>
      </c>
      <c r="N33" s="100">
        <f>VALUE(M33)</f>
        <v>59.76</v>
      </c>
      <c r="O33" s="100">
        <f>RANK(N33,N33:N60,1)</f>
        <v>27</v>
      </c>
      <c r="R33" s="100">
        <v>145976</v>
      </c>
    </row>
    <row r="34" spans="1:18" ht="19.5" customHeight="1">
      <c r="A34" s="10" t="s">
        <v>47</v>
      </c>
      <c r="B34" s="43">
        <v>32</v>
      </c>
      <c r="C34" s="80" t="s">
        <v>810</v>
      </c>
      <c r="D34" s="72" t="s">
        <v>363</v>
      </c>
      <c r="E34" s="73" t="s">
        <v>667</v>
      </c>
      <c r="F34" s="81" t="s">
        <v>86</v>
      </c>
      <c r="G34" s="44">
        <v>4</v>
      </c>
      <c r="H34" s="82" t="s">
        <v>771</v>
      </c>
      <c r="I34" s="73" t="s">
        <v>480</v>
      </c>
      <c r="J34" s="73" t="s">
        <v>143</v>
      </c>
      <c r="K34" s="44"/>
      <c r="M34" s="100" t="str">
        <f>MID(C34,4,6)</f>
        <v>59.86</v>
      </c>
      <c r="N34" s="100">
        <f>VALUE(M34)</f>
        <v>59.86</v>
      </c>
      <c r="O34" s="100">
        <f>RANK(N34,N34:N61,1)</f>
        <v>28</v>
      </c>
      <c r="R34" s="100">
        <v>145986</v>
      </c>
    </row>
    <row r="35" spans="1:18" ht="19.5" customHeight="1">
      <c r="A35" s="10" t="s">
        <v>47</v>
      </c>
      <c r="B35" s="43">
        <v>33</v>
      </c>
      <c r="C35" s="80" t="s">
        <v>811</v>
      </c>
      <c r="D35" s="72" t="s">
        <v>363</v>
      </c>
      <c r="E35" s="73" t="s">
        <v>812</v>
      </c>
      <c r="F35" s="81" t="s">
        <v>93</v>
      </c>
      <c r="G35" s="44">
        <v>4</v>
      </c>
      <c r="H35" s="82" t="s">
        <v>507</v>
      </c>
      <c r="I35" s="73" t="s">
        <v>480</v>
      </c>
      <c r="J35" s="73" t="s">
        <v>143</v>
      </c>
      <c r="K35" s="44"/>
      <c r="M35" s="100" t="str">
        <f>MID(C35,4,6)</f>
        <v>02.90</v>
      </c>
      <c r="N35" s="100">
        <f>VALUE(M35)</f>
        <v>2.9</v>
      </c>
      <c r="O35" s="100">
        <f>RANK(N35,$N$31:$N$81,1)</f>
        <v>1</v>
      </c>
      <c r="P35" s="100">
        <f>$O$30+O35</f>
        <v>25</v>
      </c>
      <c r="R35" s="100">
        <v>150290</v>
      </c>
    </row>
    <row r="36" spans="1:18" ht="19.5" customHeight="1">
      <c r="A36" s="10" t="s">
        <v>47</v>
      </c>
      <c r="B36" s="43">
        <v>34</v>
      </c>
      <c r="C36" s="80" t="s">
        <v>813</v>
      </c>
      <c r="D36" s="72" t="s">
        <v>363</v>
      </c>
      <c r="E36" s="73" t="s">
        <v>760</v>
      </c>
      <c r="F36" s="81" t="s">
        <v>39</v>
      </c>
      <c r="G36" s="44">
        <v>1</v>
      </c>
      <c r="H36" s="82" t="s">
        <v>507</v>
      </c>
      <c r="I36" s="73" t="s">
        <v>805</v>
      </c>
      <c r="J36" s="73" t="s">
        <v>147</v>
      </c>
      <c r="K36" s="44"/>
      <c r="M36" s="100" t="str">
        <f>MID(C36,4,6)</f>
        <v>03.20</v>
      </c>
      <c r="N36" s="100">
        <f>VALUE(M36)</f>
        <v>3.2</v>
      </c>
      <c r="O36" s="100">
        <f>RANK(N36,$N$31:$N$81,1)</f>
        <v>2</v>
      </c>
      <c r="P36" s="100">
        <f>$O$30+O36</f>
        <v>26</v>
      </c>
      <c r="R36" s="100">
        <v>150320</v>
      </c>
    </row>
    <row r="37" spans="1:18" ht="19.5" customHeight="1">
      <c r="A37" s="10" t="s">
        <v>47</v>
      </c>
      <c r="B37" s="43">
        <v>35</v>
      </c>
      <c r="C37" s="80" t="s">
        <v>814</v>
      </c>
      <c r="D37" s="212" t="s">
        <v>1245</v>
      </c>
      <c r="E37" s="73" t="s">
        <v>815</v>
      </c>
      <c r="F37" s="73" t="s">
        <v>162</v>
      </c>
      <c r="G37" s="44">
        <v>3</v>
      </c>
      <c r="H37" s="82" t="s">
        <v>816</v>
      </c>
      <c r="I37" s="73" t="s">
        <v>817</v>
      </c>
      <c r="J37" s="73" t="s">
        <v>818</v>
      </c>
      <c r="K37" s="44"/>
      <c r="M37" s="100" t="str">
        <f>MID(C37,4,6)</f>
        <v>03.5</v>
      </c>
      <c r="N37" s="100">
        <f>VALUE(M37)</f>
        <v>3.5</v>
      </c>
      <c r="O37" s="100">
        <f>RANK(N37,$N$31:$N$81,1)</f>
        <v>3</v>
      </c>
      <c r="P37" s="100">
        <f>$O$30+O37</f>
        <v>27</v>
      </c>
      <c r="R37" s="100">
        <v>150350</v>
      </c>
    </row>
    <row r="38" spans="1:18" ht="19.5" customHeight="1">
      <c r="A38" s="10" t="s">
        <v>47</v>
      </c>
      <c r="B38" s="43">
        <v>36</v>
      </c>
      <c r="C38" s="210" t="s">
        <v>1238</v>
      </c>
      <c r="D38" s="72" t="s">
        <v>363</v>
      </c>
      <c r="E38" s="73" t="s">
        <v>877</v>
      </c>
      <c r="F38" s="81" t="s">
        <v>93</v>
      </c>
      <c r="G38" s="44">
        <v>4</v>
      </c>
      <c r="H38" s="216">
        <v>43437</v>
      </c>
      <c r="I38" s="215" t="s">
        <v>1241</v>
      </c>
      <c r="J38" s="215" t="s">
        <v>1242</v>
      </c>
      <c r="K38" s="44"/>
      <c r="M38" s="100" t="str">
        <f>MID(C38,4,6)</f>
        <v>04.09</v>
      </c>
      <c r="N38" s="100">
        <f>VALUE(M38)</f>
        <v>4.09</v>
      </c>
      <c r="O38" s="100">
        <f>RANK(N38,$N$31:$N$81,1)</f>
        <v>4</v>
      </c>
      <c r="P38" s="100">
        <f>$O$30+O38</f>
        <v>28</v>
      </c>
      <c r="R38" s="100">
        <v>150409</v>
      </c>
    </row>
    <row r="39" spans="1:18" ht="19.5" customHeight="1">
      <c r="A39" s="10" t="s">
        <v>47</v>
      </c>
      <c r="B39" s="43">
        <v>37</v>
      </c>
      <c r="C39" s="80" t="s">
        <v>819</v>
      </c>
      <c r="D39" s="72" t="s">
        <v>363</v>
      </c>
      <c r="E39" s="73" t="s">
        <v>665</v>
      </c>
      <c r="F39" s="81" t="s">
        <v>134</v>
      </c>
      <c r="G39" s="44">
        <v>5</v>
      </c>
      <c r="H39" s="82" t="s">
        <v>507</v>
      </c>
      <c r="I39" s="73" t="s">
        <v>480</v>
      </c>
      <c r="J39" s="73" t="s">
        <v>143</v>
      </c>
      <c r="K39" s="44"/>
      <c r="M39" s="100" t="str">
        <f>MID(C39,4,6)</f>
        <v>04.72</v>
      </c>
      <c r="N39" s="100">
        <f>VALUE(M39)</f>
        <v>4.72</v>
      </c>
      <c r="O39" s="100">
        <f>RANK(N39,$N$31:$N$81,1)</f>
        <v>5</v>
      </c>
      <c r="P39" s="100">
        <f>$O$30+O39</f>
        <v>29</v>
      </c>
      <c r="R39" s="100">
        <v>150472</v>
      </c>
    </row>
    <row r="40" spans="1:18" ht="19.5" customHeight="1">
      <c r="A40" s="10" t="s">
        <v>47</v>
      </c>
      <c r="B40" s="43">
        <v>38</v>
      </c>
      <c r="C40" s="80" t="s">
        <v>820</v>
      </c>
      <c r="D40" s="72" t="s">
        <v>363</v>
      </c>
      <c r="E40" s="73" t="s">
        <v>690</v>
      </c>
      <c r="F40" s="81" t="s">
        <v>89</v>
      </c>
      <c r="G40" s="44">
        <v>5</v>
      </c>
      <c r="H40" s="82" t="s">
        <v>507</v>
      </c>
      <c r="I40" s="81" t="s">
        <v>480</v>
      </c>
      <c r="J40" s="81" t="s">
        <v>143</v>
      </c>
      <c r="K40" s="44"/>
      <c r="M40" s="100" t="str">
        <f>MID(C40,4,6)</f>
        <v>04.90</v>
      </c>
      <c r="N40" s="100">
        <f>VALUE(M40)</f>
        <v>4.9</v>
      </c>
      <c r="O40" s="100">
        <f>RANK(N40,$N$31:$N$81,1)</f>
        <v>6</v>
      </c>
      <c r="P40" s="100">
        <f>$O$30+O40</f>
        <v>30</v>
      </c>
      <c r="R40" s="100">
        <v>150490</v>
      </c>
    </row>
    <row r="41" spans="1:18" ht="19.5" customHeight="1">
      <c r="A41" s="10" t="s">
        <v>47</v>
      </c>
      <c r="B41" s="43">
        <v>39</v>
      </c>
      <c r="C41" s="80" t="s">
        <v>821</v>
      </c>
      <c r="D41" s="72" t="s">
        <v>363</v>
      </c>
      <c r="E41" s="73" t="s">
        <v>650</v>
      </c>
      <c r="F41" s="81" t="s">
        <v>86</v>
      </c>
      <c r="G41" s="44">
        <v>4</v>
      </c>
      <c r="H41" s="82">
        <v>43072</v>
      </c>
      <c r="I41" s="73" t="s">
        <v>776</v>
      </c>
      <c r="J41" s="73" t="s">
        <v>777</v>
      </c>
      <c r="K41" s="44"/>
      <c r="M41" s="100" t="str">
        <f>MID(C41,4,6)</f>
        <v>06.08</v>
      </c>
      <c r="N41" s="100">
        <f>VALUE(M41)</f>
        <v>6.08</v>
      </c>
      <c r="O41" s="100">
        <f>RANK(N41,$N$31:$N$81,1)</f>
        <v>7</v>
      </c>
      <c r="P41" s="100">
        <f>$O$30+O41</f>
        <v>31</v>
      </c>
      <c r="R41" s="100">
        <v>150608</v>
      </c>
    </row>
    <row r="42" spans="1:18" ht="19.5" customHeight="1">
      <c r="A42" s="10" t="s">
        <v>47</v>
      </c>
      <c r="B42" s="43">
        <v>40</v>
      </c>
      <c r="C42" s="80" t="s">
        <v>822</v>
      </c>
      <c r="D42" s="72" t="s">
        <v>363</v>
      </c>
      <c r="E42" s="73" t="s">
        <v>823</v>
      </c>
      <c r="F42" s="73" t="s">
        <v>239</v>
      </c>
      <c r="G42" s="44">
        <v>1</v>
      </c>
      <c r="H42" s="82" t="s">
        <v>393</v>
      </c>
      <c r="I42" s="73" t="s">
        <v>94</v>
      </c>
      <c r="J42" s="73" t="s">
        <v>38</v>
      </c>
      <c r="K42" s="44"/>
      <c r="M42" s="100" t="str">
        <f>MID(C42,4,6)</f>
        <v>06.12</v>
      </c>
      <c r="N42" s="100">
        <f>VALUE(M42)</f>
        <v>6.12</v>
      </c>
      <c r="O42" s="100">
        <f>RANK(N42,$N$31:$N$81,1)</f>
        <v>8</v>
      </c>
      <c r="P42" s="100">
        <f>$O$30+O42</f>
        <v>32</v>
      </c>
      <c r="R42" s="100">
        <v>150612</v>
      </c>
    </row>
    <row r="43" spans="1:18" ht="19.5" customHeight="1">
      <c r="A43" s="10" t="s">
        <v>47</v>
      </c>
      <c r="B43" s="43">
        <v>41</v>
      </c>
      <c r="C43" s="44" t="s">
        <v>824</v>
      </c>
      <c r="D43" s="72" t="s">
        <v>363</v>
      </c>
      <c r="E43" s="72" t="s">
        <v>825</v>
      </c>
      <c r="F43" s="72" t="s">
        <v>39</v>
      </c>
      <c r="G43" s="44">
        <v>1</v>
      </c>
      <c r="H43" s="82" t="s">
        <v>608</v>
      </c>
      <c r="I43" s="72" t="s">
        <v>94</v>
      </c>
      <c r="J43" s="72" t="s">
        <v>38</v>
      </c>
      <c r="K43" s="44"/>
      <c r="M43" s="100" t="str">
        <f>MID(C43,4,6)</f>
        <v>06.32</v>
      </c>
      <c r="N43" s="100">
        <f>VALUE(M43)</f>
        <v>6.32</v>
      </c>
      <c r="O43" s="100">
        <f>RANK(N43,$N$31:$N$81,1)</f>
        <v>9</v>
      </c>
      <c r="P43" s="100">
        <f>$O$30+O43</f>
        <v>33</v>
      </c>
      <c r="R43" s="100">
        <v>150632</v>
      </c>
    </row>
    <row r="44" spans="1:18" ht="19.5" customHeight="1">
      <c r="A44" s="10" t="s">
        <v>47</v>
      </c>
      <c r="B44" s="43">
        <v>42</v>
      </c>
      <c r="C44" s="80" t="s">
        <v>826</v>
      </c>
      <c r="D44" s="72" t="s">
        <v>363</v>
      </c>
      <c r="E44" s="73" t="s">
        <v>737</v>
      </c>
      <c r="F44" s="81" t="s">
        <v>29</v>
      </c>
      <c r="G44" s="44">
        <v>6</v>
      </c>
      <c r="H44" s="82" t="s">
        <v>317</v>
      </c>
      <c r="I44" s="72" t="s">
        <v>210</v>
      </c>
      <c r="J44" s="72" t="s">
        <v>65</v>
      </c>
      <c r="K44" s="44"/>
      <c r="M44" s="100" t="str">
        <f>MID(C44,4,6)</f>
        <v>08.11</v>
      </c>
      <c r="N44" s="100">
        <f>VALUE(M44)</f>
        <v>8.11</v>
      </c>
      <c r="O44" s="100">
        <f>RANK(N44,$N$31:$N$81,1)</f>
        <v>10</v>
      </c>
      <c r="P44" s="100">
        <f>$O$30+O44</f>
        <v>34</v>
      </c>
      <c r="R44" s="100">
        <v>150811</v>
      </c>
    </row>
    <row r="45" spans="1:18" ht="19.5" customHeight="1">
      <c r="A45" s="10" t="s">
        <v>47</v>
      </c>
      <c r="B45" s="43">
        <v>43</v>
      </c>
      <c r="C45" s="44" t="s">
        <v>827</v>
      </c>
      <c r="D45" s="72" t="s">
        <v>363</v>
      </c>
      <c r="E45" s="72" t="s">
        <v>523</v>
      </c>
      <c r="F45" s="72" t="s">
        <v>39</v>
      </c>
      <c r="G45" s="44">
        <v>1</v>
      </c>
      <c r="H45" s="82" t="s">
        <v>608</v>
      </c>
      <c r="I45" s="72" t="s">
        <v>94</v>
      </c>
      <c r="J45" s="72" t="s">
        <v>38</v>
      </c>
      <c r="K45" s="44"/>
      <c r="M45" s="100" t="str">
        <f>MID(C45,4,6)</f>
        <v>08.84</v>
      </c>
      <c r="N45" s="100">
        <f>VALUE(M45)</f>
        <v>8.84</v>
      </c>
      <c r="O45" s="100">
        <f>RANK(N45,$N$31:$N$81,1)</f>
        <v>11</v>
      </c>
      <c r="P45" s="100">
        <f>$O$30+O45</f>
        <v>35</v>
      </c>
      <c r="R45" s="100">
        <v>150884</v>
      </c>
    </row>
    <row r="46" spans="1:18" ht="19.5" customHeight="1">
      <c r="A46" s="10" t="s">
        <v>47</v>
      </c>
      <c r="B46" s="43">
        <v>44</v>
      </c>
      <c r="C46" s="80" t="s">
        <v>828</v>
      </c>
      <c r="D46" s="72" t="s">
        <v>363</v>
      </c>
      <c r="E46" s="73" t="s">
        <v>708</v>
      </c>
      <c r="F46" s="81" t="s">
        <v>14</v>
      </c>
      <c r="G46" s="44">
        <v>3</v>
      </c>
      <c r="H46" s="82" t="s">
        <v>774</v>
      </c>
      <c r="I46" s="73" t="s">
        <v>141</v>
      </c>
      <c r="J46" s="73" t="s">
        <v>646</v>
      </c>
      <c r="K46" s="44"/>
      <c r="M46" s="100" t="str">
        <f>MID(C46,4,6)</f>
        <v>09.45</v>
      </c>
      <c r="N46" s="100">
        <f>VALUE(M46)</f>
        <v>9.45</v>
      </c>
      <c r="O46" s="100">
        <f>RANK(N46,$N$31:$N$81,1)</f>
        <v>12</v>
      </c>
      <c r="P46" s="100">
        <f>$O$30+O46</f>
        <v>36</v>
      </c>
      <c r="R46" s="100">
        <v>150945</v>
      </c>
    </row>
    <row r="47" spans="1:18" ht="19.5" customHeight="1">
      <c r="A47" s="10" t="s">
        <v>47</v>
      </c>
      <c r="B47" s="43">
        <v>45</v>
      </c>
      <c r="C47" s="80" t="s">
        <v>829</v>
      </c>
      <c r="D47" s="72" t="s">
        <v>363</v>
      </c>
      <c r="E47" s="73" t="s">
        <v>648</v>
      </c>
      <c r="F47" s="81" t="s">
        <v>89</v>
      </c>
      <c r="G47" s="44">
        <v>5</v>
      </c>
      <c r="H47" s="82" t="s">
        <v>507</v>
      </c>
      <c r="I47" s="73" t="s">
        <v>480</v>
      </c>
      <c r="J47" s="73" t="s">
        <v>143</v>
      </c>
      <c r="K47" s="44"/>
      <c r="M47" s="100" t="str">
        <f>MID(C47,4,6)</f>
        <v>09.46</v>
      </c>
      <c r="N47" s="100">
        <f>VALUE(M47)</f>
        <v>9.46</v>
      </c>
      <c r="O47" s="100">
        <f>RANK(N47,$N$31:$N$81,1)</f>
        <v>13</v>
      </c>
      <c r="P47" s="100">
        <f>$O$30+O47</f>
        <v>37</v>
      </c>
      <c r="R47" s="100">
        <v>150946</v>
      </c>
    </row>
    <row r="48" spans="1:18" ht="19.5" customHeight="1">
      <c r="A48" s="10" t="s">
        <v>47</v>
      </c>
      <c r="B48" s="43">
        <v>46</v>
      </c>
      <c r="C48" s="80" t="s">
        <v>830</v>
      </c>
      <c r="D48" s="72" t="s">
        <v>363</v>
      </c>
      <c r="E48" s="73" t="s">
        <v>831</v>
      </c>
      <c r="F48" s="73" t="s">
        <v>39</v>
      </c>
      <c r="G48" s="44">
        <v>1</v>
      </c>
      <c r="H48" s="82" t="s">
        <v>507</v>
      </c>
      <c r="I48" s="73" t="s">
        <v>805</v>
      </c>
      <c r="J48" s="73" t="s">
        <v>147</v>
      </c>
      <c r="K48" s="44"/>
      <c r="M48" s="100" t="str">
        <f>MID(C48,4,6)</f>
        <v>09.61</v>
      </c>
      <c r="N48" s="100">
        <f>VALUE(M48)</f>
        <v>9.61</v>
      </c>
      <c r="O48" s="100">
        <f>RANK(N48,$N$31:$N$81,1)</f>
        <v>14</v>
      </c>
      <c r="P48" s="100">
        <f>$O$30+O48</f>
        <v>38</v>
      </c>
      <c r="R48" s="100">
        <v>150961</v>
      </c>
    </row>
    <row r="49" spans="1:18" ht="19.5" customHeight="1">
      <c r="A49" s="10" t="s">
        <v>47</v>
      </c>
      <c r="B49" s="43">
        <v>47</v>
      </c>
      <c r="C49" s="80" t="s">
        <v>832</v>
      </c>
      <c r="D49" s="72"/>
      <c r="E49" s="73" t="s">
        <v>636</v>
      </c>
      <c r="F49" s="81" t="s">
        <v>86</v>
      </c>
      <c r="G49" s="44">
        <v>4</v>
      </c>
      <c r="H49" s="82">
        <v>43072</v>
      </c>
      <c r="I49" s="73" t="s">
        <v>776</v>
      </c>
      <c r="J49" s="73" t="s">
        <v>777</v>
      </c>
      <c r="K49" s="44"/>
      <c r="M49" s="100" t="str">
        <f>MID(C49,4,6)</f>
        <v>09.72</v>
      </c>
      <c r="N49" s="100">
        <f>VALUE(M49)</f>
        <v>9.72</v>
      </c>
      <c r="O49" s="100">
        <f>RANK(N49,$N$31:$N$81,1)</f>
        <v>15</v>
      </c>
      <c r="P49" s="100">
        <f>$O$30+O49</f>
        <v>39</v>
      </c>
      <c r="R49" s="100">
        <v>150972</v>
      </c>
    </row>
    <row r="50" spans="1:18" ht="19.5" customHeight="1">
      <c r="A50" s="10" t="s">
        <v>47</v>
      </c>
      <c r="B50" s="43">
        <v>48</v>
      </c>
      <c r="C50" s="80" t="s">
        <v>833</v>
      </c>
      <c r="D50" s="72" t="s">
        <v>363</v>
      </c>
      <c r="E50" s="73" t="s">
        <v>834</v>
      </c>
      <c r="F50" s="81" t="s">
        <v>29</v>
      </c>
      <c r="G50" s="44">
        <v>6</v>
      </c>
      <c r="H50" s="82" t="s">
        <v>771</v>
      </c>
      <c r="I50" s="73" t="s">
        <v>480</v>
      </c>
      <c r="J50" s="81" t="s">
        <v>143</v>
      </c>
      <c r="K50" s="44"/>
      <c r="M50" s="100" t="str">
        <f>MID(C50,4,6)</f>
        <v>09.85</v>
      </c>
      <c r="N50" s="100">
        <f>VALUE(M50)</f>
        <v>9.85</v>
      </c>
      <c r="O50" s="100">
        <f>RANK(N50,$N$31:$N$81,1)</f>
        <v>16</v>
      </c>
      <c r="P50" s="100">
        <f>$O$30+O50</f>
        <v>40</v>
      </c>
      <c r="R50" s="100">
        <v>150985</v>
      </c>
    </row>
    <row r="51" spans="1:18" ht="19.5" customHeight="1">
      <c r="A51" s="10" t="s">
        <v>47</v>
      </c>
      <c r="B51" s="43">
        <v>49</v>
      </c>
      <c r="C51" s="80" t="s">
        <v>835</v>
      </c>
      <c r="D51" s="72"/>
      <c r="E51" s="73" t="s">
        <v>836</v>
      </c>
      <c r="F51" s="73" t="s">
        <v>86</v>
      </c>
      <c r="G51" s="44">
        <v>4</v>
      </c>
      <c r="H51" s="82">
        <v>43072</v>
      </c>
      <c r="I51" s="73" t="s">
        <v>776</v>
      </c>
      <c r="J51" s="73" t="s">
        <v>777</v>
      </c>
      <c r="K51" s="44"/>
      <c r="M51" s="100" t="str">
        <f>MID(C51,4,6)</f>
        <v>10.11</v>
      </c>
      <c r="N51" s="100">
        <f>VALUE(M51)</f>
        <v>10.11</v>
      </c>
      <c r="O51" s="100">
        <f>RANK(N51,$N$31:$N$81,1)</f>
        <v>17</v>
      </c>
      <c r="P51" s="100">
        <f>$O$30+O51</f>
        <v>41</v>
      </c>
      <c r="R51" s="100">
        <v>151011</v>
      </c>
    </row>
    <row r="52" spans="1:18" ht="19.5" customHeight="1">
      <c r="A52" s="10" t="s">
        <v>47</v>
      </c>
      <c r="B52" s="45">
        <v>50</v>
      </c>
      <c r="C52" s="89" t="s">
        <v>837</v>
      </c>
      <c r="D52" s="74" t="s">
        <v>363</v>
      </c>
      <c r="E52" s="90" t="s">
        <v>656</v>
      </c>
      <c r="F52" s="90" t="s">
        <v>29</v>
      </c>
      <c r="G52" s="37">
        <v>6</v>
      </c>
      <c r="H52" s="92" t="s">
        <v>771</v>
      </c>
      <c r="I52" s="90" t="s">
        <v>480</v>
      </c>
      <c r="J52" s="90" t="s">
        <v>143</v>
      </c>
      <c r="K52" s="37"/>
      <c r="M52" s="100" t="str">
        <f>MID(C52,4,6)</f>
        <v>10.53</v>
      </c>
      <c r="N52" s="100">
        <f>VALUE(M52)</f>
        <v>10.53</v>
      </c>
      <c r="O52" s="100">
        <f>RANK(N52,$N$31:$N$81,1)</f>
        <v>18</v>
      </c>
      <c r="P52" s="100">
        <f>$O$30+O52</f>
        <v>42</v>
      </c>
      <c r="R52" s="100">
        <v>151053</v>
      </c>
    </row>
    <row r="53" spans="1:18" ht="19.5" customHeight="1">
      <c r="A53" s="206"/>
      <c r="B53" s="207">
        <v>51</v>
      </c>
      <c r="C53" s="184" t="s">
        <v>838</v>
      </c>
      <c r="D53" s="185" t="s">
        <v>363</v>
      </c>
      <c r="E53" s="186" t="s">
        <v>756</v>
      </c>
      <c r="F53" s="186" t="s">
        <v>466</v>
      </c>
      <c r="G53" s="151">
        <v>3</v>
      </c>
      <c r="H53" s="187" t="s">
        <v>608</v>
      </c>
      <c r="I53" s="186" t="s">
        <v>94</v>
      </c>
      <c r="J53" s="188" t="s">
        <v>38</v>
      </c>
      <c r="K53" s="151"/>
      <c r="M53" s="100" t="str">
        <f>MID(C53,4,6)</f>
        <v>10.59</v>
      </c>
      <c r="N53" s="100">
        <f>VALUE(M53)</f>
        <v>10.59</v>
      </c>
      <c r="O53" s="100">
        <f>RANK(N53,$N$31:$N$81,1)</f>
        <v>19</v>
      </c>
      <c r="P53" s="100">
        <f>$O$30+O53</f>
        <v>43</v>
      </c>
      <c r="R53" s="100">
        <v>151059</v>
      </c>
    </row>
    <row r="54" spans="1:18" ht="19.5" customHeight="1">
      <c r="A54" s="206"/>
      <c r="B54" s="207">
        <v>52</v>
      </c>
      <c r="C54" s="184" t="s">
        <v>840</v>
      </c>
      <c r="D54" s="185" t="s">
        <v>363</v>
      </c>
      <c r="E54" s="186" t="s">
        <v>841</v>
      </c>
      <c r="F54" s="186" t="s">
        <v>466</v>
      </c>
      <c r="G54" s="151">
        <v>3</v>
      </c>
      <c r="H54" s="187" t="s">
        <v>198</v>
      </c>
      <c r="I54" s="186" t="s">
        <v>480</v>
      </c>
      <c r="J54" s="186" t="s">
        <v>143</v>
      </c>
      <c r="K54" s="151"/>
      <c r="M54" s="100" t="str">
        <f>MID(C54,4,6)</f>
        <v>10.79</v>
      </c>
      <c r="N54" s="100">
        <f>VALUE(M54)</f>
        <v>10.79</v>
      </c>
      <c r="O54" s="100">
        <f>RANK(N54,$N$31:$N$81,1)</f>
        <v>20</v>
      </c>
      <c r="P54" s="100">
        <f>$O$30+O54</f>
        <v>44</v>
      </c>
      <c r="R54" s="100">
        <v>151079</v>
      </c>
    </row>
    <row r="55" spans="1:18" ht="19.5" customHeight="1">
      <c r="A55" s="206"/>
      <c r="B55" s="207">
        <v>53</v>
      </c>
      <c r="C55" s="184" t="s">
        <v>842</v>
      </c>
      <c r="D55" s="185" t="s">
        <v>363</v>
      </c>
      <c r="E55" s="186" t="s">
        <v>843</v>
      </c>
      <c r="F55" s="188" t="s">
        <v>466</v>
      </c>
      <c r="G55" s="151">
        <v>3</v>
      </c>
      <c r="H55" s="187" t="s">
        <v>104</v>
      </c>
      <c r="I55" s="188" t="s">
        <v>76</v>
      </c>
      <c r="J55" s="188" t="s">
        <v>68</v>
      </c>
      <c r="K55" s="151"/>
      <c r="M55" s="100" t="str">
        <f>MID(C55,4,6)</f>
        <v>11.27</v>
      </c>
      <c r="N55" s="100">
        <f>VALUE(M55)</f>
        <v>11.27</v>
      </c>
      <c r="O55" s="100">
        <f>RANK(N55,$N$31:$N$81,1)</f>
        <v>21</v>
      </c>
      <c r="P55" s="100">
        <f>$O$30+O55</f>
        <v>45</v>
      </c>
      <c r="R55" s="100">
        <v>151127</v>
      </c>
    </row>
    <row r="56" spans="1:18" ht="19.5" customHeight="1">
      <c r="A56" s="206"/>
      <c r="B56" s="207">
        <v>54</v>
      </c>
      <c r="C56" s="184" t="s">
        <v>844</v>
      </c>
      <c r="D56" s="184" t="s">
        <v>363</v>
      </c>
      <c r="E56" s="186" t="s">
        <v>845</v>
      </c>
      <c r="F56" s="188" t="s">
        <v>39</v>
      </c>
      <c r="G56" s="151">
        <v>1</v>
      </c>
      <c r="H56" s="187" t="s">
        <v>507</v>
      </c>
      <c r="I56" s="186" t="s">
        <v>480</v>
      </c>
      <c r="J56" s="186" t="s">
        <v>143</v>
      </c>
      <c r="K56" s="151"/>
      <c r="M56" s="100" t="str">
        <f>MID(C56,4,6)</f>
        <v>11.66</v>
      </c>
      <c r="N56" s="100">
        <f>VALUE(M56)</f>
        <v>11.66</v>
      </c>
      <c r="O56" s="100">
        <f>RANK(N56,$N$31:$N$81,1)</f>
        <v>22</v>
      </c>
      <c r="P56" s="100">
        <f>$O$30+O56</f>
        <v>46</v>
      </c>
      <c r="R56" s="100">
        <v>151166</v>
      </c>
    </row>
    <row r="57" spans="1:18" ht="19.5" customHeight="1">
      <c r="A57" s="206"/>
      <c r="B57" s="207">
        <v>55</v>
      </c>
      <c r="C57" s="184" t="s">
        <v>846</v>
      </c>
      <c r="D57" s="185" t="s">
        <v>363</v>
      </c>
      <c r="E57" s="186" t="s">
        <v>694</v>
      </c>
      <c r="F57" s="188" t="s">
        <v>466</v>
      </c>
      <c r="G57" s="151">
        <v>3</v>
      </c>
      <c r="H57" s="187" t="s">
        <v>437</v>
      </c>
      <c r="I57" s="188" t="s">
        <v>135</v>
      </c>
      <c r="J57" s="188" t="s">
        <v>438</v>
      </c>
      <c r="K57" s="151"/>
      <c r="M57" s="100" t="str">
        <f>MID(C57,4,6)</f>
        <v>11.73</v>
      </c>
      <c r="N57" s="100">
        <f>VALUE(M57)</f>
        <v>11.73</v>
      </c>
      <c r="O57" s="100">
        <f>RANK(N57,$N$31:$N$81,1)</f>
        <v>23</v>
      </c>
      <c r="P57" s="100">
        <f>$O$30+O57</f>
        <v>47</v>
      </c>
      <c r="R57" s="100">
        <v>151173</v>
      </c>
    </row>
    <row r="58" spans="1:18" ht="19.5" customHeight="1">
      <c r="A58" s="206"/>
      <c r="B58" s="207">
        <v>56</v>
      </c>
      <c r="C58" s="184" t="s">
        <v>847</v>
      </c>
      <c r="D58" s="185" t="s">
        <v>363</v>
      </c>
      <c r="E58" s="186" t="s">
        <v>726</v>
      </c>
      <c r="F58" s="188" t="s">
        <v>29</v>
      </c>
      <c r="G58" s="151">
        <v>6</v>
      </c>
      <c r="H58" s="187" t="s">
        <v>215</v>
      </c>
      <c r="I58" s="188" t="s">
        <v>145</v>
      </c>
      <c r="J58" s="188" t="s">
        <v>848</v>
      </c>
      <c r="K58" s="151"/>
      <c r="M58" s="100" t="str">
        <f>MID(C58,4,6)</f>
        <v>11.94</v>
      </c>
      <c r="N58" s="100">
        <f>VALUE(M58)</f>
        <v>11.94</v>
      </c>
      <c r="O58" s="100">
        <f>RANK(N58,$N$31:$N$81,1)</f>
        <v>24</v>
      </c>
      <c r="P58" s="100">
        <f>$O$30+O58</f>
        <v>48</v>
      </c>
      <c r="R58" s="100">
        <v>151194</v>
      </c>
    </row>
    <row r="59" spans="1:18" ht="19.5" customHeight="1">
      <c r="A59" s="206"/>
      <c r="B59" s="207">
        <v>57</v>
      </c>
      <c r="C59" s="184" t="s">
        <v>849</v>
      </c>
      <c r="D59" s="185" t="s">
        <v>363</v>
      </c>
      <c r="E59" s="186" t="s">
        <v>850</v>
      </c>
      <c r="F59" s="188" t="s">
        <v>466</v>
      </c>
      <c r="G59" s="151">
        <v>3</v>
      </c>
      <c r="H59" s="187" t="s">
        <v>608</v>
      </c>
      <c r="I59" s="188" t="s">
        <v>94</v>
      </c>
      <c r="J59" s="188" t="s">
        <v>38</v>
      </c>
      <c r="K59" s="151"/>
      <c r="M59" s="100" t="str">
        <f>MID(C59,4,6)</f>
        <v>12.56</v>
      </c>
      <c r="N59" s="100">
        <f>VALUE(M59)</f>
        <v>12.56</v>
      </c>
      <c r="O59" s="100">
        <f>RANK(N59,$N$31:$N$81,1)</f>
        <v>25</v>
      </c>
      <c r="P59" s="100">
        <f>$O$30+O59</f>
        <v>49</v>
      </c>
      <c r="R59" s="100">
        <v>151256</v>
      </c>
    </row>
    <row r="60" spans="1:18" ht="19.5" customHeight="1">
      <c r="A60" s="206"/>
      <c r="B60" s="207">
        <v>58</v>
      </c>
      <c r="C60" s="184" t="s">
        <v>852</v>
      </c>
      <c r="D60" s="185" t="s">
        <v>363</v>
      </c>
      <c r="E60" s="186" t="s">
        <v>572</v>
      </c>
      <c r="F60" s="188" t="s">
        <v>239</v>
      </c>
      <c r="G60" s="151">
        <v>1</v>
      </c>
      <c r="H60" s="187" t="s">
        <v>104</v>
      </c>
      <c r="I60" s="188" t="s">
        <v>76</v>
      </c>
      <c r="J60" s="188" t="s">
        <v>68</v>
      </c>
      <c r="K60" s="151"/>
      <c r="M60" s="100" t="str">
        <f>MID(C60,4,6)</f>
        <v>13.05</v>
      </c>
      <c r="N60" s="100">
        <f>VALUE(M60)</f>
        <v>13.05</v>
      </c>
      <c r="O60" s="100">
        <f>RANK(N60,$N$31:$N$81,1)</f>
        <v>26</v>
      </c>
      <c r="P60" s="100">
        <f>$O$30+O60</f>
        <v>50</v>
      </c>
      <c r="R60" s="100">
        <v>151305</v>
      </c>
    </row>
    <row r="61" spans="1:18" ht="19.5" customHeight="1">
      <c r="A61" s="206"/>
      <c r="B61" s="207">
        <v>59</v>
      </c>
      <c r="C61" s="184" t="s">
        <v>854</v>
      </c>
      <c r="D61" s="185" t="s">
        <v>363</v>
      </c>
      <c r="E61" s="186" t="s">
        <v>855</v>
      </c>
      <c r="F61" s="188" t="s">
        <v>29</v>
      </c>
      <c r="G61" s="151">
        <v>6</v>
      </c>
      <c r="H61" s="187" t="s">
        <v>771</v>
      </c>
      <c r="I61" s="188" t="s">
        <v>480</v>
      </c>
      <c r="J61" s="188" t="s">
        <v>143</v>
      </c>
      <c r="K61" s="151"/>
      <c r="M61" s="100" t="str">
        <f>MID(C61,4,6)</f>
        <v>15.50</v>
      </c>
      <c r="N61" s="100">
        <f>VALUE(M61)</f>
        <v>15.5</v>
      </c>
      <c r="O61" s="100">
        <f>RANK(N61,$N$31:$N$81,1)</f>
        <v>27</v>
      </c>
      <c r="P61" s="100">
        <f>$O$30+O61</f>
        <v>51</v>
      </c>
      <c r="R61" s="100">
        <v>151550</v>
      </c>
    </row>
    <row r="62" spans="1:18" ht="19.5" customHeight="1">
      <c r="A62" s="206"/>
      <c r="B62" s="207">
        <v>60</v>
      </c>
      <c r="C62" s="184" t="s">
        <v>856</v>
      </c>
      <c r="D62" s="185" t="s">
        <v>363</v>
      </c>
      <c r="E62" s="186" t="s">
        <v>663</v>
      </c>
      <c r="F62" s="188" t="s">
        <v>134</v>
      </c>
      <c r="G62" s="151">
        <v>5</v>
      </c>
      <c r="H62" s="187" t="s">
        <v>507</v>
      </c>
      <c r="I62" s="188" t="s">
        <v>480</v>
      </c>
      <c r="J62" s="188" t="s">
        <v>143</v>
      </c>
      <c r="K62" s="151"/>
      <c r="M62" s="100" t="str">
        <f>MID(C62,4,6)</f>
        <v>16.19</v>
      </c>
      <c r="N62" s="100">
        <f>VALUE(M62)</f>
        <v>16.19</v>
      </c>
      <c r="O62" s="100">
        <f>RANK(N62,$N$31:$N$81,1)</f>
        <v>28</v>
      </c>
      <c r="P62" s="100">
        <f>$O$30+O62</f>
        <v>52</v>
      </c>
      <c r="R62" s="100">
        <v>151619</v>
      </c>
    </row>
    <row r="63" spans="1:18" ht="19.5" customHeight="1">
      <c r="A63" s="206"/>
      <c r="B63" s="207">
        <v>61</v>
      </c>
      <c r="C63" s="184" t="s">
        <v>857</v>
      </c>
      <c r="D63" s="185" t="s">
        <v>363</v>
      </c>
      <c r="E63" s="186" t="s">
        <v>858</v>
      </c>
      <c r="F63" s="188" t="s">
        <v>859</v>
      </c>
      <c r="G63" s="151">
        <v>1</v>
      </c>
      <c r="H63" s="187" t="s">
        <v>205</v>
      </c>
      <c r="I63" s="188" t="s">
        <v>118</v>
      </c>
      <c r="J63" s="188" t="s">
        <v>17</v>
      </c>
      <c r="K63" s="151"/>
      <c r="M63" s="100" t="str">
        <f>MID(C63,4,6)</f>
        <v>16.69</v>
      </c>
      <c r="N63" s="100">
        <f>VALUE(M63)</f>
        <v>16.69</v>
      </c>
      <c r="O63" s="100">
        <f>RANK(N63,$N$31:$N$81,1)</f>
        <v>29</v>
      </c>
      <c r="P63" s="100">
        <f>$O$30+O63</f>
        <v>53</v>
      </c>
      <c r="R63" s="100">
        <v>151669</v>
      </c>
    </row>
    <row r="64" spans="1:18" ht="19.5" customHeight="1">
      <c r="A64" s="206"/>
      <c r="B64" s="207">
        <v>61</v>
      </c>
      <c r="C64" s="184" t="s">
        <v>857</v>
      </c>
      <c r="D64" s="185" t="s">
        <v>363</v>
      </c>
      <c r="E64" s="186" t="s">
        <v>860</v>
      </c>
      <c r="F64" s="188" t="s">
        <v>14</v>
      </c>
      <c r="G64" s="151">
        <v>3</v>
      </c>
      <c r="H64" s="187" t="s">
        <v>774</v>
      </c>
      <c r="I64" s="188" t="s">
        <v>141</v>
      </c>
      <c r="J64" s="188" t="s">
        <v>646</v>
      </c>
      <c r="K64" s="151"/>
      <c r="M64" s="100" t="str">
        <f>MID(C64,4,6)</f>
        <v>16.69</v>
      </c>
      <c r="N64" s="100">
        <f>VALUE(M64)</f>
        <v>16.69</v>
      </c>
      <c r="O64" s="100">
        <f>RANK(N64,$N$31:$N$81,1)</f>
        <v>29</v>
      </c>
      <c r="P64" s="100">
        <f>$O$30+O64</f>
        <v>53</v>
      </c>
      <c r="R64" s="100">
        <v>151669</v>
      </c>
    </row>
    <row r="65" spans="1:18" ht="19.5" customHeight="1">
      <c r="A65" s="206"/>
      <c r="B65" s="207">
        <v>63</v>
      </c>
      <c r="C65" s="184" t="s">
        <v>861</v>
      </c>
      <c r="D65" s="185" t="s">
        <v>363</v>
      </c>
      <c r="E65" s="186" t="s">
        <v>862</v>
      </c>
      <c r="F65" s="188" t="s">
        <v>86</v>
      </c>
      <c r="G65" s="151">
        <v>4</v>
      </c>
      <c r="H65" s="187" t="s">
        <v>771</v>
      </c>
      <c r="I65" s="188" t="s">
        <v>480</v>
      </c>
      <c r="J65" s="188" t="s">
        <v>143</v>
      </c>
      <c r="K65" s="151"/>
      <c r="M65" s="100" t="str">
        <f>MID(C65,4,6)</f>
        <v>16.77</v>
      </c>
      <c r="N65" s="100">
        <f>VALUE(M65)</f>
        <v>16.77</v>
      </c>
      <c r="O65" s="100">
        <f>RANK(N65,$N$31:$N$81,1)</f>
        <v>31</v>
      </c>
      <c r="P65" s="100">
        <f>$O$30+O65</f>
        <v>55</v>
      </c>
      <c r="R65" s="100">
        <v>151677</v>
      </c>
    </row>
    <row r="66" spans="1:18" ht="19.5" customHeight="1">
      <c r="A66" s="206"/>
      <c r="B66" s="207">
        <v>64</v>
      </c>
      <c r="C66" s="184" t="s">
        <v>863</v>
      </c>
      <c r="D66" s="185" t="s">
        <v>363</v>
      </c>
      <c r="E66" s="186" t="s">
        <v>864</v>
      </c>
      <c r="F66" s="188" t="s">
        <v>29</v>
      </c>
      <c r="G66" s="151">
        <v>6</v>
      </c>
      <c r="H66" s="187" t="s">
        <v>771</v>
      </c>
      <c r="I66" s="188" t="s">
        <v>480</v>
      </c>
      <c r="J66" s="188" t="s">
        <v>143</v>
      </c>
      <c r="K66" s="151"/>
      <c r="M66" s="100" t="str">
        <f>MID(C66,4,6)</f>
        <v>17.42</v>
      </c>
      <c r="N66" s="100">
        <f>VALUE(M66)</f>
        <v>17.42</v>
      </c>
      <c r="O66" s="100">
        <f>RANK(N66,$N$31:$N$81,1)</f>
        <v>32</v>
      </c>
      <c r="P66" s="100">
        <f>$O$30+O66</f>
        <v>56</v>
      </c>
      <c r="R66" s="100">
        <v>151742</v>
      </c>
    </row>
    <row r="67" spans="1:18" ht="19.5" customHeight="1">
      <c r="A67" s="206"/>
      <c r="B67" s="207">
        <v>65</v>
      </c>
      <c r="C67" s="184" t="s">
        <v>865</v>
      </c>
      <c r="D67" s="185" t="s">
        <v>363</v>
      </c>
      <c r="E67" s="186" t="s">
        <v>687</v>
      </c>
      <c r="F67" s="188" t="s">
        <v>86</v>
      </c>
      <c r="G67" s="151">
        <v>4</v>
      </c>
      <c r="H67" s="187" t="s">
        <v>608</v>
      </c>
      <c r="I67" s="188" t="s">
        <v>94</v>
      </c>
      <c r="J67" s="188" t="s">
        <v>38</v>
      </c>
      <c r="K67" s="151"/>
      <c r="M67" s="100" t="str">
        <f>MID(C67,4,6)</f>
        <v>18.09</v>
      </c>
      <c r="N67" s="100">
        <f>VALUE(M67)</f>
        <v>18.09</v>
      </c>
      <c r="O67" s="100">
        <f>RANK(N67,$N$31:$N$81,1)</f>
        <v>33</v>
      </c>
      <c r="P67" s="100">
        <f>$O$30+O67</f>
        <v>57</v>
      </c>
      <c r="R67" s="100">
        <v>151809</v>
      </c>
    </row>
    <row r="68" spans="1:18" ht="19.5" customHeight="1">
      <c r="A68" s="206"/>
      <c r="B68" s="207">
        <v>66</v>
      </c>
      <c r="C68" s="184" t="s">
        <v>866</v>
      </c>
      <c r="D68" s="185"/>
      <c r="E68" s="186" t="s">
        <v>867</v>
      </c>
      <c r="F68" s="188" t="s">
        <v>86</v>
      </c>
      <c r="G68" s="151">
        <v>4</v>
      </c>
      <c r="H68" s="187">
        <v>43072</v>
      </c>
      <c r="I68" s="188" t="s">
        <v>776</v>
      </c>
      <c r="J68" s="188" t="s">
        <v>777</v>
      </c>
      <c r="K68" s="151"/>
      <c r="M68" s="100" t="str">
        <f>MID(C68,4,6)</f>
        <v>18.16</v>
      </c>
      <c r="N68" s="100">
        <f>VALUE(M68)</f>
        <v>18.16</v>
      </c>
      <c r="O68" s="100">
        <f>RANK(N68,$N$31:$N$81,1)</f>
        <v>34</v>
      </c>
      <c r="P68" s="100">
        <f>$O$30+O68</f>
        <v>58</v>
      </c>
      <c r="R68" s="100">
        <v>151816</v>
      </c>
    </row>
    <row r="69" spans="1:18" ht="19.5" customHeight="1">
      <c r="A69" s="206"/>
      <c r="B69" s="207">
        <v>67</v>
      </c>
      <c r="C69" s="184" t="s">
        <v>868</v>
      </c>
      <c r="D69" s="185" t="s">
        <v>363</v>
      </c>
      <c r="E69" s="186" t="s">
        <v>869</v>
      </c>
      <c r="F69" s="188" t="s">
        <v>22</v>
      </c>
      <c r="G69" s="151">
        <v>6</v>
      </c>
      <c r="H69" s="187" t="s">
        <v>324</v>
      </c>
      <c r="I69" s="188" t="s">
        <v>250</v>
      </c>
      <c r="J69" s="188" t="s">
        <v>65</v>
      </c>
      <c r="K69" s="151"/>
      <c r="M69" s="100" t="str">
        <f>MID(C69,4,6)</f>
        <v>18.22</v>
      </c>
      <c r="N69" s="100">
        <f>VALUE(M69)</f>
        <v>18.22</v>
      </c>
      <c r="O69" s="100">
        <f>RANK(N69,$N$31:$N$81,1)</f>
        <v>35</v>
      </c>
      <c r="P69" s="100">
        <f>$O$30+O69</f>
        <v>59</v>
      </c>
      <c r="R69" s="100">
        <v>151822</v>
      </c>
    </row>
    <row r="70" spans="1:18" ht="19.5" customHeight="1">
      <c r="A70" s="206"/>
      <c r="B70" s="207">
        <v>68</v>
      </c>
      <c r="C70" s="184" t="s">
        <v>870</v>
      </c>
      <c r="D70" s="185" t="s">
        <v>363</v>
      </c>
      <c r="E70" s="186" t="s">
        <v>713</v>
      </c>
      <c r="F70" s="188" t="s">
        <v>86</v>
      </c>
      <c r="G70" s="151">
        <v>4</v>
      </c>
      <c r="H70" s="187" t="s">
        <v>608</v>
      </c>
      <c r="I70" s="188" t="s">
        <v>94</v>
      </c>
      <c r="J70" s="188" t="s">
        <v>38</v>
      </c>
      <c r="K70" s="151"/>
      <c r="M70" s="100" t="str">
        <f>MID(C70,4,6)</f>
        <v>18.90</v>
      </c>
      <c r="N70" s="100">
        <f>VALUE(M70)</f>
        <v>18.9</v>
      </c>
      <c r="O70" s="100">
        <f>RANK(N70,$N$31:$N$81,1)</f>
        <v>36</v>
      </c>
      <c r="P70" s="100">
        <f>$O$30+O70</f>
        <v>60</v>
      </c>
      <c r="R70" s="100">
        <v>151890</v>
      </c>
    </row>
    <row r="71" spans="1:18" ht="19.5" customHeight="1">
      <c r="A71" s="206"/>
      <c r="B71" s="207">
        <v>68</v>
      </c>
      <c r="C71" s="184" t="s">
        <v>871</v>
      </c>
      <c r="D71" s="185" t="s">
        <v>363</v>
      </c>
      <c r="E71" s="186" t="s">
        <v>872</v>
      </c>
      <c r="F71" s="188" t="s">
        <v>162</v>
      </c>
      <c r="G71" s="151">
        <v>3</v>
      </c>
      <c r="H71" s="187" t="s">
        <v>104</v>
      </c>
      <c r="I71" s="188" t="s">
        <v>76</v>
      </c>
      <c r="J71" s="188" t="s">
        <v>68</v>
      </c>
      <c r="K71" s="151"/>
      <c r="M71" s="100" t="str">
        <f>MID(C71,4,6)</f>
        <v>19.92</v>
      </c>
      <c r="N71" s="100">
        <f>VALUE(M71)</f>
        <v>19.92</v>
      </c>
      <c r="O71" s="100">
        <f>RANK(N71,$N$31:$N$81,1)</f>
        <v>37</v>
      </c>
      <c r="P71" s="100">
        <f>$O$30+O71</f>
        <v>61</v>
      </c>
      <c r="R71" s="100">
        <v>151992</v>
      </c>
    </row>
    <row r="72" spans="1:18" ht="19.5" customHeight="1">
      <c r="A72" s="206"/>
      <c r="B72" s="207">
        <v>70</v>
      </c>
      <c r="C72" s="184" t="s">
        <v>873</v>
      </c>
      <c r="D72" s="185" t="s">
        <v>363</v>
      </c>
      <c r="E72" s="186" t="s">
        <v>598</v>
      </c>
      <c r="F72" s="188" t="s">
        <v>599</v>
      </c>
      <c r="G72" s="151">
        <v>3</v>
      </c>
      <c r="H72" s="187" t="s">
        <v>317</v>
      </c>
      <c r="I72" s="188" t="s">
        <v>210</v>
      </c>
      <c r="J72" s="188" t="s">
        <v>75</v>
      </c>
      <c r="K72" s="151"/>
      <c r="M72" s="100" t="str">
        <f>MID(C72,4,6)</f>
        <v>20.10</v>
      </c>
      <c r="N72" s="100">
        <f>VALUE(M72)</f>
        <v>20.1</v>
      </c>
      <c r="O72" s="100">
        <f>RANK(N72,$N$31:$N$81,1)</f>
        <v>38</v>
      </c>
      <c r="P72" s="100">
        <f>$O$30+O72</f>
        <v>62</v>
      </c>
      <c r="R72" s="100">
        <v>152010</v>
      </c>
    </row>
    <row r="73" spans="1:18" ht="19.5" customHeight="1">
      <c r="A73" s="206"/>
      <c r="B73" s="207">
        <v>70</v>
      </c>
      <c r="C73" s="211" t="s">
        <v>1244</v>
      </c>
      <c r="D73" s="213" t="s">
        <v>1245</v>
      </c>
      <c r="E73" s="186" t="s">
        <v>874</v>
      </c>
      <c r="F73" s="188" t="s">
        <v>162</v>
      </c>
      <c r="G73" s="151">
        <v>3</v>
      </c>
      <c r="H73" s="187" t="s">
        <v>816</v>
      </c>
      <c r="I73" s="188" t="s">
        <v>817</v>
      </c>
      <c r="J73" s="188" t="s">
        <v>818</v>
      </c>
      <c r="K73" s="151"/>
      <c r="M73" s="100" t="str">
        <f>MID(C73,4,6)</f>
        <v>20.1</v>
      </c>
      <c r="N73" s="100">
        <f>VALUE(M73)</f>
        <v>20.1</v>
      </c>
      <c r="O73" s="100">
        <f>RANK(N73,$N$31:$N$81,1)</f>
        <v>38</v>
      </c>
      <c r="P73" s="100">
        <f>$O$30+O73</f>
        <v>62</v>
      </c>
      <c r="R73" s="100">
        <v>152010</v>
      </c>
    </row>
    <row r="74" spans="1:18" ht="19.5" customHeight="1">
      <c r="A74" s="206"/>
      <c r="B74" s="207">
        <v>72</v>
      </c>
      <c r="C74" s="184" t="s">
        <v>875</v>
      </c>
      <c r="D74" s="185" t="s">
        <v>363</v>
      </c>
      <c r="E74" s="186" t="s">
        <v>685</v>
      </c>
      <c r="F74" s="188" t="s">
        <v>510</v>
      </c>
      <c r="G74" s="151">
        <v>3</v>
      </c>
      <c r="H74" s="187" t="s">
        <v>104</v>
      </c>
      <c r="I74" s="188" t="s">
        <v>76</v>
      </c>
      <c r="J74" s="188" t="s">
        <v>68</v>
      </c>
      <c r="K74" s="151"/>
      <c r="M74" s="100" t="str">
        <f>MID(C74,4,6)</f>
        <v>20.23</v>
      </c>
      <c r="N74" s="100">
        <f>VALUE(M74)</f>
        <v>20.23</v>
      </c>
      <c r="O74" s="100">
        <f>RANK(N74,$N$31:$N$81,1)</f>
        <v>40</v>
      </c>
      <c r="P74" s="100">
        <f>$O$30+O74</f>
        <v>64</v>
      </c>
      <c r="R74" s="100">
        <v>152023</v>
      </c>
    </row>
    <row r="75" spans="1:18" ht="19.5" customHeight="1">
      <c r="A75" s="206"/>
      <c r="B75" s="207">
        <v>73</v>
      </c>
      <c r="C75" s="184" t="s">
        <v>876</v>
      </c>
      <c r="D75" s="185" t="s">
        <v>363</v>
      </c>
      <c r="E75" s="186" t="s">
        <v>735</v>
      </c>
      <c r="F75" s="188" t="s">
        <v>22</v>
      </c>
      <c r="G75" s="151">
        <v>6</v>
      </c>
      <c r="H75" s="187" t="s">
        <v>316</v>
      </c>
      <c r="I75" s="188" t="s">
        <v>120</v>
      </c>
      <c r="J75" s="188" t="s">
        <v>68</v>
      </c>
      <c r="K75" s="151"/>
      <c r="M75" s="100" t="str">
        <f>MID(C75,4,6)</f>
        <v>20.43</v>
      </c>
      <c r="N75" s="100">
        <f>VALUE(M75)</f>
        <v>20.43</v>
      </c>
      <c r="O75" s="100">
        <f>RANK(N75,$N$31:$N$81,1)</f>
        <v>41</v>
      </c>
      <c r="P75" s="100">
        <f>$O$30+O75</f>
        <v>65</v>
      </c>
      <c r="R75" s="100">
        <v>152043</v>
      </c>
    </row>
    <row r="76" spans="1:18" ht="19.5" customHeight="1">
      <c r="A76" s="206"/>
      <c r="B76" s="207">
        <v>74</v>
      </c>
      <c r="C76" s="184" t="s">
        <v>878</v>
      </c>
      <c r="D76" s="185" t="s">
        <v>363</v>
      </c>
      <c r="E76" s="186" t="s">
        <v>879</v>
      </c>
      <c r="F76" s="188" t="s">
        <v>162</v>
      </c>
      <c r="G76" s="151">
        <v>3</v>
      </c>
      <c r="H76" s="187" t="s">
        <v>608</v>
      </c>
      <c r="I76" s="188" t="s">
        <v>94</v>
      </c>
      <c r="J76" s="188" t="s">
        <v>38</v>
      </c>
      <c r="K76" s="151"/>
      <c r="M76" s="100" t="str">
        <f>MID(C76,4,6)</f>
        <v>21.57</v>
      </c>
      <c r="N76" s="100">
        <f>VALUE(M76)</f>
        <v>21.57</v>
      </c>
      <c r="O76" s="100">
        <f>RANK(N76,$N$31:$N$81,1)</f>
        <v>42</v>
      </c>
      <c r="P76" s="100">
        <f>$O$30+O76</f>
        <v>66</v>
      </c>
      <c r="R76" s="100">
        <v>152157</v>
      </c>
    </row>
    <row r="77" spans="1:18" ht="19.5" customHeight="1">
      <c r="A77" s="206"/>
      <c r="B77" s="207">
        <v>75</v>
      </c>
      <c r="C77" s="184" t="s">
        <v>880</v>
      </c>
      <c r="D77" s="185" t="s">
        <v>363</v>
      </c>
      <c r="E77" s="186" t="s">
        <v>881</v>
      </c>
      <c r="F77" s="188" t="s">
        <v>134</v>
      </c>
      <c r="G77" s="151">
        <v>5</v>
      </c>
      <c r="H77" s="187" t="s">
        <v>507</v>
      </c>
      <c r="I77" s="188" t="s">
        <v>480</v>
      </c>
      <c r="J77" s="188" t="s">
        <v>143</v>
      </c>
      <c r="K77" s="151"/>
      <c r="M77" s="100" t="str">
        <f>MID(C77,4,6)</f>
        <v>21.69</v>
      </c>
      <c r="N77" s="100">
        <f>VALUE(M77)</f>
        <v>21.69</v>
      </c>
      <c r="O77" s="100">
        <f>RANK(N77,$N$31:$N$81,1)</f>
        <v>43</v>
      </c>
      <c r="P77" s="100">
        <f>$O$30+O77</f>
        <v>67</v>
      </c>
      <c r="R77" s="100">
        <v>152169</v>
      </c>
    </row>
    <row r="78" spans="1:18" ht="19.5" customHeight="1">
      <c r="A78" s="206"/>
      <c r="B78" s="207">
        <v>76</v>
      </c>
      <c r="C78" s="184" t="s">
        <v>882</v>
      </c>
      <c r="D78" s="185" t="s">
        <v>363</v>
      </c>
      <c r="E78" s="186" t="s">
        <v>883</v>
      </c>
      <c r="F78" s="188" t="s">
        <v>39</v>
      </c>
      <c r="G78" s="151">
        <v>1</v>
      </c>
      <c r="H78" s="187" t="s">
        <v>507</v>
      </c>
      <c r="I78" s="188" t="s">
        <v>480</v>
      </c>
      <c r="J78" s="188" t="s">
        <v>143</v>
      </c>
      <c r="K78" s="151"/>
      <c r="M78" s="100" t="str">
        <f>MID(C78,4,6)</f>
        <v>22.24</v>
      </c>
      <c r="N78" s="100">
        <f>VALUE(M78)</f>
        <v>22.24</v>
      </c>
      <c r="O78" s="100">
        <f>RANK(N78,$N$31:$N$81,1)</f>
        <v>44</v>
      </c>
      <c r="P78" s="100">
        <f>$O$30+O78</f>
        <v>68</v>
      </c>
      <c r="R78" s="100">
        <v>152224</v>
      </c>
    </row>
    <row r="79" spans="1:18" ht="19.5" customHeight="1">
      <c r="A79" s="206"/>
      <c r="B79" s="207">
        <v>77</v>
      </c>
      <c r="C79" s="184" t="s">
        <v>884</v>
      </c>
      <c r="D79" s="185" t="s">
        <v>363</v>
      </c>
      <c r="E79" s="186" t="s">
        <v>885</v>
      </c>
      <c r="F79" s="188" t="s">
        <v>93</v>
      </c>
      <c r="G79" s="151">
        <v>4</v>
      </c>
      <c r="H79" s="187" t="s">
        <v>507</v>
      </c>
      <c r="I79" s="188" t="s">
        <v>480</v>
      </c>
      <c r="J79" s="188" t="s">
        <v>143</v>
      </c>
      <c r="K79" s="151"/>
      <c r="M79" s="100" t="str">
        <f>MID(C79,4,6)</f>
        <v>22.31</v>
      </c>
      <c r="N79" s="100">
        <f>VALUE(M79)</f>
        <v>22.31</v>
      </c>
      <c r="O79" s="100">
        <f>RANK(N79,$N$31:$N$81,1)</f>
        <v>45</v>
      </c>
      <c r="P79" s="100">
        <f>$O$30+O79</f>
        <v>69</v>
      </c>
      <c r="R79" s="100">
        <v>152231</v>
      </c>
    </row>
    <row r="80" spans="1:18" ht="19.5" customHeight="1">
      <c r="A80" s="206"/>
      <c r="B80" s="207">
        <v>78</v>
      </c>
      <c r="C80" s="184" t="s">
        <v>886</v>
      </c>
      <c r="D80" s="185" t="s">
        <v>363</v>
      </c>
      <c r="E80" s="186" t="s">
        <v>887</v>
      </c>
      <c r="F80" s="188" t="s">
        <v>36</v>
      </c>
      <c r="G80" s="151">
        <v>2</v>
      </c>
      <c r="H80" s="187" t="s">
        <v>104</v>
      </c>
      <c r="I80" s="188" t="s">
        <v>76</v>
      </c>
      <c r="J80" s="188" t="s">
        <v>68</v>
      </c>
      <c r="K80" s="151"/>
      <c r="M80" s="100" t="str">
        <f>MID(C80,4,6)</f>
        <v>22.36</v>
      </c>
      <c r="N80" s="100">
        <f>VALUE(M80)</f>
        <v>22.36</v>
      </c>
      <c r="O80" s="100">
        <f>RANK(N80,$N$31:$N$81,1)</f>
        <v>46</v>
      </c>
      <c r="P80" s="100">
        <f>$O$30+O80</f>
        <v>70</v>
      </c>
      <c r="R80" s="100">
        <v>152236</v>
      </c>
    </row>
    <row r="81" spans="2:18" ht="17.25">
      <c r="B81" s="207">
        <v>79</v>
      </c>
      <c r="C81" s="184" t="s">
        <v>888</v>
      </c>
      <c r="D81" s="185" t="s">
        <v>363</v>
      </c>
      <c r="E81" s="186" t="s">
        <v>695</v>
      </c>
      <c r="F81" s="188" t="s">
        <v>63</v>
      </c>
      <c r="G81" s="151">
        <v>6</v>
      </c>
      <c r="H81" s="187" t="s">
        <v>317</v>
      </c>
      <c r="I81" s="188" t="s">
        <v>210</v>
      </c>
      <c r="J81" s="188" t="s">
        <v>65</v>
      </c>
      <c r="K81" s="151"/>
      <c r="M81" s="100" t="str">
        <f>MID(C81,4,6)</f>
        <v>23.88</v>
      </c>
      <c r="N81" s="100">
        <f>VALUE(M81)</f>
        <v>23.88</v>
      </c>
      <c r="O81" s="100">
        <f>RANK(N81,$N$31:$N$81,1)</f>
        <v>47</v>
      </c>
      <c r="P81" s="100">
        <f>$O$30+O81</f>
        <v>71</v>
      </c>
      <c r="R81" s="100">
        <v>152388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7.375" style="111" customWidth="1"/>
    <col min="3" max="3" width="12.75390625" style="112" customWidth="1"/>
    <col min="4" max="4" width="7.375" style="114" customWidth="1"/>
    <col min="5" max="5" width="21.75390625" style="111" customWidth="1"/>
    <col min="6" max="6" width="16.75390625" style="111" customWidth="1"/>
    <col min="7" max="7" width="7.375" style="113" customWidth="1"/>
    <col min="8" max="8" width="9.375" style="127" customWidth="1"/>
    <col min="9" max="9" width="17.375" style="111" customWidth="1"/>
    <col min="10" max="10" width="9.375" style="111" customWidth="1"/>
    <col min="11" max="11" width="7.00390625" style="110" customWidth="1"/>
    <col min="12" max="16384" width="9.00390625" style="111" customWidth="1"/>
  </cols>
  <sheetData>
    <row r="1" spans="1:11" s="102" customFormat="1" ht="19.5" customHeight="1">
      <c r="A1" s="166"/>
      <c r="B1" s="58" t="s">
        <v>4</v>
      </c>
      <c r="C1" s="167" t="s">
        <v>32</v>
      </c>
      <c r="D1" s="168"/>
      <c r="E1" s="41"/>
      <c r="F1" s="41"/>
      <c r="G1" s="169"/>
      <c r="H1" s="123"/>
      <c r="I1" s="170"/>
      <c r="J1" s="11"/>
      <c r="K1" s="101"/>
    </row>
    <row r="2" spans="1:11" s="102" customFormat="1" ht="19.5" customHeight="1">
      <c r="A2" s="166"/>
      <c r="B2" s="12" t="s">
        <v>6</v>
      </c>
      <c r="C2" s="171" t="s">
        <v>25</v>
      </c>
      <c r="D2" s="172" t="s">
        <v>7</v>
      </c>
      <c r="E2" s="12" t="s">
        <v>87</v>
      </c>
      <c r="F2" s="12" t="s">
        <v>26</v>
      </c>
      <c r="G2" s="173" t="s">
        <v>8</v>
      </c>
      <c r="H2" s="128" t="s">
        <v>9</v>
      </c>
      <c r="I2" s="12" t="s">
        <v>79</v>
      </c>
      <c r="J2" s="12" t="s">
        <v>101</v>
      </c>
      <c r="K2" s="108" t="s">
        <v>78</v>
      </c>
    </row>
    <row r="3" spans="1:11" ht="19.5" customHeight="1">
      <c r="A3" s="64" t="s">
        <v>48</v>
      </c>
      <c r="B3" s="51">
        <f>RANK(C3,C$3:C$80,1)</f>
        <v>1</v>
      </c>
      <c r="C3" s="157">
        <v>14.39</v>
      </c>
      <c r="D3" s="134" t="s">
        <v>245</v>
      </c>
      <c r="E3" s="76" t="s">
        <v>353</v>
      </c>
      <c r="F3" s="76" t="s">
        <v>162</v>
      </c>
      <c r="G3" s="51">
        <v>3</v>
      </c>
      <c r="H3" s="78" t="s">
        <v>450</v>
      </c>
      <c r="I3" s="76" t="s">
        <v>73</v>
      </c>
      <c r="J3" s="77" t="s">
        <v>68</v>
      </c>
      <c r="K3" s="80" t="s">
        <v>1231</v>
      </c>
    </row>
    <row r="4" spans="1:11" ht="19.5" customHeight="1">
      <c r="A4" s="64" t="s">
        <v>48</v>
      </c>
      <c r="B4" s="44">
        <f aca="true" t="shared" si="0" ref="B4:B67">RANK(C4,C$3:C$80,1)</f>
        <v>2</v>
      </c>
      <c r="C4" s="143">
        <v>14.53</v>
      </c>
      <c r="D4" s="135" t="s">
        <v>184</v>
      </c>
      <c r="E4" s="73" t="s">
        <v>354</v>
      </c>
      <c r="F4" s="81" t="s">
        <v>150</v>
      </c>
      <c r="G4" s="44">
        <v>5</v>
      </c>
      <c r="H4" s="82" t="s">
        <v>128</v>
      </c>
      <c r="I4" s="81" t="s">
        <v>129</v>
      </c>
      <c r="J4" s="73" t="s">
        <v>174</v>
      </c>
      <c r="K4" s="44" t="s">
        <v>1231</v>
      </c>
    </row>
    <row r="5" spans="1:11" ht="19.5" customHeight="1">
      <c r="A5" s="64" t="s">
        <v>48</v>
      </c>
      <c r="B5" s="44">
        <f t="shared" si="0"/>
        <v>3</v>
      </c>
      <c r="C5" s="143">
        <v>14.59</v>
      </c>
      <c r="D5" s="135" t="s">
        <v>168</v>
      </c>
      <c r="E5" s="73" t="s">
        <v>376</v>
      </c>
      <c r="F5" s="73" t="s">
        <v>15</v>
      </c>
      <c r="G5" s="44">
        <v>1</v>
      </c>
      <c r="H5" s="82" t="s">
        <v>128</v>
      </c>
      <c r="I5" s="73" t="s">
        <v>129</v>
      </c>
      <c r="J5" s="81" t="s">
        <v>174</v>
      </c>
      <c r="K5" s="44">
        <v>1</v>
      </c>
    </row>
    <row r="6" spans="1:11" ht="19.5" customHeight="1">
      <c r="A6" s="64" t="s">
        <v>48</v>
      </c>
      <c r="B6" s="44">
        <f t="shared" si="0"/>
        <v>4</v>
      </c>
      <c r="C6" s="143">
        <v>14.97</v>
      </c>
      <c r="D6" s="135" t="s">
        <v>287</v>
      </c>
      <c r="E6" s="73" t="s">
        <v>277</v>
      </c>
      <c r="F6" s="81" t="s">
        <v>58</v>
      </c>
      <c r="G6" s="44">
        <v>3</v>
      </c>
      <c r="H6" s="82" t="s">
        <v>128</v>
      </c>
      <c r="I6" s="81" t="s">
        <v>129</v>
      </c>
      <c r="J6" s="81" t="s">
        <v>174</v>
      </c>
      <c r="K6" s="44"/>
    </row>
    <row r="7" spans="1:11" ht="19.5" customHeight="1">
      <c r="A7" s="64" t="s">
        <v>48</v>
      </c>
      <c r="B7" s="44">
        <f t="shared" si="0"/>
        <v>5</v>
      </c>
      <c r="C7" s="143">
        <v>15.12</v>
      </c>
      <c r="D7" s="135" t="s">
        <v>889</v>
      </c>
      <c r="E7" s="73" t="s">
        <v>890</v>
      </c>
      <c r="F7" s="81" t="s">
        <v>162</v>
      </c>
      <c r="G7" s="44">
        <v>3</v>
      </c>
      <c r="H7" s="82" t="s">
        <v>170</v>
      </c>
      <c r="I7" s="73" t="s">
        <v>76</v>
      </c>
      <c r="J7" s="73" t="s">
        <v>68</v>
      </c>
      <c r="K7" s="44"/>
    </row>
    <row r="8" spans="1:11" ht="19.5" customHeight="1">
      <c r="A8" s="64" t="s">
        <v>48</v>
      </c>
      <c r="B8" s="44">
        <f t="shared" si="0"/>
        <v>6</v>
      </c>
      <c r="C8" s="143">
        <v>15.27</v>
      </c>
      <c r="D8" s="135" t="s">
        <v>889</v>
      </c>
      <c r="E8" s="73" t="s">
        <v>891</v>
      </c>
      <c r="F8" s="73" t="s">
        <v>162</v>
      </c>
      <c r="G8" s="44">
        <v>3</v>
      </c>
      <c r="H8" s="82" t="s">
        <v>170</v>
      </c>
      <c r="I8" s="73" t="s">
        <v>76</v>
      </c>
      <c r="J8" s="81" t="s">
        <v>68</v>
      </c>
      <c r="K8" s="44"/>
    </row>
    <row r="9" spans="1:11" ht="19.5" customHeight="1">
      <c r="A9" s="64" t="s">
        <v>48</v>
      </c>
      <c r="B9" s="44">
        <f t="shared" si="0"/>
        <v>6</v>
      </c>
      <c r="C9" s="143">
        <v>15.27</v>
      </c>
      <c r="D9" s="135" t="s">
        <v>889</v>
      </c>
      <c r="E9" s="73" t="s">
        <v>892</v>
      </c>
      <c r="F9" s="81" t="s">
        <v>18</v>
      </c>
      <c r="G9" s="44">
        <v>3</v>
      </c>
      <c r="H9" s="82" t="s">
        <v>170</v>
      </c>
      <c r="I9" s="73" t="s">
        <v>76</v>
      </c>
      <c r="J9" s="81" t="s">
        <v>68</v>
      </c>
      <c r="K9" s="44"/>
    </row>
    <row r="10" spans="1:11" ht="19.5" customHeight="1">
      <c r="A10" s="64" t="s">
        <v>48</v>
      </c>
      <c r="B10" s="44">
        <f t="shared" si="0"/>
        <v>8</v>
      </c>
      <c r="C10" s="143">
        <v>15.33</v>
      </c>
      <c r="D10" s="135" t="s">
        <v>261</v>
      </c>
      <c r="E10" s="73" t="s">
        <v>893</v>
      </c>
      <c r="F10" s="73" t="s">
        <v>153</v>
      </c>
      <c r="G10" s="44">
        <v>1</v>
      </c>
      <c r="H10" s="82" t="s">
        <v>313</v>
      </c>
      <c r="I10" s="73" t="s">
        <v>116</v>
      </c>
      <c r="J10" s="81" t="s">
        <v>68</v>
      </c>
      <c r="K10" s="44"/>
    </row>
    <row r="11" spans="1:11" ht="19.5" customHeight="1">
      <c r="A11" s="64" t="s">
        <v>48</v>
      </c>
      <c r="B11" s="44">
        <f t="shared" si="0"/>
        <v>9</v>
      </c>
      <c r="C11" s="143">
        <v>15.34</v>
      </c>
      <c r="D11" s="135" t="s">
        <v>300</v>
      </c>
      <c r="E11" s="73" t="s">
        <v>894</v>
      </c>
      <c r="F11" s="81" t="s">
        <v>21</v>
      </c>
      <c r="G11" s="44">
        <v>2</v>
      </c>
      <c r="H11" s="82" t="s">
        <v>313</v>
      </c>
      <c r="I11" s="81" t="s">
        <v>116</v>
      </c>
      <c r="J11" s="73" t="s">
        <v>68</v>
      </c>
      <c r="K11" s="44"/>
    </row>
    <row r="12" spans="1:11" ht="19.5" customHeight="1">
      <c r="A12" s="64" t="s">
        <v>48</v>
      </c>
      <c r="B12" s="44">
        <f t="shared" si="0"/>
        <v>10</v>
      </c>
      <c r="C12" s="143">
        <v>15.42</v>
      </c>
      <c r="D12" s="135" t="s">
        <v>889</v>
      </c>
      <c r="E12" s="73" t="s">
        <v>895</v>
      </c>
      <c r="F12" s="73" t="s">
        <v>22</v>
      </c>
      <c r="G12" s="44">
        <v>6</v>
      </c>
      <c r="H12" s="82" t="s">
        <v>170</v>
      </c>
      <c r="I12" s="73" t="s">
        <v>76</v>
      </c>
      <c r="J12" s="73" t="s">
        <v>68</v>
      </c>
      <c r="K12" s="44"/>
    </row>
    <row r="13" spans="1:11" ht="19.5" customHeight="1">
      <c r="A13" s="64" t="s">
        <v>48</v>
      </c>
      <c r="B13" s="44">
        <f t="shared" si="0"/>
        <v>11</v>
      </c>
      <c r="C13" s="143">
        <v>15.45</v>
      </c>
      <c r="D13" s="135" t="s">
        <v>889</v>
      </c>
      <c r="E13" s="73" t="s">
        <v>896</v>
      </c>
      <c r="F13" s="73" t="s">
        <v>15</v>
      </c>
      <c r="G13" s="44">
        <v>1</v>
      </c>
      <c r="H13" s="82" t="s">
        <v>170</v>
      </c>
      <c r="I13" s="73" t="s">
        <v>76</v>
      </c>
      <c r="J13" s="73" t="s">
        <v>68</v>
      </c>
      <c r="K13" s="44"/>
    </row>
    <row r="14" spans="1:11" ht="19.5" customHeight="1">
      <c r="A14" s="64" t="s">
        <v>48</v>
      </c>
      <c r="B14" s="44">
        <f t="shared" si="0"/>
        <v>12</v>
      </c>
      <c r="C14" s="143">
        <v>15.6</v>
      </c>
      <c r="D14" s="135" t="s">
        <v>203</v>
      </c>
      <c r="E14" s="73" t="s">
        <v>897</v>
      </c>
      <c r="F14" s="73" t="s">
        <v>15</v>
      </c>
      <c r="G14" s="44">
        <v>1</v>
      </c>
      <c r="H14" s="82" t="s">
        <v>240</v>
      </c>
      <c r="I14" s="73" t="s">
        <v>117</v>
      </c>
      <c r="J14" s="81" t="s">
        <v>17</v>
      </c>
      <c r="K14" s="44"/>
    </row>
    <row r="15" spans="1:11" ht="19.5" customHeight="1">
      <c r="A15" s="64" t="s">
        <v>48</v>
      </c>
      <c r="B15" s="44">
        <f t="shared" si="0"/>
        <v>13</v>
      </c>
      <c r="C15" s="143">
        <v>15.62</v>
      </c>
      <c r="D15" s="135" t="s">
        <v>241</v>
      </c>
      <c r="E15" s="73" t="s">
        <v>898</v>
      </c>
      <c r="F15" s="73" t="s">
        <v>3</v>
      </c>
      <c r="G15" s="44">
        <v>1</v>
      </c>
      <c r="H15" s="82" t="s">
        <v>313</v>
      </c>
      <c r="I15" s="73" t="s">
        <v>116</v>
      </c>
      <c r="J15" s="81" t="s">
        <v>68</v>
      </c>
      <c r="K15" s="44"/>
    </row>
    <row r="16" spans="1:11" ht="19.5" customHeight="1">
      <c r="A16" s="64" t="s">
        <v>48</v>
      </c>
      <c r="B16" s="44">
        <f t="shared" si="0"/>
        <v>13</v>
      </c>
      <c r="C16" s="143">
        <v>15.62</v>
      </c>
      <c r="D16" s="135" t="s">
        <v>889</v>
      </c>
      <c r="E16" s="73" t="s">
        <v>899</v>
      </c>
      <c r="F16" s="73" t="s">
        <v>15</v>
      </c>
      <c r="G16" s="44">
        <v>1</v>
      </c>
      <c r="H16" s="82" t="s">
        <v>170</v>
      </c>
      <c r="I16" s="73" t="s">
        <v>76</v>
      </c>
      <c r="J16" s="81" t="s">
        <v>68</v>
      </c>
      <c r="K16" s="44"/>
    </row>
    <row r="17" spans="1:11" ht="19.5" customHeight="1">
      <c r="A17" s="64" t="s">
        <v>48</v>
      </c>
      <c r="B17" s="44">
        <f t="shared" si="0"/>
        <v>15</v>
      </c>
      <c r="C17" s="143">
        <v>15.67</v>
      </c>
      <c r="D17" s="135" t="s">
        <v>331</v>
      </c>
      <c r="E17" s="73" t="s">
        <v>900</v>
      </c>
      <c r="F17" s="73" t="s">
        <v>15</v>
      </c>
      <c r="G17" s="44">
        <v>1</v>
      </c>
      <c r="H17" s="82" t="s">
        <v>367</v>
      </c>
      <c r="I17" s="73" t="s">
        <v>120</v>
      </c>
      <c r="J17" s="81" t="s">
        <v>68</v>
      </c>
      <c r="K17" s="44"/>
    </row>
    <row r="18" spans="1:11" ht="19.5" customHeight="1">
      <c r="A18" s="64" t="s">
        <v>48</v>
      </c>
      <c r="B18" s="44">
        <f t="shared" si="0"/>
        <v>16</v>
      </c>
      <c r="C18" s="143">
        <v>15.71</v>
      </c>
      <c r="D18" s="135" t="s">
        <v>261</v>
      </c>
      <c r="E18" s="73" t="s">
        <v>901</v>
      </c>
      <c r="F18" s="81" t="s">
        <v>123</v>
      </c>
      <c r="G18" s="44">
        <v>1</v>
      </c>
      <c r="H18" s="82" t="s">
        <v>313</v>
      </c>
      <c r="I18" s="73" t="s">
        <v>116</v>
      </c>
      <c r="J18" s="73" t="s">
        <v>68</v>
      </c>
      <c r="K18" s="44"/>
    </row>
    <row r="19" spans="1:11" ht="19.5" customHeight="1">
      <c r="A19" s="64" t="s">
        <v>48</v>
      </c>
      <c r="B19" s="44">
        <f t="shared" si="0"/>
        <v>17</v>
      </c>
      <c r="C19" s="143">
        <v>15.73</v>
      </c>
      <c r="D19" s="135" t="s">
        <v>168</v>
      </c>
      <c r="E19" s="73" t="s">
        <v>902</v>
      </c>
      <c r="F19" s="81" t="s">
        <v>15</v>
      </c>
      <c r="G19" s="44">
        <v>1</v>
      </c>
      <c r="H19" s="82" t="s">
        <v>903</v>
      </c>
      <c r="I19" s="73" t="s">
        <v>116</v>
      </c>
      <c r="J19" s="73" t="s">
        <v>68</v>
      </c>
      <c r="K19" s="44"/>
    </row>
    <row r="20" spans="1:11" ht="19.5" customHeight="1">
      <c r="A20" s="64" t="s">
        <v>48</v>
      </c>
      <c r="B20" s="44">
        <f t="shared" si="0"/>
        <v>18</v>
      </c>
      <c r="C20" s="143">
        <v>15.8</v>
      </c>
      <c r="D20" s="135" t="s">
        <v>318</v>
      </c>
      <c r="E20" s="73" t="s">
        <v>335</v>
      </c>
      <c r="F20" s="73" t="s">
        <v>123</v>
      </c>
      <c r="G20" s="44">
        <v>1</v>
      </c>
      <c r="H20" s="82" t="s">
        <v>205</v>
      </c>
      <c r="I20" s="73" t="s">
        <v>118</v>
      </c>
      <c r="J20" s="81" t="s">
        <v>17</v>
      </c>
      <c r="K20" s="44"/>
    </row>
    <row r="21" spans="1:11" ht="19.5" customHeight="1">
      <c r="A21" s="64" t="s">
        <v>48</v>
      </c>
      <c r="B21" s="44">
        <f t="shared" si="0"/>
        <v>19</v>
      </c>
      <c r="C21" s="143">
        <v>15.81</v>
      </c>
      <c r="D21" s="135" t="s">
        <v>323</v>
      </c>
      <c r="E21" s="73" t="s">
        <v>904</v>
      </c>
      <c r="F21" s="81" t="s">
        <v>121</v>
      </c>
      <c r="G21" s="44">
        <v>6</v>
      </c>
      <c r="H21" s="82" t="s">
        <v>313</v>
      </c>
      <c r="I21" s="73" t="s">
        <v>116</v>
      </c>
      <c r="J21" s="73" t="s">
        <v>68</v>
      </c>
      <c r="K21" s="44"/>
    </row>
    <row r="22" spans="1:11" ht="19.5" customHeight="1">
      <c r="A22" s="63" t="s">
        <v>48</v>
      </c>
      <c r="B22" s="44">
        <f t="shared" si="0"/>
        <v>20</v>
      </c>
      <c r="C22" s="143">
        <v>15.83</v>
      </c>
      <c r="D22" s="135" t="s">
        <v>889</v>
      </c>
      <c r="E22" s="73" t="s">
        <v>905</v>
      </c>
      <c r="F22" s="81" t="s">
        <v>13</v>
      </c>
      <c r="G22" s="44">
        <v>4</v>
      </c>
      <c r="H22" s="82" t="s">
        <v>125</v>
      </c>
      <c r="I22" s="73" t="s">
        <v>320</v>
      </c>
      <c r="J22" s="81" t="s">
        <v>68</v>
      </c>
      <c r="K22" s="44"/>
    </row>
    <row r="23" spans="1:11" ht="19.5" customHeight="1">
      <c r="A23" s="64" t="s">
        <v>48</v>
      </c>
      <c r="B23" s="44">
        <f t="shared" si="0"/>
        <v>21</v>
      </c>
      <c r="C23" s="143">
        <v>15.89</v>
      </c>
      <c r="D23" s="135" t="s">
        <v>168</v>
      </c>
      <c r="E23" s="73" t="s">
        <v>906</v>
      </c>
      <c r="F23" s="73" t="s">
        <v>100</v>
      </c>
      <c r="G23" s="44">
        <v>2</v>
      </c>
      <c r="H23" s="82" t="s">
        <v>903</v>
      </c>
      <c r="I23" s="73" t="s">
        <v>116</v>
      </c>
      <c r="J23" s="73" t="s">
        <v>68</v>
      </c>
      <c r="K23" s="44"/>
    </row>
    <row r="24" spans="1:11" ht="19.5" customHeight="1">
      <c r="A24" s="64" t="s">
        <v>48</v>
      </c>
      <c r="B24" s="44">
        <f t="shared" si="0"/>
        <v>22</v>
      </c>
      <c r="C24" s="143">
        <v>15.9</v>
      </c>
      <c r="D24" s="135" t="s">
        <v>325</v>
      </c>
      <c r="E24" s="73" t="s">
        <v>907</v>
      </c>
      <c r="F24" s="73" t="s">
        <v>908</v>
      </c>
      <c r="G24" s="44">
        <v>5</v>
      </c>
      <c r="H24" s="82" t="s">
        <v>302</v>
      </c>
      <c r="I24" s="73" t="s">
        <v>250</v>
      </c>
      <c r="J24" s="73" t="s">
        <v>65</v>
      </c>
      <c r="K24" s="44"/>
    </row>
    <row r="25" spans="1:11" ht="19.5" customHeight="1">
      <c r="A25" s="64" t="s">
        <v>48</v>
      </c>
      <c r="B25" s="44">
        <f t="shared" si="0"/>
        <v>23</v>
      </c>
      <c r="C25" s="143">
        <v>15.94</v>
      </c>
      <c r="D25" s="135" t="s">
        <v>241</v>
      </c>
      <c r="E25" s="73" t="s">
        <v>909</v>
      </c>
      <c r="F25" s="81" t="s">
        <v>57</v>
      </c>
      <c r="G25" s="44">
        <v>4</v>
      </c>
      <c r="H25" s="82" t="s">
        <v>313</v>
      </c>
      <c r="I25" s="73" t="s">
        <v>116</v>
      </c>
      <c r="J25" s="73" t="s">
        <v>68</v>
      </c>
      <c r="K25" s="44"/>
    </row>
    <row r="26" spans="1:11" ht="19.5" customHeight="1">
      <c r="A26" s="64" t="s">
        <v>48</v>
      </c>
      <c r="B26" s="44">
        <f t="shared" si="0"/>
        <v>24</v>
      </c>
      <c r="C26" s="143">
        <v>15.98</v>
      </c>
      <c r="D26" s="135" t="s">
        <v>168</v>
      </c>
      <c r="E26" s="73" t="s">
        <v>910</v>
      </c>
      <c r="F26" s="73" t="s">
        <v>162</v>
      </c>
      <c r="G26" s="44">
        <v>3</v>
      </c>
      <c r="H26" s="82" t="s">
        <v>903</v>
      </c>
      <c r="I26" s="73" t="s">
        <v>116</v>
      </c>
      <c r="J26" s="81" t="s">
        <v>68</v>
      </c>
      <c r="K26" s="44"/>
    </row>
    <row r="27" spans="1:11" ht="19.5" customHeight="1">
      <c r="A27" s="64" t="s">
        <v>48</v>
      </c>
      <c r="B27" s="44">
        <f t="shared" si="0"/>
        <v>25</v>
      </c>
      <c r="C27" s="143">
        <v>16.01</v>
      </c>
      <c r="D27" s="135" t="s">
        <v>331</v>
      </c>
      <c r="E27" s="73" t="s">
        <v>911</v>
      </c>
      <c r="F27" s="81" t="s">
        <v>15</v>
      </c>
      <c r="G27" s="44">
        <v>1</v>
      </c>
      <c r="H27" s="82" t="s">
        <v>367</v>
      </c>
      <c r="I27" s="73" t="s">
        <v>120</v>
      </c>
      <c r="J27" s="81" t="s">
        <v>68</v>
      </c>
      <c r="K27" s="44"/>
    </row>
    <row r="28" spans="1:11" ht="19.5" customHeight="1">
      <c r="A28" s="64" t="s">
        <v>48</v>
      </c>
      <c r="B28" s="44">
        <f t="shared" si="0"/>
        <v>26</v>
      </c>
      <c r="C28" s="143">
        <v>16.02</v>
      </c>
      <c r="D28" s="135" t="s">
        <v>187</v>
      </c>
      <c r="E28" s="73" t="s">
        <v>912</v>
      </c>
      <c r="F28" s="73" t="s">
        <v>50</v>
      </c>
      <c r="G28" s="44">
        <v>6</v>
      </c>
      <c r="H28" s="82" t="s">
        <v>307</v>
      </c>
      <c r="I28" s="73" t="s">
        <v>118</v>
      </c>
      <c r="J28" s="81" t="s">
        <v>65</v>
      </c>
      <c r="K28" s="44"/>
    </row>
    <row r="29" spans="1:11" ht="19.5" customHeight="1">
      <c r="A29" s="64" t="s">
        <v>48</v>
      </c>
      <c r="B29" s="44">
        <f t="shared" si="0"/>
        <v>27</v>
      </c>
      <c r="C29" s="143">
        <v>16.03</v>
      </c>
      <c r="D29" s="135" t="s">
        <v>913</v>
      </c>
      <c r="E29" s="73" t="s">
        <v>914</v>
      </c>
      <c r="F29" s="81" t="s">
        <v>121</v>
      </c>
      <c r="G29" s="44">
        <v>6</v>
      </c>
      <c r="H29" s="82" t="s">
        <v>321</v>
      </c>
      <c r="I29" s="73" t="s">
        <v>117</v>
      </c>
      <c r="J29" s="81" t="s">
        <v>65</v>
      </c>
      <c r="K29" s="44"/>
    </row>
    <row r="30" spans="1:11" ht="19.5" customHeight="1">
      <c r="A30" s="64" t="s">
        <v>48</v>
      </c>
      <c r="B30" s="44">
        <f t="shared" si="0"/>
        <v>28</v>
      </c>
      <c r="C30" s="143">
        <v>16.05</v>
      </c>
      <c r="D30" s="135" t="s">
        <v>915</v>
      </c>
      <c r="E30" s="73" t="s">
        <v>916</v>
      </c>
      <c r="F30" s="73" t="s">
        <v>10</v>
      </c>
      <c r="G30" s="44">
        <v>2</v>
      </c>
      <c r="H30" s="82" t="s">
        <v>170</v>
      </c>
      <c r="I30" s="73" t="s">
        <v>76</v>
      </c>
      <c r="J30" s="81" t="s">
        <v>68</v>
      </c>
      <c r="K30" s="44"/>
    </row>
    <row r="31" spans="1:11" ht="19.5" customHeight="1">
      <c r="A31" s="64" t="s">
        <v>48</v>
      </c>
      <c r="B31" s="44">
        <f t="shared" si="0"/>
        <v>29</v>
      </c>
      <c r="C31" s="143">
        <v>16.09</v>
      </c>
      <c r="D31" s="135" t="s">
        <v>331</v>
      </c>
      <c r="E31" s="73" t="s">
        <v>917</v>
      </c>
      <c r="F31" s="73" t="s">
        <v>15</v>
      </c>
      <c r="G31" s="44">
        <v>1</v>
      </c>
      <c r="H31" s="82" t="s">
        <v>367</v>
      </c>
      <c r="I31" s="73" t="s">
        <v>120</v>
      </c>
      <c r="J31" s="81" t="s">
        <v>68</v>
      </c>
      <c r="K31" s="44"/>
    </row>
    <row r="32" spans="1:11" ht="19.5" customHeight="1">
      <c r="A32" s="64" t="s">
        <v>48</v>
      </c>
      <c r="B32" s="44">
        <f t="shared" si="0"/>
        <v>30</v>
      </c>
      <c r="C32" s="143">
        <v>16.15</v>
      </c>
      <c r="D32" s="135" t="s">
        <v>889</v>
      </c>
      <c r="E32" s="73" t="s">
        <v>918</v>
      </c>
      <c r="F32" s="81" t="s">
        <v>15</v>
      </c>
      <c r="G32" s="44">
        <v>1</v>
      </c>
      <c r="H32" s="82" t="s">
        <v>209</v>
      </c>
      <c r="I32" s="73" t="s">
        <v>210</v>
      </c>
      <c r="J32" s="73" t="s">
        <v>17</v>
      </c>
      <c r="K32" s="44"/>
    </row>
    <row r="33" spans="1:11" ht="19.5" customHeight="1">
      <c r="A33" s="64" t="s">
        <v>48</v>
      </c>
      <c r="B33" s="44">
        <f t="shared" si="0"/>
        <v>31</v>
      </c>
      <c r="C33" s="143">
        <v>16.18</v>
      </c>
      <c r="D33" s="135" t="s">
        <v>323</v>
      </c>
      <c r="E33" s="73" t="s">
        <v>919</v>
      </c>
      <c r="F33" s="81" t="s">
        <v>98</v>
      </c>
      <c r="G33" s="44">
        <v>5</v>
      </c>
      <c r="H33" s="82" t="s">
        <v>321</v>
      </c>
      <c r="I33" s="73" t="s">
        <v>117</v>
      </c>
      <c r="J33" s="81" t="s">
        <v>65</v>
      </c>
      <c r="K33" s="44"/>
    </row>
    <row r="34" spans="1:11" ht="19.5" customHeight="1">
      <c r="A34" s="64" t="s">
        <v>48</v>
      </c>
      <c r="B34" s="44">
        <f t="shared" si="0"/>
        <v>31</v>
      </c>
      <c r="C34" s="143">
        <v>16.18</v>
      </c>
      <c r="D34" s="135">
        <v>-0.5</v>
      </c>
      <c r="E34" s="73" t="s">
        <v>920</v>
      </c>
      <c r="F34" s="81" t="s">
        <v>15</v>
      </c>
      <c r="G34" s="44">
        <v>1</v>
      </c>
      <c r="H34" s="82">
        <v>42952</v>
      </c>
      <c r="I34" s="73" t="s">
        <v>921</v>
      </c>
      <c r="J34" s="73" t="s">
        <v>922</v>
      </c>
      <c r="K34" s="44"/>
    </row>
    <row r="35" spans="1:11" ht="19.5" customHeight="1">
      <c r="A35" s="64" t="s">
        <v>48</v>
      </c>
      <c r="B35" s="44">
        <f t="shared" si="0"/>
        <v>33</v>
      </c>
      <c r="C35" s="143">
        <v>16.21</v>
      </c>
      <c r="D35" s="135" t="s">
        <v>889</v>
      </c>
      <c r="E35" s="73" t="s">
        <v>923</v>
      </c>
      <c r="F35" s="73" t="s">
        <v>123</v>
      </c>
      <c r="G35" s="44">
        <v>1</v>
      </c>
      <c r="H35" s="82" t="s">
        <v>125</v>
      </c>
      <c r="I35" s="73" t="s">
        <v>320</v>
      </c>
      <c r="J35" s="81" t="s">
        <v>68</v>
      </c>
      <c r="K35" s="44"/>
    </row>
    <row r="36" spans="1:11" ht="19.5" customHeight="1">
      <c r="A36" s="64" t="s">
        <v>48</v>
      </c>
      <c r="B36" s="44">
        <f t="shared" si="0"/>
        <v>34</v>
      </c>
      <c r="C36" s="143">
        <v>16.23</v>
      </c>
      <c r="D36" s="135" t="s">
        <v>924</v>
      </c>
      <c r="E36" s="73" t="s">
        <v>925</v>
      </c>
      <c r="F36" s="73" t="s">
        <v>151</v>
      </c>
      <c r="G36" s="44">
        <v>1</v>
      </c>
      <c r="H36" s="82" t="s">
        <v>167</v>
      </c>
      <c r="I36" s="73" t="s">
        <v>122</v>
      </c>
      <c r="J36" s="81" t="s">
        <v>68</v>
      </c>
      <c r="K36" s="44"/>
    </row>
    <row r="37" spans="1:11" ht="19.5" customHeight="1">
      <c r="A37" s="64" t="s">
        <v>48</v>
      </c>
      <c r="B37" s="44">
        <f t="shared" si="0"/>
        <v>35</v>
      </c>
      <c r="C37" s="143">
        <v>16.28</v>
      </c>
      <c r="D37" s="135" t="s">
        <v>926</v>
      </c>
      <c r="E37" s="73" t="s">
        <v>927</v>
      </c>
      <c r="F37" s="81" t="s">
        <v>12</v>
      </c>
      <c r="G37" s="44">
        <v>6</v>
      </c>
      <c r="H37" s="82" t="s">
        <v>111</v>
      </c>
      <c r="I37" s="73" t="s">
        <v>250</v>
      </c>
      <c r="J37" s="73" t="s">
        <v>65</v>
      </c>
      <c r="K37" s="44"/>
    </row>
    <row r="38" spans="1:11" ht="19.5" customHeight="1">
      <c r="A38" s="64" t="s">
        <v>48</v>
      </c>
      <c r="B38" s="44">
        <f t="shared" si="0"/>
        <v>36</v>
      </c>
      <c r="C38" s="143">
        <v>16.29</v>
      </c>
      <c r="D38" s="135" t="s">
        <v>323</v>
      </c>
      <c r="E38" s="73" t="s">
        <v>928</v>
      </c>
      <c r="F38" s="73" t="s">
        <v>16</v>
      </c>
      <c r="G38" s="44">
        <v>1</v>
      </c>
      <c r="H38" s="82" t="s">
        <v>313</v>
      </c>
      <c r="I38" s="73" t="s">
        <v>116</v>
      </c>
      <c r="J38" s="73" t="s">
        <v>68</v>
      </c>
      <c r="K38" s="44"/>
    </row>
    <row r="39" spans="1:11" ht="19.5" customHeight="1">
      <c r="A39" s="64" t="s">
        <v>48</v>
      </c>
      <c r="B39" s="44">
        <f t="shared" si="0"/>
        <v>37</v>
      </c>
      <c r="C39" s="143">
        <v>16.33</v>
      </c>
      <c r="D39" s="135" t="s">
        <v>345</v>
      </c>
      <c r="E39" s="73" t="s">
        <v>929</v>
      </c>
      <c r="F39" s="81" t="s">
        <v>16</v>
      </c>
      <c r="G39" s="44">
        <v>1</v>
      </c>
      <c r="H39" s="82" t="s">
        <v>249</v>
      </c>
      <c r="I39" s="73" t="s">
        <v>250</v>
      </c>
      <c r="J39" s="81" t="s">
        <v>17</v>
      </c>
      <c r="K39" s="44"/>
    </row>
    <row r="40" spans="1:11" ht="19.5" customHeight="1">
      <c r="A40" s="64" t="s">
        <v>48</v>
      </c>
      <c r="B40" s="44">
        <f t="shared" si="0"/>
        <v>38</v>
      </c>
      <c r="C40" s="143">
        <v>16.35</v>
      </c>
      <c r="D40" s="135" t="s">
        <v>924</v>
      </c>
      <c r="E40" s="73" t="s">
        <v>930</v>
      </c>
      <c r="F40" s="73" t="s">
        <v>63</v>
      </c>
      <c r="G40" s="44">
        <v>6</v>
      </c>
      <c r="H40" s="82" t="s">
        <v>170</v>
      </c>
      <c r="I40" s="73" t="s">
        <v>76</v>
      </c>
      <c r="J40" s="81" t="s">
        <v>68</v>
      </c>
      <c r="K40" s="44"/>
    </row>
    <row r="41" spans="1:11" ht="19.5" customHeight="1">
      <c r="A41" s="64" t="s">
        <v>48</v>
      </c>
      <c r="B41" s="44">
        <f t="shared" si="0"/>
        <v>38</v>
      </c>
      <c r="C41" s="143">
        <v>16.35</v>
      </c>
      <c r="D41" s="135" t="s">
        <v>171</v>
      </c>
      <c r="E41" s="73" t="s">
        <v>931</v>
      </c>
      <c r="F41" s="81" t="s">
        <v>58</v>
      </c>
      <c r="G41" s="44">
        <v>3</v>
      </c>
      <c r="H41" s="82" t="s">
        <v>338</v>
      </c>
      <c r="I41" s="73" t="s">
        <v>250</v>
      </c>
      <c r="J41" s="81" t="s">
        <v>17</v>
      </c>
      <c r="K41" s="44"/>
    </row>
    <row r="42" spans="1:11" ht="19.5" customHeight="1">
      <c r="A42" s="64" t="s">
        <v>48</v>
      </c>
      <c r="B42" s="44">
        <f t="shared" si="0"/>
        <v>40</v>
      </c>
      <c r="C42" s="143">
        <v>16.36</v>
      </c>
      <c r="D42" s="135" t="s">
        <v>300</v>
      </c>
      <c r="E42" s="73" t="s">
        <v>932</v>
      </c>
      <c r="F42" s="81" t="s">
        <v>121</v>
      </c>
      <c r="G42" s="44">
        <v>6</v>
      </c>
      <c r="H42" s="82" t="s">
        <v>249</v>
      </c>
      <c r="I42" s="73" t="s">
        <v>250</v>
      </c>
      <c r="J42" s="81" t="s">
        <v>65</v>
      </c>
      <c r="K42" s="44"/>
    </row>
    <row r="43" spans="1:11" ht="19.5" customHeight="1">
      <c r="A43" s="64" t="s">
        <v>48</v>
      </c>
      <c r="B43" s="44">
        <f t="shared" si="0"/>
        <v>40</v>
      </c>
      <c r="C43" s="143">
        <v>16.36</v>
      </c>
      <c r="D43" s="135" t="s">
        <v>889</v>
      </c>
      <c r="E43" s="73" t="s">
        <v>933</v>
      </c>
      <c r="F43" s="81" t="s">
        <v>934</v>
      </c>
      <c r="G43" s="44">
        <v>3</v>
      </c>
      <c r="H43" s="82" t="s">
        <v>125</v>
      </c>
      <c r="I43" s="73" t="s">
        <v>320</v>
      </c>
      <c r="J43" s="73" t="s">
        <v>68</v>
      </c>
      <c r="K43" s="44"/>
    </row>
    <row r="44" spans="1:11" ht="19.5" customHeight="1">
      <c r="A44" s="64" t="s">
        <v>48</v>
      </c>
      <c r="B44" s="44">
        <f t="shared" si="0"/>
        <v>42</v>
      </c>
      <c r="C44" s="143">
        <v>16.39</v>
      </c>
      <c r="D44" s="135" t="s">
        <v>165</v>
      </c>
      <c r="E44" s="73" t="s">
        <v>935</v>
      </c>
      <c r="F44" s="81" t="s">
        <v>152</v>
      </c>
      <c r="G44" s="44">
        <v>4</v>
      </c>
      <c r="H44" s="82" t="s">
        <v>127</v>
      </c>
      <c r="I44" s="73" t="s">
        <v>936</v>
      </c>
      <c r="J44" s="73" t="s">
        <v>937</v>
      </c>
      <c r="K44" s="44"/>
    </row>
    <row r="45" spans="1:11" ht="19.5" customHeight="1">
      <c r="A45" s="64" t="s">
        <v>48</v>
      </c>
      <c r="B45" s="44">
        <f t="shared" si="0"/>
        <v>43</v>
      </c>
      <c r="C45" s="143">
        <v>16.41</v>
      </c>
      <c r="D45" s="135" t="s">
        <v>913</v>
      </c>
      <c r="E45" s="73" t="s">
        <v>938</v>
      </c>
      <c r="F45" s="73" t="s">
        <v>69</v>
      </c>
      <c r="G45" s="44">
        <v>6</v>
      </c>
      <c r="H45" s="82" t="s">
        <v>321</v>
      </c>
      <c r="I45" s="73" t="s">
        <v>117</v>
      </c>
      <c r="J45" s="81" t="s">
        <v>65</v>
      </c>
      <c r="K45" s="44"/>
    </row>
    <row r="46" spans="1:11" ht="19.5" customHeight="1">
      <c r="A46" s="64" t="s">
        <v>48</v>
      </c>
      <c r="B46" s="44">
        <f t="shared" si="0"/>
        <v>44</v>
      </c>
      <c r="C46" s="143">
        <v>16.44</v>
      </c>
      <c r="D46" s="135" t="s">
        <v>222</v>
      </c>
      <c r="E46" s="73" t="s">
        <v>939</v>
      </c>
      <c r="F46" s="73" t="s">
        <v>150</v>
      </c>
      <c r="G46" s="44">
        <v>5</v>
      </c>
      <c r="H46" s="82" t="s">
        <v>170</v>
      </c>
      <c r="I46" s="73" t="s">
        <v>76</v>
      </c>
      <c r="J46" s="81" t="s">
        <v>68</v>
      </c>
      <c r="K46" s="44"/>
    </row>
    <row r="47" spans="1:11" ht="19.5" customHeight="1">
      <c r="A47" s="64" t="s">
        <v>48</v>
      </c>
      <c r="B47" s="44">
        <f t="shared" si="0"/>
        <v>45</v>
      </c>
      <c r="C47" s="143">
        <v>16.47</v>
      </c>
      <c r="D47" s="135" t="s">
        <v>220</v>
      </c>
      <c r="E47" s="73" t="s">
        <v>940</v>
      </c>
      <c r="F47" s="73" t="s">
        <v>941</v>
      </c>
      <c r="G47" s="44">
        <v>1</v>
      </c>
      <c r="H47" s="82" t="s">
        <v>338</v>
      </c>
      <c r="I47" s="73" t="s">
        <v>250</v>
      </c>
      <c r="J47" s="73" t="s">
        <v>17</v>
      </c>
      <c r="K47" s="44"/>
    </row>
    <row r="48" spans="1:11" ht="19.5" customHeight="1">
      <c r="A48" s="64" t="s">
        <v>48</v>
      </c>
      <c r="B48" s="44">
        <f t="shared" si="0"/>
        <v>46</v>
      </c>
      <c r="C48" s="143">
        <v>16.54</v>
      </c>
      <c r="D48" s="135" t="s">
        <v>323</v>
      </c>
      <c r="E48" s="73" t="s">
        <v>942</v>
      </c>
      <c r="F48" s="73" t="s">
        <v>40</v>
      </c>
      <c r="G48" s="44">
        <v>5</v>
      </c>
      <c r="H48" s="82" t="s">
        <v>313</v>
      </c>
      <c r="I48" s="73" t="s">
        <v>116</v>
      </c>
      <c r="J48" s="73" t="s">
        <v>68</v>
      </c>
      <c r="K48" s="44"/>
    </row>
    <row r="49" spans="1:11" ht="19.5" customHeight="1">
      <c r="A49" s="64" t="s">
        <v>48</v>
      </c>
      <c r="B49" s="44">
        <f t="shared" si="0"/>
        <v>47</v>
      </c>
      <c r="C49" s="143">
        <v>16.56</v>
      </c>
      <c r="D49" s="135" t="s">
        <v>220</v>
      </c>
      <c r="E49" s="73" t="s">
        <v>943</v>
      </c>
      <c r="F49" s="73" t="s">
        <v>944</v>
      </c>
      <c r="G49" s="44">
        <v>1</v>
      </c>
      <c r="H49" s="82" t="s">
        <v>125</v>
      </c>
      <c r="I49" s="73" t="s">
        <v>320</v>
      </c>
      <c r="J49" s="81" t="s">
        <v>68</v>
      </c>
      <c r="K49" s="44"/>
    </row>
    <row r="50" spans="1:11" ht="19.5" customHeight="1">
      <c r="A50" s="64" t="s">
        <v>48</v>
      </c>
      <c r="B50" s="44">
        <f t="shared" si="0"/>
        <v>48</v>
      </c>
      <c r="C50" s="143">
        <v>16.57</v>
      </c>
      <c r="D50" s="135" t="s">
        <v>331</v>
      </c>
      <c r="E50" s="73" t="s">
        <v>945</v>
      </c>
      <c r="F50" s="81" t="s">
        <v>946</v>
      </c>
      <c r="G50" s="44">
        <v>1</v>
      </c>
      <c r="H50" s="82" t="s">
        <v>367</v>
      </c>
      <c r="I50" s="73" t="s">
        <v>120</v>
      </c>
      <c r="J50" s="81" t="s">
        <v>68</v>
      </c>
      <c r="K50" s="44"/>
    </row>
    <row r="51" spans="1:11" ht="19.5" customHeight="1">
      <c r="A51" s="64" t="s">
        <v>48</v>
      </c>
      <c r="B51" s="44">
        <f t="shared" si="0"/>
        <v>49</v>
      </c>
      <c r="C51" s="143">
        <v>16.6</v>
      </c>
      <c r="D51" s="135" t="s">
        <v>924</v>
      </c>
      <c r="E51" s="73" t="s">
        <v>947</v>
      </c>
      <c r="F51" s="81" t="s">
        <v>97</v>
      </c>
      <c r="G51" s="44">
        <v>4</v>
      </c>
      <c r="H51" s="82" t="s">
        <v>170</v>
      </c>
      <c r="I51" s="73" t="s">
        <v>76</v>
      </c>
      <c r="J51" s="73" t="s">
        <v>68</v>
      </c>
      <c r="K51" s="44"/>
    </row>
    <row r="52" spans="1:11" ht="19.5" customHeight="1">
      <c r="A52" s="64" t="s">
        <v>48</v>
      </c>
      <c r="B52" s="37">
        <f t="shared" si="0"/>
        <v>50</v>
      </c>
      <c r="C52" s="158">
        <v>16.61</v>
      </c>
      <c r="D52" s="136" t="s">
        <v>233</v>
      </c>
      <c r="E52" s="90" t="s">
        <v>948</v>
      </c>
      <c r="F52" s="91" t="s">
        <v>15</v>
      </c>
      <c r="G52" s="37">
        <v>1</v>
      </c>
      <c r="H52" s="92" t="s">
        <v>249</v>
      </c>
      <c r="I52" s="90" t="s">
        <v>250</v>
      </c>
      <c r="J52" s="91" t="s">
        <v>17</v>
      </c>
      <c r="K52" s="37"/>
    </row>
    <row r="53" spans="1:11" ht="19.5" customHeight="1">
      <c r="A53" s="64"/>
      <c r="B53" s="151">
        <f t="shared" si="0"/>
        <v>51</v>
      </c>
      <c r="C53" s="208">
        <v>16.66</v>
      </c>
      <c r="D53" s="198" t="s">
        <v>220</v>
      </c>
      <c r="E53" s="186" t="s">
        <v>949</v>
      </c>
      <c r="F53" s="188" t="s">
        <v>27</v>
      </c>
      <c r="G53" s="151">
        <v>1</v>
      </c>
      <c r="H53" s="187" t="s">
        <v>338</v>
      </c>
      <c r="I53" s="186" t="s">
        <v>250</v>
      </c>
      <c r="J53" s="186" t="s">
        <v>17</v>
      </c>
      <c r="K53" s="151"/>
    </row>
    <row r="54" spans="1:11" ht="19.5" customHeight="1">
      <c r="A54" s="64"/>
      <c r="B54" s="151">
        <f t="shared" si="0"/>
        <v>52</v>
      </c>
      <c r="C54" s="208">
        <v>16.68</v>
      </c>
      <c r="D54" s="198" t="s">
        <v>178</v>
      </c>
      <c r="E54" s="186" t="s">
        <v>950</v>
      </c>
      <c r="F54" s="188" t="s">
        <v>15</v>
      </c>
      <c r="G54" s="151">
        <v>1</v>
      </c>
      <c r="H54" s="187" t="s">
        <v>681</v>
      </c>
      <c r="I54" s="186" t="s">
        <v>0</v>
      </c>
      <c r="J54" s="186" t="s">
        <v>17</v>
      </c>
      <c r="K54" s="151"/>
    </row>
    <row r="55" spans="1:11" ht="19.5" customHeight="1">
      <c r="A55" s="64"/>
      <c r="B55" s="151">
        <f t="shared" si="0"/>
        <v>53</v>
      </c>
      <c r="C55" s="208">
        <v>16.69</v>
      </c>
      <c r="D55" s="198" t="s">
        <v>261</v>
      </c>
      <c r="E55" s="186" t="s">
        <v>951</v>
      </c>
      <c r="F55" s="188" t="s">
        <v>952</v>
      </c>
      <c r="G55" s="151">
        <v>3</v>
      </c>
      <c r="H55" s="187" t="s">
        <v>313</v>
      </c>
      <c r="I55" s="186" t="s">
        <v>116</v>
      </c>
      <c r="J55" s="186" t="s">
        <v>68</v>
      </c>
      <c r="K55" s="151"/>
    </row>
    <row r="56" spans="1:11" ht="19.5" customHeight="1">
      <c r="A56" s="64"/>
      <c r="B56" s="151">
        <f t="shared" si="0"/>
        <v>54</v>
      </c>
      <c r="C56" s="208">
        <v>16.7</v>
      </c>
      <c r="D56" s="198" t="s">
        <v>233</v>
      </c>
      <c r="E56" s="186" t="s">
        <v>953</v>
      </c>
      <c r="F56" s="188" t="s">
        <v>123</v>
      </c>
      <c r="G56" s="151">
        <v>1</v>
      </c>
      <c r="H56" s="187" t="s">
        <v>249</v>
      </c>
      <c r="I56" s="186" t="s">
        <v>250</v>
      </c>
      <c r="J56" s="186" t="s">
        <v>17</v>
      </c>
      <c r="K56" s="151"/>
    </row>
    <row r="57" spans="1:11" ht="19.5" customHeight="1">
      <c r="A57" s="64"/>
      <c r="B57" s="151">
        <f t="shared" si="0"/>
        <v>55</v>
      </c>
      <c r="C57" s="208">
        <v>16.73</v>
      </c>
      <c r="D57" s="198" t="s">
        <v>245</v>
      </c>
      <c r="E57" s="186" t="s">
        <v>954</v>
      </c>
      <c r="F57" s="188" t="s">
        <v>955</v>
      </c>
      <c r="G57" s="151">
        <v>6</v>
      </c>
      <c r="H57" s="187" t="s">
        <v>317</v>
      </c>
      <c r="I57" s="186" t="s">
        <v>210</v>
      </c>
      <c r="J57" s="186" t="s">
        <v>65</v>
      </c>
      <c r="K57" s="151"/>
    </row>
    <row r="58" spans="1:11" ht="19.5" customHeight="1">
      <c r="A58" s="64"/>
      <c r="B58" s="151">
        <f t="shared" si="0"/>
        <v>55</v>
      </c>
      <c r="C58" s="208">
        <v>16.73</v>
      </c>
      <c r="D58" s="198" t="s">
        <v>956</v>
      </c>
      <c r="E58" s="186" t="s">
        <v>957</v>
      </c>
      <c r="F58" s="188" t="s">
        <v>55</v>
      </c>
      <c r="G58" s="151">
        <v>2</v>
      </c>
      <c r="H58" s="187" t="s">
        <v>367</v>
      </c>
      <c r="I58" s="186" t="s">
        <v>120</v>
      </c>
      <c r="J58" s="186" t="s">
        <v>68</v>
      </c>
      <c r="K58" s="151"/>
    </row>
    <row r="59" spans="1:11" ht="19.5" customHeight="1">
      <c r="A59" s="64"/>
      <c r="B59" s="151">
        <f t="shared" si="0"/>
        <v>57</v>
      </c>
      <c r="C59" s="208">
        <v>16.76</v>
      </c>
      <c r="D59" s="198" t="s">
        <v>187</v>
      </c>
      <c r="E59" s="186" t="s">
        <v>958</v>
      </c>
      <c r="F59" s="188" t="s">
        <v>53</v>
      </c>
      <c r="G59" s="151">
        <v>6</v>
      </c>
      <c r="H59" s="187" t="s">
        <v>307</v>
      </c>
      <c r="I59" s="186" t="s">
        <v>118</v>
      </c>
      <c r="J59" s="186" t="s">
        <v>65</v>
      </c>
      <c r="K59" s="151"/>
    </row>
    <row r="60" spans="1:11" ht="19.5" customHeight="1">
      <c r="A60" s="64"/>
      <c r="B60" s="151">
        <f t="shared" si="0"/>
        <v>58</v>
      </c>
      <c r="C60" s="208">
        <v>16.79</v>
      </c>
      <c r="D60" s="198" t="s">
        <v>889</v>
      </c>
      <c r="E60" s="186" t="s">
        <v>959</v>
      </c>
      <c r="F60" s="188" t="s">
        <v>13</v>
      </c>
      <c r="G60" s="151">
        <v>4</v>
      </c>
      <c r="H60" s="187" t="s">
        <v>412</v>
      </c>
      <c r="I60" s="186" t="s">
        <v>118</v>
      </c>
      <c r="J60" s="186" t="s">
        <v>38</v>
      </c>
      <c r="K60" s="151"/>
    </row>
    <row r="61" spans="1:11" ht="19.5" customHeight="1">
      <c r="A61" s="64"/>
      <c r="B61" s="151">
        <f t="shared" si="0"/>
        <v>59</v>
      </c>
      <c r="C61" s="208">
        <v>16.82</v>
      </c>
      <c r="D61" s="198" t="s">
        <v>233</v>
      </c>
      <c r="E61" s="186" t="s">
        <v>960</v>
      </c>
      <c r="F61" s="188" t="s">
        <v>859</v>
      </c>
      <c r="G61" s="151">
        <v>1</v>
      </c>
      <c r="H61" s="187" t="s">
        <v>205</v>
      </c>
      <c r="I61" s="186" t="s">
        <v>118</v>
      </c>
      <c r="J61" s="186" t="s">
        <v>17</v>
      </c>
      <c r="K61" s="151"/>
    </row>
    <row r="62" spans="1:11" ht="19.5" customHeight="1">
      <c r="A62" s="64"/>
      <c r="B62" s="151">
        <f t="shared" si="0"/>
        <v>59</v>
      </c>
      <c r="C62" s="208">
        <v>16.82</v>
      </c>
      <c r="D62" s="198" t="s">
        <v>178</v>
      </c>
      <c r="E62" s="186" t="s">
        <v>961</v>
      </c>
      <c r="F62" s="188" t="s">
        <v>10</v>
      </c>
      <c r="G62" s="151">
        <v>2</v>
      </c>
      <c r="H62" s="187" t="s">
        <v>125</v>
      </c>
      <c r="I62" s="186" t="s">
        <v>320</v>
      </c>
      <c r="J62" s="186" t="s">
        <v>68</v>
      </c>
      <c r="K62" s="151"/>
    </row>
    <row r="63" spans="1:11" ht="19.5" customHeight="1">
      <c r="A63" s="64"/>
      <c r="B63" s="151">
        <f t="shared" si="0"/>
        <v>61</v>
      </c>
      <c r="C63" s="208">
        <v>16.85</v>
      </c>
      <c r="D63" s="198" t="s">
        <v>245</v>
      </c>
      <c r="E63" s="186" t="s">
        <v>962</v>
      </c>
      <c r="F63" s="188" t="s">
        <v>963</v>
      </c>
      <c r="G63" s="151">
        <v>5</v>
      </c>
      <c r="H63" s="187" t="s">
        <v>317</v>
      </c>
      <c r="I63" s="186" t="s">
        <v>210</v>
      </c>
      <c r="J63" s="186" t="s">
        <v>65</v>
      </c>
      <c r="K63" s="151"/>
    </row>
    <row r="64" spans="1:11" ht="19.5" customHeight="1">
      <c r="A64" s="64"/>
      <c r="B64" s="151">
        <f t="shared" si="0"/>
        <v>62</v>
      </c>
      <c r="C64" s="208">
        <v>16.86</v>
      </c>
      <c r="D64" s="198" t="s">
        <v>915</v>
      </c>
      <c r="E64" s="186" t="s">
        <v>964</v>
      </c>
      <c r="F64" s="188" t="s">
        <v>58</v>
      </c>
      <c r="G64" s="151">
        <v>3</v>
      </c>
      <c r="H64" s="187" t="s">
        <v>170</v>
      </c>
      <c r="I64" s="186" t="s">
        <v>76</v>
      </c>
      <c r="J64" s="186" t="s">
        <v>68</v>
      </c>
      <c r="K64" s="151"/>
    </row>
    <row r="65" spans="1:11" ht="19.5" customHeight="1">
      <c r="A65" s="64"/>
      <c r="B65" s="151">
        <f t="shared" si="0"/>
        <v>63</v>
      </c>
      <c r="C65" s="208">
        <v>16.94</v>
      </c>
      <c r="D65" s="198" t="s">
        <v>241</v>
      </c>
      <c r="E65" s="186" t="s">
        <v>965</v>
      </c>
      <c r="F65" s="188" t="s">
        <v>54</v>
      </c>
      <c r="G65" s="151">
        <v>4</v>
      </c>
      <c r="H65" s="187" t="s">
        <v>313</v>
      </c>
      <c r="I65" s="186" t="s">
        <v>116</v>
      </c>
      <c r="J65" s="186" t="s">
        <v>68</v>
      </c>
      <c r="K65" s="151"/>
    </row>
    <row r="66" spans="1:11" ht="19.5" customHeight="1">
      <c r="A66" s="64"/>
      <c r="B66" s="151">
        <f t="shared" si="0"/>
        <v>64</v>
      </c>
      <c r="C66" s="208">
        <v>16.96</v>
      </c>
      <c r="D66" s="198" t="s">
        <v>187</v>
      </c>
      <c r="E66" s="186" t="s">
        <v>966</v>
      </c>
      <c r="F66" s="188" t="s">
        <v>402</v>
      </c>
      <c r="G66" s="151">
        <v>1</v>
      </c>
      <c r="H66" s="187" t="s">
        <v>253</v>
      </c>
      <c r="I66" s="186" t="s">
        <v>122</v>
      </c>
      <c r="J66" s="186" t="s">
        <v>17</v>
      </c>
      <c r="K66" s="151"/>
    </row>
    <row r="67" spans="1:11" ht="19.5" customHeight="1">
      <c r="A67" s="64"/>
      <c r="B67" s="151">
        <f t="shared" si="0"/>
        <v>65</v>
      </c>
      <c r="C67" s="208">
        <v>16.97</v>
      </c>
      <c r="D67" s="198" t="s">
        <v>182</v>
      </c>
      <c r="E67" s="186" t="s">
        <v>967</v>
      </c>
      <c r="F67" s="188" t="s">
        <v>134</v>
      </c>
      <c r="G67" s="151">
        <v>5</v>
      </c>
      <c r="H67" s="187" t="s">
        <v>302</v>
      </c>
      <c r="I67" s="186" t="s">
        <v>250</v>
      </c>
      <c r="J67" s="186" t="s">
        <v>65</v>
      </c>
      <c r="K67" s="151"/>
    </row>
    <row r="68" spans="1:11" ht="19.5" customHeight="1">
      <c r="A68" s="64"/>
      <c r="B68" s="151">
        <f aca="true" t="shared" si="1" ref="B68:B80">RANK(C68,C$3:C$80,1)</f>
        <v>66</v>
      </c>
      <c r="C68" s="208">
        <v>17</v>
      </c>
      <c r="D68" s="198" t="s">
        <v>222</v>
      </c>
      <c r="E68" s="186" t="s">
        <v>968</v>
      </c>
      <c r="F68" s="188" t="s">
        <v>969</v>
      </c>
      <c r="G68" s="151">
        <v>4</v>
      </c>
      <c r="H68" s="187" t="s">
        <v>253</v>
      </c>
      <c r="I68" s="186" t="s">
        <v>375</v>
      </c>
      <c r="J68" s="186" t="s">
        <v>38</v>
      </c>
      <c r="K68" s="151"/>
    </row>
    <row r="69" spans="1:11" ht="19.5" customHeight="1">
      <c r="A69" s="64"/>
      <c r="B69" s="151">
        <f t="shared" si="1"/>
        <v>67</v>
      </c>
      <c r="C69" s="208">
        <v>17.04</v>
      </c>
      <c r="D69" s="198" t="s">
        <v>245</v>
      </c>
      <c r="E69" s="186" t="s">
        <v>970</v>
      </c>
      <c r="F69" s="188" t="s">
        <v>971</v>
      </c>
      <c r="G69" s="151">
        <v>5</v>
      </c>
      <c r="H69" s="187" t="s">
        <v>317</v>
      </c>
      <c r="I69" s="186" t="s">
        <v>210</v>
      </c>
      <c r="J69" s="186" t="s">
        <v>65</v>
      </c>
      <c r="K69" s="151"/>
    </row>
    <row r="70" spans="1:11" ht="19.5" customHeight="1">
      <c r="A70" s="64"/>
      <c r="B70" s="151">
        <f t="shared" si="1"/>
        <v>68</v>
      </c>
      <c r="C70" s="208">
        <v>17.08</v>
      </c>
      <c r="D70" s="198" t="s">
        <v>972</v>
      </c>
      <c r="E70" s="186" t="s">
        <v>973</v>
      </c>
      <c r="F70" s="188" t="s">
        <v>36</v>
      </c>
      <c r="G70" s="151">
        <v>2</v>
      </c>
      <c r="H70" s="187" t="s">
        <v>125</v>
      </c>
      <c r="I70" s="186" t="s">
        <v>320</v>
      </c>
      <c r="J70" s="186" t="s">
        <v>68</v>
      </c>
      <c r="K70" s="151"/>
    </row>
    <row r="71" spans="1:11" ht="19.5" customHeight="1">
      <c r="A71" s="64"/>
      <c r="B71" s="151">
        <f t="shared" si="1"/>
        <v>69</v>
      </c>
      <c r="C71" s="208">
        <v>17.12</v>
      </c>
      <c r="D71" s="198" t="s">
        <v>220</v>
      </c>
      <c r="E71" s="186" t="s">
        <v>974</v>
      </c>
      <c r="F71" s="188" t="s">
        <v>3</v>
      </c>
      <c r="G71" s="151">
        <v>1</v>
      </c>
      <c r="H71" s="187" t="s">
        <v>338</v>
      </c>
      <c r="I71" s="186" t="s">
        <v>250</v>
      </c>
      <c r="J71" s="186" t="s">
        <v>17</v>
      </c>
      <c r="K71" s="151"/>
    </row>
    <row r="72" spans="1:11" ht="19.5" customHeight="1">
      <c r="A72" s="64"/>
      <c r="B72" s="151">
        <f t="shared" si="1"/>
        <v>70</v>
      </c>
      <c r="C72" s="208">
        <v>17.18</v>
      </c>
      <c r="D72" s="198" t="s">
        <v>182</v>
      </c>
      <c r="E72" s="186" t="s">
        <v>975</v>
      </c>
      <c r="F72" s="188" t="s">
        <v>51</v>
      </c>
      <c r="G72" s="151">
        <v>5</v>
      </c>
      <c r="H72" s="187" t="s">
        <v>307</v>
      </c>
      <c r="I72" s="186" t="s">
        <v>118</v>
      </c>
      <c r="J72" s="186" t="s">
        <v>65</v>
      </c>
      <c r="K72" s="151"/>
    </row>
    <row r="73" spans="1:11" ht="19.5" customHeight="1">
      <c r="A73" s="64"/>
      <c r="B73" s="151">
        <f t="shared" si="1"/>
        <v>71</v>
      </c>
      <c r="C73" s="208">
        <v>17.2</v>
      </c>
      <c r="D73" s="198" t="s">
        <v>334</v>
      </c>
      <c r="E73" s="186" t="s">
        <v>976</v>
      </c>
      <c r="F73" s="188" t="s">
        <v>977</v>
      </c>
      <c r="G73" s="151">
        <v>2</v>
      </c>
      <c r="H73" s="187" t="s">
        <v>170</v>
      </c>
      <c r="I73" s="186" t="s">
        <v>76</v>
      </c>
      <c r="J73" s="186" t="s">
        <v>68</v>
      </c>
      <c r="K73" s="151"/>
    </row>
    <row r="74" spans="1:11" ht="19.5" customHeight="1">
      <c r="A74" s="64"/>
      <c r="B74" s="151">
        <f t="shared" si="1"/>
        <v>72</v>
      </c>
      <c r="C74" s="208">
        <v>17.31</v>
      </c>
      <c r="D74" s="198" t="s">
        <v>323</v>
      </c>
      <c r="E74" s="186" t="s">
        <v>398</v>
      </c>
      <c r="F74" s="188" t="s">
        <v>40</v>
      </c>
      <c r="G74" s="151">
        <v>5</v>
      </c>
      <c r="H74" s="187" t="s">
        <v>608</v>
      </c>
      <c r="I74" s="186" t="s">
        <v>141</v>
      </c>
      <c r="J74" s="186" t="s">
        <v>646</v>
      </c>
      <c r="K74" s="151"/>
    </row>
    <row r="75" spans="1:11" ht="19.5" customHeight="1">
      <c r="A75" s="64"/>
      <c r="B75" s="151">
        <f t="shared" si="1"/>
        <v>73</v>
      </c>
      <c r="C75" s="208">
        <v>17.35</v>
      </c>
      <c r="D75" s="198" t="s">
        <v>187</v>
      </c>
      <c r="E75" s="186" t="s">
        <v>978</v>
      </c>
      <c r="F75" s="188" t="s">
        <v>162</v>
      </c>
      <c r="G75" s="151">
        <v>3</v>
      </c>
      <c r="H75" s="187" t="s">
        <v>253</v>
      </c>
      <c r="I75" s="186" t="s">
        <v>122</v>
      </c>
      <c r="J75" s="186" t="s">
        <v>17</v>
      </c>
      <c r="K75" s="151"/>
    </row>
    <row r="76" spans="1:11" ht="19.5" customHeight="1">
      <c r="A76" s="64"/>
      <c r="B76" s="151">
        <f t="shared" si="1"/>
        <v>73</v>
      </c>
      <c r="C76" s="208">
        <v>17.35</v>
      </c>
      <c r="D76" s="198" t="s">
        <v>196</v>
      </c>
      <c r="E76" s="186" t="s">
        <v>979</v>
      </c>
      <c r="F76" s="188" t="s">
        <v>58</v>
      </c>
      <c r="G76" s="151">
        <v>3</v>
      </c>
      <c r="H76" s="187" t="s">
        <v>112</v>
      </c>
      <c r="I76" s="186" t="s">
        <v>250</v>
      </c>
      <c r="J76" s="186" t="s">
        <v>74</v>
      </c>
      <c r="K76" s="151"/>
    </row>
    <row r="77" spans="1:11" ht="19.5" customHeight="1">
      <c r="A77" s="64"/>
      <c r="B77" s="151">
        <f t="shared" si="1"/>
        <v>75</v>
      </c>
      <c r="C77" s="208">
        <v>17.36</v>
      </c>
      <c r="D77" s="198" t="s">
        <v>334</v>
      </c>
      <c r="E77" s="186" t="s">
        <v>980</v>
      </c>
      <c r="F77" s="188" t="s">
        <v>981</v>
      </c>
      <c r="G77" s="151">
        <v>2</v>
      </c>
      <c r="H77" s="187" t="s">
        <v>170</v>
      </c>
      <c r="I77" s="186" t="s">
        <v>76</v>
      </c>
      <c r="J77" s="186" t="s">
        <v>68</v>
      </c>
      <c r="K77" s="151"/>
    </row>
    <row r="78" spans="1:11" ht="19.5" customHeight="1">
      <c r="A78" s="64"/>
      <c r="B78" s="151">
        <f t="shared" si="1"/>
        <v>75</v>
      </c>
      <c r="C78" s="208">
        <v>17.36</v>
      </c>
      <c r="D78" s="198" t="s">
        <v>190</v>
      </c>
      <c r="E78" s="186" t="s">
        <v>982</v>
      </c>
      <c r="F78" s="188" t="s">
        <v>138</v>
      </c>
      <c r="G78" s="151">
        <v>5</v>
      </c>
      <c r="H78" s="187" t="s">
        <v>111</v>
      </c>
      <c r="I78" s="186" t="s">
        <v>250</v>
      </c>
      <c r="J78" s="186" t="s">
        <v>65</v>
      </c>
      <c r="K78" s="151"/>
    </row>
    <row r="79" spans="1:11" ht="19.5" customHeight="1">
      <c r="A79" s="64"/>
      <c r="B79" s="151">
        <f t="shared" si="1"/>
        <v>77</v>
      </c>
      <c r="C79" s="208">
        <v>17.37</v>
      </c>
      <c r="D79" s="198" t="s">
        <v>233</v>
      </c>
      <c r="E79" s="186" t="s">
        <v>983</v>
      </c>
      <c r="F79" s="188" t="s">
        <v>16</v>
      </c>
      <c r="G79" s="151">
        <v>1</v>
      </c>
      <c r="H79" s="187" t="s">
        <v>205</v>
      </c>
      <c r="I79" s="186" t="s">
        <v>118</v>
      </c>
      <c r="J79" s="186" t="s">
        <v>17</v>
      </c>
      <c r="K79" s="151"/>
    </row>
    <row r="80" spans="1:11" ht="19.5" customHeight="1">
      <c r="A80" s="64"/>
      <c r="B80" s="151">
        <f t="shared" si="1"/>
        <v>77</v>
      </c>
      <c r="C80" s="208">
        <v>17.37</v>
      </c>
      <c r="D80" s="198" t="s">
        <v>924</v>
      </c>
      <c r="E80" s="186" t="s">
        <v>984</v>
      </c>
      <c r="F80" s="188" t="s">
        <v>55</v>
      </c>
      <c r="G80" s="151">
        <v>2</v>
      </c>
      <c r="H80" s="187" t="s">
        <v>170</v>
      </c>
      <c r="I80" s="186" t="s">
        <v>76</v>
      </c>
      <c r="J80" s="186" t="s">
        <v>68</v>
      </c>
      <c r="K80" s="15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A1" sqref="A1"/>
    </sheetView>
  </sheetViews>
  <sheetFormatPr defaultColWidth="9.00390625" defaultRowHeight="13.5"/>
  <cols>
    <col min="1" max="1" width="7.375" style="5" customWidth="1"/>
    <col min="2" max="2" width="7.375" style="26" customWidth="1"/>
    <col min="3" max="3" width="12.75390625" style="26" customWidth="1"/>
    <col min="4" max="4" width="7.375" style="26" customWidth="1"/>
    <col min="5" max="5" width="21.75390625" style="26" customWidth="1"/>
    <col min="6" max="6" width="16.75390625" style="26" customWidth="1"/>
    <col min="7" max="7" width="7.375" style="27" customWidth="1"/>
    <col min="8" max="8" width="9.375" style="120" customWidth="1"/>
    <col min="9" max="9" width="17.375" style="26" customWidth="1"/>
    <col min="10" max="10" width="9.375" style="26" customWidth="1"/>
    <col min="11" max="11" width="7.00390625" style="5" customWidth="1"/>
    <col min="12" max="16384" width="9.00390625" style="3" customWidth="1"/>
  </cols>
  <sheetData>
    <row r="1" spans="1:10" ht="19.5" customHeight="1">
      <c r="A1" s="4"/>
      <c r="B1" s="52" t="s">
        <v>4</v>
      </c>
      <c r="C1" s="53" t="s">
        <v>34</v>
      </c>
      <c r="D1" s="17"/>
      <c r="E1" s="17"/>
      <c r="F1" s="17"/>
      <c r="G1" s="18"/>
      <c r="H1" s="122"/>
      <c r="I1" s="35"/>
      <c r="J1" s="19"/>
    </row>
    <row r="2" spans="1:11" ht="19.5" customHeight="1">
      <c r="A2" s="4"/>
      <c r="B2" s="34" t="s">
        <v>6</v>
      </c>
      <c r="C2" s="34" t="s">
        <v>25</v>
      </c>
      <c r="D2" s="34" t="s">
        <v>7</v>
      </c>
      <c r="E2" s="34" t="s">
        <v>87</v>
      </c>
      <c r="F2" s="34" t="s">
        <v>26</v>
      </c>
      <c r="G2" s="36" t="s">
        <v>8</v>
      </c>
      <c r="H2" s="126" t="s">
        <v>9</v>
      </c>
      <c r="I2" s="34" t="s">
        <v>79</v>
      </c>
      <c r="J2" s="34" t="s">
        <v>101</v>
      </c>
      <c r="K2" s="70" t="s">
        <v>78</v>
      </c>
    </row>
    <row r="3" spans="1:11" ht="19.5" customHeight="1">
      <c r="A3" s="14" t="s">
        <v>2</v>
      </c>
      <c r="B3" s="51">
        <f>RANK(C3,$C$3:$C$70,1)</f>
        <v>1</v>
      </c>
      <c r="C3" s="146">
        <v>50.37</v>
      </c>
      <c r="D3" s="93" t="s">
        <v>363</v>
      </c>
      <c r="E3" s="138" t="s">
        <v>312</v>
      </c>
      <c r="F3" s="94" t="s">
        <v>15</v>
      </c>
      <c r="G3" s="30">
        <v>1</v>
      </c>
      <c r="H3" s="140" t="s">
        <v>177</v>
      </c>
      <c r="I3" s="94" t="s">
        <v>116</v>
      </c>
      <c r="J3" s="94" t="s">
        <v>68</v>
      </c>
      <c r="K3" s="139" t="s">
        <v>1231</v>
      </c>
    </row>
    <row r="4" spans="1:11" ht="19.5" customHeight="1">
      <c r="A4" s="13" t="s">
        <v>2</v>
      </c>
      <c r="B4" s="44">
        <f aca="true" t="shared" si="0" ref="B4:B67">RANK(C4,$C$3:$C$70,1)</f>
        <v>2</v>
      </c>
      <c r="C4" s="147">
        <v>51.67</v>
      </c>
      <c r="D4" s="68" t="s">
        <v>363</v>
      </c>
      <c r="E4" s="95" t="s">
        <v>365</v>
      </c>
      <c r="F4" s="96" t="s">
        <v>162</v>
      </c>
      <c r="G4" s="31">
        <v>3</v>
      </c>
      <c r="H4" s="129" t="s">
        <v>985</v>
      </c>
      <c r="I4" s="96" t="s">
        <v>163</v>
      </c>
      <c r="J4" s="96" t="s">
        <v>164</v>
      </c>
      <c r="K4" s="31" t="s">
        <v>1231</v>
      </c>
    </row>
    <row r="5" spans="1:11" ht="19.5" customHeight="1">
      <c r="A5" s="14" t="s">
        <v>2</v>
      </c>
      <c r="B5" s="44">
        <f t="shared" si="0"/>
        <v>3</v>
      </c>
      <c r="C5" s="147">
        <v>51.75</v>
      </c>
      <c r="D5" s="68" t="s">
        <v>363</v>
      </c>
      <c r="E5" s="95" t="s">
        <v>376</v>
      </c>
      <c r="F5" s="96" t="s">
        <v>15</v>
      </c>
      <c r="G5" s="31">
        <v>1</v>
      </c>
      <c r="H5" s="129" t="s">
        <v>173</v>
      </c>
      <c r="I5" s="96" t="s">
        <v>129</v>
      </c>
      <c r="J5" s="96" t="s">
        <v>174</v>
      </c>
      <c r="K5" s="31" t="s">
        <v>1231</v>
      </c>
    </row>
    <row r="6" spans="1:11" ht="19.5" customHeight="1">
      <c r="A6" s="13" t="s">
        <v>2</v>
      </c>
      <c r="B6" s="44">
        <f t="shared" si="0"/>
        <v>4</v>
      </c>
      <c r="C6" s="147">
        <v>52.82</v>
      </c>
      <c r="D6" s="68" t="s">
        <v>363</v>
      </c>
      <c r="E6" s="95" t="s">
        <v>351</v>
      </c>
      <c r="F6" s="95" t="s">
        <v>150</v>
      </c>
      <c r="G6" s="31">
        <v>5</v>
      </c>
      <c r="H6" s="129" t="s">
        <v>173</v>
      </c>
      <c r="I6" s="95" t="s">
        <v>129</v>
      </c>
      <c r="J6" s="95" t="s">
        <v>174</v>
      </c>
      <c r="K6" s="31">
        <v>2</v>
      </c>
    </row>
    <row r="7" spans="1:12" ht="19.5" customHeight="1">
      <c r="A7" s="13" t="s">
        <v>2</v>
      </c>
      <c r="B7" s="44">
        <f t="shared" si="0"/>
        <v>5</v>
      </c>
      <c r="C7" s="147">
        <v>54.09</v>
      </c>
      <c r="D7" s="68" t="s">
        <v>363</v>
      </c>
      <c r="E7" s="95" t="s">
        <v>277</v>
      </c>
      <c r="F7" s="96" t="s">
        <v>58</v>
      </c>
      <c r="G7" s="31">
        <v>3</v>
      </c>
      <c r="H7" s="129" t="s">
        <v>316</v>
      </c>
      <c r="I7" s="96" t="s">
        <v>120</v>
      </c>
      <c r="J7" s="96" t="s">
        <v>68</v>
      </c>
      <c r="K7" s="31"/>
      <c r="L7" s="15"/>
    </row>
    <row r="8" spans="1:11" ht="19.5" customHeight="1">
      <c r="A8" s="13" t="s">
        <v>2</v>
      </c>
      <c r="B8" s="44">
        <f t="shared" si="0"/>
        <v>6</v>
      </c>
      <c r="C8" s="147">
        <v>54.4</v>
      </c>
      <c r="D8" s="68" t="s">
        <v>363</v>
      </c>
      <c r="E8" s="95" t="s">
        <v>335</v>
      </c>
      <c r="F8" s="96" t="s">
        <v>123</v>
      </c>
      <c r="G8" s="31">
        <v>1</v>
      </c>
      <c r="H8" s="129" t="s">
        <v>317</v>
      </c>
      <c r="I8" s="95" t="s">
        <v>210</v>
      </c>
      <c r="J8" s="96" t="s">
        <v>17</v>
      </c>
      <c r="K8" s="31"/>
    </row>
    <row r="9" spans="1:11" ht="19.5" customHeight="1">
      <c r="A9" s="13" t="s">
        <v>2</v>
      </c>
      <c r="B9" s="44">
        <f t="shared" si="0"/>
        <v>7</v>
      </c>
      <c r="C9" s="147">
        <v>54.44</v>
      </c>
      <c r="D9" s="68" t="s">
        <v>363</v>
      </c>
      <c r="E9" s="95" t="s">
        <v>337</v>
      </c>
      <c r="F9" s="96" t="s">
        <v>15</v>
      </c>
      <c r="G9" s="31">
        <v>1</v>
      </c>
      <c r="H9" s="129" t="s">
        <v>177</v>
      </c>
      <c r="I9" s="96" t="s">
        <v>116</v>
      </c>
      <c r="J9" s="96" t="s">
        <v>68</v>
      </c>
      <c r="K9" s="31"/>
    </row>
    <row r="10" spans="1:11" ht="19.5" customHeight="1">
      <c r="A10" s="14" t="s">
        <v>2</v>
      </c>
      <c r="B10" s="44">
        <f t="shared" si="0"/>
        <v>8</v>
      </c>
      <c r="C10" s="147">
        <v>54.51</v>
      </c>
      <c r="D10" s="68" t="s">
        <v>363</v>
      </c>
      <c r="E10" s="95" t="s">
        <v>342</v>
      </c>
      <c r="F10" s="95" t="s">
        <v>27</v>
      </c>
      <c r="G10" s="31">
        <v>1</v>
      </c>
      <c r="H10" s="129" t="s">
        <v>316</v>
      </c>
      <c r="I10" s="96" t="s">
        <v>120</v>
      </c>
      <c r="J10" s="96" t="s">
        <v>68</v>
      </c>
      <c r="K10" s="31"/>
    </row>
    <row r="11" spans="1:11" ht="19.5" customHeight="1">
      <c r="A11" s="14" t="s">
        <v>2</v>
      </c>
      <c r="B11" s="44">
        <f t="shared" si="0"/>
        <v>9</v>
      </c>
      <c r="C11" s="147">
        <v>54.88</v>
      </c>
      <c r="D11" s="68" t="s">
        <v>363</v>
      </c>
      <c r="E11" s="95" t="s">
        <v>897</v>
      </c>
      <c r="F11" s="96" t="s">
        <v>15</v>
      </c>
      <c r="G11" s="31">
        <v>1</v>
      </c>
      <c r="H11" s="129" t="s">
        <v>412</v>
      </c>
      <c r="I11" s="95" t="s">
        <v>118</v>
      </c>
      <c r="J11" s="95" t="s">
        <v>17</v>
      </c>
      <c r="K11" s="31"/>
    </row>
    <row r="12" spans="1:11" ht="19.5" customHeight="1">
      <c r="A12" s="13" t="s">
        <v>2</v>
      </c>
      <c r="B12" s="44">
        <f t="shared" si="0"/>
        <v>10</v>
      </c>
      <c r="C12" s="147">
        <v>54.95</v>
      </c>
      <c r="D12" s="68" t="s">
        <v>363</v>
      </c>
      <c r="E12" s="95" t="s">
        <v>986</v>
      </c>
      <c r="F12" s="96" t="s">
        <v>100</v>
      </c>
      <c r="G12" s="31">
        <v>2</v>
      </c>
      <c r="H12" s="129" t="s">
        <v>177</v>
      </c>
      <c r="I12" s="96" t="s">
        <v>116</v>
      </c>
      <c r="J12" s="96" t="s">
        <v>68</v>
      </c>
      <c r="K12" s="31"/>
    </row>
    <row r="13" spans="1:11" ht="19.5" customHeight="1">
      <c r="A13" s="14" t="s">
        <v>2</v>
      </c>
      <c r="B13" s="44">
        <f t="shared" si="0"/>
        <v>11</v>
      </c>
      <c r="C13" s="147">
        <v>55.05</v>
      </c>
      <c r="D13" s="68" t="s">
        <v>363</v>
      </c>
      <c r="E13" s="95" t="s">
        <v>987</v>
      </c>
      <c r="F13" s="96" t="s">
        <v>24</v>
      </c>
      <c r="G13" s="31">
        <v>4</v>
      </c>
      <c r="H13" s="129" t="s">
        <v>104</v>
      </c>
      <c r="I13" s="95" t="s">
        <v>76</v>
      </c>
      <c r="J13" s="95" t="s">
        <v>68</v>
      </c>
      <c r="K13" s="31"/>
    </row>
    <row r="14" spans="1:11" ht="19.5" customHeight="1">
      <c r="A14" s="13" t="s">
        <v>2</v>
      </c>
      <c r="B14" s="44">
        <f t="shared" si="0"/>
        <v>12</v>
      </c>
      <c r="C14" s="147">
        <v>55.18</v>
      </c>
      <c r="D14" s="68" t="s">
        <v>363</v>
      </c>
      <c r="E14" s="95" t="s">
        <v>894</v>
      </c>
      <c r="F14" s="96" t="s">
        <v>21</v>
      </c>
      <c r="G14" s="31">
        <v>2</v>
      </c>
      <c r="H14" s="129" t="s">
        <v>316</v>
      </c>
      <c r="I14" s="95" t="s">
        <v>120</v>
      </c>
      <c r="J14" s="95" t="s">
        <v>68</v>
      </c>
      <c r="K14" s="31"/>
    </row>
    <row r="15" spans="1:11" ht="19.5" customHeight="1">
      <c r="A15" s="13" t="s">
        <v>2</v>
      </c>
      <c r="B15" s="44">
        <f t="shared" si="0"/>
        <v>13</v>
      </c>
      <c r="C15" s="147">
        <v>55.3</v>
      </c>
      <c r="D15" s="68" t="s">
        <v>363</v>
      </c>
      <c r="E15" s="95" t="s">
        <v>918</v>
      </c>
      <c r="F15" s="96" t="s">
        <v>15</v>
      </c>
      <c r="G15" s="31">
        <v>1</v>
      </c>
      <c r="H15" s="129" t="s">
        <v>104</v>
      </c>
      <c r="I15" s="95" t="s">
        <v>76</v>
      </c>
      <c r="J15" s="95" t="s">
        <v>68</v>
      </c>
      <c r="K15" s="31"/>
    </row>
    <row r="16" spans="1:11" ht="19.5" customHeight="1">
      <c r="A16" s="14" t="s">
        <v>2</v>
      </c>
      <c r="B16" s="44">
        <f t="shared" si="0"/>
        <v>14</v>
      </c>
      <c r="C16" s="147">
        <v>55.54</v>
      </c>
      <c r="D16" s="68" t="s">
        <v>363</v>
      </c>
      <c r="E16" s="95" t="s">
        <v>988</v>
      </c>
      <c r="F16" s="96" t="s">
        <v>12</v>
      </c>
      <c r="G16" s="31">
        <v>6</v>
      </c>
      <c r="H16" s="129" t="s">
        <v>177</v>
      </c>
      <c r="I16" s="95" t="s">
        <v>116</v>
      </c>
      <c r="J16" s="96" t="s">
        <v>68</v>
      </c>
      <c r="K16" s="31"/>
    </row>
    <row r="17" spans="1:11" ht="19.5" customHeight="1">
      <c r="A17" s="14" t="s">
        <v>2</v>
      </c>
      <c r="B17" s="44">
        <f t="shared" si="0"/>
        <v>15</v>
      </c>
      <c r="C17" s="147">
        <v>55.8</v>
      </c>
      <c r="D17" s="68" t="s">
        <v>363</v>
      </c>
      <c r="E17" s="95" t="s">
        <v>398</v>
      </c>
      <c r="F17" s="96" t="s">
        <v>40</v>
      </c>
      <c r="G17" s="31">
        <v>5</v>
      </c>
      <c r="H17" s="129" t="s">
        <v>104</v>
      </c>
      <c r="I17" s="95" t="s">
        <v>76</v>
      </c>
      <c r="J17" s="96" t="s">
        <v>68</v>
      </c>
      <c r="K17" s="31"/>
    </row>
    <row r="18" spans="1:11" ht="19.5" customHeight="1">
      <c r="A18" s="13" t="s">
        <v>2</v>
      </c>
      <c r="B18" s="44">
        <f t="shared" si="0"/>
        <v>16</v>
      </c>
      <c r="C18" s="147">
        <v>55.85</v>
      </c>
      <c r="D18" s="68" t="s">
        <v>363</v>
      </c>
      <c r="E18" s="95" t="s">
        <v>950</v>
      </c>
      <c r="F18" s="95" t="s">
        <v>15</v>
      </c>
      <c r="G18" s="31">
        <v>1</v>
      </c>
      <c r="H18" s="129" t="s">
        <v>104</v>
      </c>
      <c r="I18" s="96" t="s">
        <v>76</v>
      </c>
      <c r="J18" s="96" t="s">
        <v>68</v>
      </c>
      <c r="K18" s="31"/>
    </row>
    <row r="19" spans="1:11" ht="19.5" customHeight="1">
      <c r="A19" s="13" t="s">
        <v>2</v>
      </c>
      <c r="B19" s="44">
        <f t="shared" si="0"/>
        <v>17</v>
      </c>
      <c r="C19" s="147">
        <v>55.89</v>
      </c>
      <c r="D19" s="68" t="s">
        <v>363</v>
      </c>
      <c r="E19" s="95" t="s">
        <v>989</v>
      </c>
      <c r="F19" s="95" t="s">
        <v>33</v>
      </c>
      <c r="G19" s="31">
        <v>6</v>
      </c>
      <c r="H19" s="129" t="s">
        <v>177</v>
      </c>
      <c r="I19" s="95" t="s">
        <v>116</v>
      </c>
      <c r="J19" s="96" t="s">
        <v>68</v>
      </c>
      <c r="K19" s="31"/>
    </row>
    <row r="20" spans="1:11" ht="19.5" customHeight="1">
      <c r="A20" s="14" t="s">
        <v>2</v>
      </c>
      <c r="B20" s="44">
        <f t="shared" si="0"/>
        <v>18</v>
      </c>
      <c r="C20" s="147">
        <v>56.38</v>
      </c>
      <c r="D20" s="68" t="s">
        <v>363</v>
      </c>
      <c r="E20" s="95" t="s">
        <v>893</v>
      </c>
      <c r="F20" s="95" t="s">
        <v>153</v>
      </c>
      <c r="G20" s="31">
        <v>1</v>
      </c>
      <c r="H20" s="129" t="s">
        <v>177</v>
      </c>
      <c r="I20" s="95" t="s">
        <v>116</v>
      </c>
      <c r="J20" s="96" t="s">
        <v>68</v>
      </c>
      <c r="K20" s="31"/>
    </row>
    <row r="21" spans="1:11" ht="19.5" customHeight="1">
      <c r="A21" s="13" t="s">
        <v>2</v>
      </c>
      <c r="B21" s="44">
        <f t="shared" si="0"/>
        <v>19</v>
      </c>
      <c r="C21" s="147">
        <v>56.42</v>
      </c>
      <c r="D21" s="68" t="s">
        <v>363</v>
      </c>
      <c r="E21" s="95" t="s">
        <v>990</v>
      </c>
      <c r="F21" s="95" t="s">
        <v>58</v>
      </c>
      <c r="G21" s="31">
        <v>3</v>
      </c>
      <c r="H21" s="129" t="s">
        <v>177</v>
      </c>
      <c r="I21" s="95" t="s">
        <v>116</v>
      </c>
      <c r="J21" s="95" t="s">
        <v>68</v>
      </c>
      <c r="K21" s="31"/>
    </row>
    <row r="22" spans="1:11" ht="19.5" customHeight="1">
      <c r="A22" s="13" t="s">
        <v>2</v>
      </c>
      <c r="B22" s="44">
        <f t="shared" si="0"/>
        <v>20</v>
      </c>
      <c r="C22" s="147">
        <v>56.43</v>
      </c>
      <c r="D22" s="68" t="s">
        <v>363</v>
      </c>
      <c r="E22" s="95" t="s">
        <v>991</v>
      </c>
      <c r="F22" s="95" t="s">
        <v>51</v>
      </c>
      <c r="G22" s="31">
        <v>5</v>
      </c>
      <c r="H22" s="129" t="s">
        <v>317</v>
      </c>
      <c r="I22" s="95" t="s">
        <v>210</v>
      </c>
      <c r="J22" s="96" t="s">
        <v>65</v>
      </c>
      <c r="K22" s="31"/>
    </row>
    <row r="23" spans="1:12" ht="19.5" customHeight="1">
      <c r="A23" s="13" t="s">
        <v>2</v>
      </c>
      <c r="B23" s="44">
        <f t="shared" si="0"/>
        <v>21</v>
      </c>
      <c r="C23" s="147">
        <v>56.45</v>
      </c>
      <c r="D23" s="68" t="s">
        <v>363</v>
      </c>
      <c r="E23" s="95" t="s">
        <v>992</v>
      </c>
      <c r="F23" s="96" t="s">
        <v>239</v>
      </c>
      <c r="G23" s="31">
        <v>1</v>
      </c>
      <c r="H23" s="129" t="s">
        <v>177</v>
      </c>
      <c r="I23" s="96" t="s">
        <v>116</v>
      </c>
      <c r="J23" s="96" t="s">
        <v>68</v>
      </c>
      <c r="K23" s="31"/>
      <c r="L23" s="16"/>
    </row>
    <row r="24" spans="1:11" ht="19.5" customHeight="1">
      <c r="A24" s="14" t="s">
        <v>2</v>
      </c>
      <c r="B24" s="44">
        <f t="shared" si="0"/>
        <v>22</v>
      </c>
      <c r="C24" s="147">
        <v>56.48</v>
      </c>
      <c r="D24" s="68" t="s">
        <v>363</v>
      </c>
      <c r="E24" s="95" t="s">
        <v>899</v>
      </c>
      <c r="F24" s="95" t="s">
        <v>15</v>
      </c>
      <c r="G24" s="31">
        <v>1</v>
      </c>
      <c r="H24" s="129" t="s">
        <v>412</v>
      </c>
      <c r="I24" s="95" t="s">
        <v>118</v>
      </c>
      <c r="J24" s="95" t="s">
        <v>17</v>
      </c>
      <c r="K24" s="31"/>
    </row>
    <row r="25" spans="1:11" ht="19.5" customHeight="1">
      <c r="A25" s="13" t="s">
        <v>2</v>
      </c>
      <c r="B25" s="44">
        <f t="shared" si="0"/>
        <v>23</v>
      </c>
      <c r="C25" s="147">
        <v>56.52</v>
      </c>
      <c r="D25" s="68" t="s">
        <v>363</v>
      </c>
      <c r="E25" s="95" t="s">
        <v>993</v>
      </c>
      <c r="F25" s="95" t="s">
        <v>396</v>
      </c>
      <c r="G25" s="31">
        <v>3</v>
      </c>
      <c r="H25" s="129" t="s">
        <v>124</v>
      </c>
      <c r="I25" s="95" t="s">
        <v>250</v>
      </c>
      <c r="J25" s="95" t="s">
        <v>74</v>
      </c>
      <c r="K25" s="31"/>
    </row>
    <row r="26" spans="1:11" ht="19.5" customHeight="1">
      <c r="A26" s="13" t="s">
        <v>2</v>
      </c>
      <c r="B26" s="44">
        <f t="shared" si="0"/>
        <v>24</v>
      </c>
      <c r="C26" s="147">
        <v>56.64</v>
      </c>
      <c r="D26" s="68" t="s">
        <v>363</v>
      </c>
      <c r="E26" s="95" t="s">
        <v>994</v>
      </c>
      <c r="F26" s="95" t="s">
        <v>132</v>
      </c>
      <c r="G26" s="31">
        <v>4</v>
      </c>
      <c r="H26" s="129" t="s">
        <v>177</v>
      </c>
      <c r="I26" s="95" t="s">
        <v>116</v>
      </c>
      <c r="J26" s="96" t="s">
        <v>68</v>
      </c>
      <c r="K26" s="31"/>
    </row>
    <row r="27" spans="1:11" ht="19.5" customHeight="1">
      <c r="A27" s="14" t="s">
        <v>2</v>
      </c>
      <c r="B27" s="44">
        <f t="shared" si="0"/>
        <v>25</v>
      </c>
      <c r="C27" s="147">
        <v>56.67</v>
      </c>
      <c r="D27" s="68" t="s">
        <v>363</v>
      </c>
      <c r="E27" s="95" t="s">
        <v>995</v>
      </c>
      <c r="F27" s="96" t="s">
        <v>15</v>
      </c>
      <c r="G27" s="31">
        <v>1</v>
      </c>
      <c r="H27" s="129" t="s">
        <v>104</v>
      </c>
      <c r="I27" s="95" t="s">
        <v>76</v>
      </c>
      <c r="J27" s="96" t="s">
        <v>68</v>
      </c>
      <c r="K27" s="31"/>
    </row>
    <row r="28" spans="1:11" ht="19.5" customHeight="1">
      <c r="A28" s="13" t="s">
        <v>2</v>
      </c>
      <c r="B28" s="44">
        <f t="shared" si="0"/>
        <v>26</v>
      </c>
      <c r="C28" s="147">
        <v>56.68</v>
      </c>
      <c r="D28" s="68" t="s">
        <v>363</v>
      </c>
      <c r="E28" s="95" t="s">
        <v>910</v>
      </c>
      <c r="F28" s="96" t="s">
        <v>162</v>
      </c>
      <c r="G28" s="31">
        <v>3</v>
      </c>
      <c r="H28" s="129" t="s">
        <v>104</v>
      </c>
      <c r="I28" s="95" t="s">
        <v>76</v>
      </c>
      <c r="J28" s="95" t="s">
        <v>68</v>
      </c>
      <c r="K28" s="31"/>
    </row>
    <row r="29" spans="1:12" ht="19.5" customHeight="1">
      <c r="A29" s="13" t="s">
        <v>2</v>
      </c>
      <c r="B29" s="44">
        <f t="shared" si="0"/>
        <v>27</v>
      </c>
      <c r="C29" s="147">
        <v>56.85</v>
      </c>
      <c r="D29" s="68" t="s">
        <v>363</v>
      </c>
      <c r="E29" s="95" t="s">
        <v>939</v>
      </c>
      <c r="F29" s="96" t="s">
        <v>150</v>
      </c>
      <c r="G29" s="31">
        <v>5</v>
      </c>
      <c r="H29" s="129" t="s">
        <v>317</v>
      </c>
      <c r="I29" s="95" t="s">
        <v>210</v>
      </c>
      <c r="J29" s="96" t="s">
        <v>65</v>
      </c>
      <c r="K29" s="31"/>
      <c r="L29" s="16"/>
    </row>
    <row r="30" spans="1:11" ht="19.5" customHeight="1">
      <c r="A30" s="14" t="s">
        <v>2</v>
      </c>
      <c r="B30" s="44">
        <f t="shared" si="0"/>
        <v>28</v>
      </c>
      <c r="C30" s="147">
        <v>57</v>
      </c>
      <c r="D30" s="68" t="s">
        <v>363</v>
      </c>
      <c r="E30" s="95" t="s">
        <v>996</v>
      </c>
      <c r="F30" s="95" t="s">
        <v>72</v>
      </c>
      <c r="G30" s="31">
        <v>2</v>
      </c>
      <c r="H30" s="129" t="s">
        <v>360</v>
      </c>
      <c r="I30" s="95" t="s">
        <v>118</v>
      </c>
      <c r="J30" s="96" t="s">
        <v>75</v>
      </c>
      <c r="K30" s="31"/>
    </row>
    <row r="31" spans="1:11" ht="19.5" customHeight="1">
      <c r="A31" s="13" t="s">
        <v>2</v>
      </c>
      <c r="B31" s="44">
        <f t="shared" si="0"/>
        <v>29</v>
      </c>
      <c r="C31" s="147">
        <v>57.07</v>
      </c>
      <c r="D31" s="68" t="s">
        <v>363</v>
      </c>
      <c r="E31" s="95" t="s">
        <v>938</v>
      </c>
      <c r="F31" s="95" t="s">
        <v>69</v>
      </c>
      <c r="G31" s="31">
        <v>6</v>
      </c>
      <c r="H31" s="129" t="s">
        <v>324</v>
      </c>
      <c r="I31" s="96" t="s">
        <v>250</v>
      </c>
      <c r="J31" s="96" t="s">
        <v>65</v>
      </c>
      <c r="K31" s="31"/>
    </row>
    <row r="32" spans="1:11" ht="19.5" customHeight="1">
      <c r="A32" s="14" t="s">
        <v>2</v>
      </c>
      <c r="B32" s="44">
        <f t="shared" si="0"/>
        <v>30</v>
      </c>
      <c r="C32" s="147">
        <v>57.16</v>
      </c>
      <c r="D32" s="68" t="s">
        <v>363</v>
      </c>
      <c r="E32" s="95" t="s">
        <v>997</v>
      </c>
      <c r="F32" s="96" t="s">
        <v>36</v>
      </c>
      <c r="G32" s="31">
        <v>2</v>
      </c>
      <c r="H32" s="129" t="s">
        <v>177</v>
      </c>
      <c r="I32" s="95" t="s">
        <v>116</v>
      </c>
      <c r="J32" s="95" t="s">
        <v>68</v>
      </c>
      <c r="K32" s="31"/>
    </row>
    <row r="33" spans="1:11" ht="19.5" customHeight="1">
      <c r="A33" s="14" t="s">
        <v>2</v>
      </c>
      <c r="B33" s="44">
        <f t="shared" si="0"/>
        <v>31</v>
      </c>
      <c r="C33" s="147">
        <v>57.26</v>
      </c>
      <c r="D33" s="68" t="s">
        <v>363</v>
      </c>
      <c r="E33" s="95" t="s">
        <v>998</v>
      </c>
      <c r="F33" s="96" t="s">
        <v>50</v>
      </c>
      <c r="G33" s="31">
        <v>6</v>
      </c>
      <c r="H33" s="129" t="s">
        <v>249</v>
      </c>
      <c r="I33" s="95" t="s">
        <v>250</v>
      </c>
      <c r="J33" s="96" t="s">
        <v>65</v>
      </c>
      <c r="K33" s="31"/>
    </row>
    <row r="34" spans="1:11" ht="19.5" customHeight="1">
      <c r="A34" s="13" t="s">
        <v>2</v>
      </c>
      <c r="B34" s="44">
        <f t="shared" si="0"/>
        <v>32</v>
      </c>
      <c r="C34" s="147">
        <v>57.74</v>
      </c>
      <c r="D34" s="68" t="s">
        <v>363</v>
      </c>
      <c r="E34" s="95" t="s">
        <v>999</v>
      </c>
      <c r="F34" s="96" t="s">
        <v>1000</v>
      </c>
      <c r="G34" s="31">
        <v>2</v>
      </c>
      <c r="H34" s="129" t="s">
        <v>177</v>
      </c>
      <c r="I34" s="95" t="s">
        <v>116</v>
      </c>
      <c r="J34" s="96" t="s">
        <v>68</v>
      </c>
      <c r="K34" s="31"/>
    </row>
    <row r="35" spans="1:11" ht="19.5" customHeight="1">
      <c r="A35" s="13" t="s">
        <v>2</v>
      </c>
      <c r="B35" s="44">
        <f t="shared" si="0"/>
        <v>33</v>
      </c>
      <c r="C35" s="147">
        <v>57.8</v>
      </c>
      <c r="D35" s="68" t="s">
        <v>363</v>
      </c>
      <c r="E35" s="95" t="s">
        <v>1001</v>
      </c>
      <c r="F35" s="96" t="s">
        <v>1002</v>
      </c>
      <c r="G35" s="31">
        <v>1</v>
      </c>
      <c r="H35" s="129" t="s">
        <v>316</v>
      </c>
      <c r="I35" s="95" t="s">
        <v>120</v>
      </c>
      <c r="J35" s="96" t="s">
        <v>68</v>
      </c>
      <c r="K35" s="31"/>
    </row>
    <row r="36" spans="1:11" ht="19.5" customHeight="1">
      <c r="A36" s="13" t="s">
        <v>2</v>
      </c>
      <c r="B36" s="44">
        <f t="shared" si="0"/>
        <v>34</v>
      </c>
      <c r="C36" s="147">
        <v>57.89</v>
      </c>
      <c r="D36" s="68" t="s">
        <v>363</v>
      </c>
      <c r="E36" s="95" t="s">
        <v>909</v>
      </c>
      <c r="F36" s="95" t="s">
        <v>57</v>
      </c>
      <c r="G36" s="31">
        <v>4</v>
      </c>
      <c r="H36" s="129" t="s">
        <v>111</v>
      </c>
      <c r="I36" s="95" t="s">
        <v>250</v>
      </c>
      <c r="J36" s="95" t="s">
        <v>65</v>
      </c>
      <c r="K36" s="31"/>
    </row>
    <row r="37" spans="1:11" ht="19.5" customHeight="1">
      <c r="A37" s="14" t="s">
        <v>2</v>
      </c>
      <c r="B37" s="44">
        <f t="shared" si="0"/>
        <v>35</v>
      </c>
      <c r="C37" s="147">
        <v>57.93</v>
      </c>
      <c r="D37" s="68" t="s">
        <v>363</v>
      </c>
      <c r="E37" s="95" t="s">
        <v>1003</v>
      </c>
      <c r="F37" s="96" t="s">
        <v>1004</v>
      </c>
      <c r="G37" s="31">
        <v>4</v>
      </c>
      <c r="H37" s="129" t="s">
        <v>774</v>
      </c>
      <c r="I37" s="95" t="s">
        <v>141</v>
      </c>
      <c r="J37" s="95" t="s">
        <v>646</v>
      </c>
      <c r="K37" s="31"/>
    </row>
    <row r="38" spans="1:11" ht="19.5" customHeight="1">
      <c r="A38" s="13" t="s">
        <v>2</v>
      </c>
      <c r="B38" s="44">
        <f t="shared" si="0"/>
        <v>36</v>
      </c>
      <c r="C38" s="147">
        <v>57.96</v>
      </c>
      <c r="D38" s="68" t="s">
        <v>363</v>
      </c>
      <c r="E38" s="95" t="s">
        <v>1005</v>
      </c>
      <c r="F38" s="96" t="s">
        <v>53</v>
      </c>
      <c r="G38" s="31">
        <v>6</v>
      </c>
      <c r="H38" s="129" t="s">
        <v>324</v>
      </c>
      <c r="I38" s="95" t="s">
        <v>250</v>
      </c>
      <c r="J38" s="95" t="s">
        <v>65</v>
      </c>
      <c r="K38" s="31"/>
    </row>
    <row r="39" spans="1:11" ht="19.5" customHeight="1">
      <c r="A39" s="13" t="s">
        <v>2</v>
      </c>
      <c r="B39" s="44">
        <f t="shared" si="0"/>
        <v>37</v>
      </c>
      <c r="C39" s="147">
        <v>58.02</v>
      </c>
      <c r="D39" s="68" t="s">
        <v>363</v>
      </c>
      <c r="E39" s="95" t="s">
        <v>1006</v>
      </c>
      <c r="F39" s="96" t="s">
        <v>224</v>
      </c>
      <c r="G39" s="31">
        <v>5</v>
      </c>
      <c r="H39" s="129" t="s">
        <v>774</v>
      </c>
      <c r="I39" s="95" t="s">
        <v>141</v>
      </c>
      <c r="J39" s="96" t="s">
        <v>646</v>
      </c>
      <c r="K39" s="31"/>
    </row>
    <row r="40" spans="1:11" ht="19.5" customHeight="1">
      <c r="A40" s="14" t="s">
        <v>2</v>
      </c>
      <c r="B40" s="44">
        <f t="shared" si="0"/>
        <v>38</v>
      </c>
      <c r="C40" s="147">
        <v>58.13</v>
      </c>
      <c r="D40" s="68" t="s">
        <v>363</v>
      </c>
      <c r="E40" s="95" t="s">
        <v>350</v>
      </c>
      <c r="F40" s="95" t="s">
        <v>139</v>
      </c>
      <c r="G40" s="31">
        <v>4</v>
      </c>
      <c r="H40" s="129" t="s">
        <v>253</v>
      </c>
      <c r="I40" s="95" t="s">
        <v>375</v>
      </c>
      <c r="J40" s="96" t="s">
        <v>38</v>
      </c>
      <c r="K40" s="44"/>
    </row>
    <row r="41" spans="1:11" ht="19.5" customHeight="1">
      <c r="A41" s="14" t="s">
        <v>2</v>
      </c>
      <c r="B41" s="44">
        <f t="shared" si="0"/>
        <v>38</v>
      </c>
      <c r="C41" s="132">
        <v>58.13</v>
      </c>
      <c r="D41" s="72" t="s">
        <v>363</v>
      </c>
      <c r="E41" s="73" t="s">
        <v>1007</v>
      </c>
      <c r="F41" s="81" t="s">
        <v>40</v>
      </c>
      <c r="G41" s="44">
        <v>5</v>
      </c>
      <c r="H41" s="82" t="s">
        <v>317</v>
      </c>
      <c r="I41" s="81" t="s">
        <v>210</v>
      </c>
      <c r="J41" s="81" t="s">
        <v>65</v>
      </c>
      <c r="K41" s="31"/>
    </row>
    <row r="42" spans="1:11" ht="19.5" customHeight="1">
      <c r="A42" s="13" t="s">
        <v>2</v>
      </c>
      <c r="B42" s="44">
        <f t="shared" si="0"/>
        <v>40</v>
      </c>
      <c r="C42" s="147">
        <v>58.25</v>
      </c>
      <c r="D42" s="68" t="s">
        <v>363</v>
      </c>
      <c r="E42" s="95" t="s">
        <v>428</v>
      </c>
      <c r="F42" s="96" t="s">
        <v>429</v>
      </c>
      <c r="G42" s="31">
        <v>6</v>
      </c>
      <c r="H42" s="129" t="s">
        <v>177</v>
      </c>
      <c r="I42" s="96" t="s">
        <v>116</v>
      </c>
      <c r="J42" s="96" t="s">
        <v>68</v>
      </c>
      <c r="K42" s="31"/>
    </row>
    <row r="43" spans="1:11" ht="19.5" customHeight="1">
      <c r="A43" s="13" t="s">
        <v>2</v>
      </c>
      <c r="B43" s="44">
        <f t="shared" si="0"/>
        <v>41</v>
      </c>
      <c r="C43" s="147">
        <v>58.34</v>
      </c>
      <c r="D43" s="68" t="s">
        <v>363</v>
      </c>
      <c r="E43" s="95" t="s">
        <v>414</v>
      </c>
      <c r="F43" s="96" t="s">
        <v>132</v>
      </c>
      <c r="G43" s="31">
        <v>4</v>
      </c>
      <c r="H43" s="129" t="s">
        <v>253</v>
      </c>
      <c r="I43" s="95" t="s">
        <v>375</v>
      </c>
      <c r="J43" s="95" t="s">
        <v>38</v>
      </c>
      <c r="K43" s="31"/>
    </row>
    <row r="44" spans="1:11" ht="19.5" customHeight="1">
      <c r="A44" s="14" t="s">
        <v>2</v>
      </c>
      <c r="B44" s="44">
        <f t="shared" si="0"/>
        <v>42</v>
      </c>
      <c r="C44" s="147">
        <v>58.47</v>
      </c>
      <c r="D44" s="68" t="s">
        <v>363</v>
      </c>
      <c r="E44" s="95" t="s">
        <v>1008</v>
      </c>
      <c r="F44" s="96" t="s">
        <v>12</v>
      </c>
      <c r="G44" s="31">
        <v>6</v>
      </c>
      <c r="H44" s="129" t="s">
        <v>324</v>
      </c>
      <c r="I44" s="95" t="s">
        <v>250</v>
      </c>
      <c r="J44" s="95" t="s">
        <v>65</v>
      </c>
      <c r="K44" s="31"/>
    </row>
    <row r="45" spans="1:11" ht="19.5" customHeight="1">
      <c r="A45" s="13" t="s">
        <v>2</v>
      </c>
      <c r="B45" s="44">
        <f t="shared" si="0"/>
        <v>43</v>
      </c>
      <c r="C45" s="147">
        <v>58.5</v>
      </c>
      <c r="D45" s="68" t="s">
        <v>363</v>
      </c>
      <c r="E45" s="95" t="s">
        <v>958</v>
      </c>
      <c r="F45" s="95" t="s">
        <v>53</v>
      </c>
      <c r="G45" s="31">
        <v>6</v>
      </c>
      <c r="H45" s="129" t="s">
        <v>317</v>
      </c>
      <c r="I45" s="95" t="s">
        <v>210</v>
      </c>
      <c r="J45" s="95" t="s">
        <v>65</v>
      </c>
      <c r="K45" s="31"/>
    </row>
    <row r="46" spans="1:11" ht="19.5" customHeight="1">
      <c r="A46" s="13" t="s">
        <v>2</v>
      </c>
      <c r="B46" s="44">
        <f t="shared" si="0"/>
        <v>44</v>
      </c>
      <c r="C46" s="147">
        <v>58.52</v>
      </c>
      <c r="D46" s="68" t="s">
        <v>363</v>
      </c>
      <c r="E46" s="95" t="s">
        <v>1009</v>
      </c>
      <c r="F46" s="96" t="s">
        <v>93</v>
      </c>
      <c r="G46" s="31">
        <v>4</v>
      </c>
      <c r="H46" s="129" t="s">
        <v>319</v>
      </c>
      <c r="I46" s="95" t="s">
        <v>320</v>
      </c>
      <c r="J46" s="95" t="s">
        <v>68</v>
      </c>
      <c r="K46" s="31"/>
    </row>
    <row r="47" spans="1:11" ht="19.5" customHeight="1">
      <c r="A47" s="14" t="s">
        <v>2</v>
      </c>
      <c r="B47" s="44">
        <f t="shared" si="0"/>
        <v>44</v>
      </c>
      <c r="C47" s="147">
        <v>58.52</v>
      </c>
      <c r="D47" s="68" t="s">
        <v>363</v>
      </c>
      <c r="E47" s="95" t="s">
        <v>353</v>
      </c>
      <c r="F47" s="95" t="s">
        <v>162</v>
      </c>
      <c r="G47" s="31">
        <v>3</v>
      </c>
      <c r="H47" s="129" t="s">
        <v>317</v>
      </c>
      <c r="I47" s="95" t="s">
        <v>210</v>
      </c>
      <c r="J47" s="95" t="s">
        <v>75</v>
      </c>
      <c r="K47" s="31"/>
    </row>
    <row r="48" spans="1:11" ht="19.5" customHeight="1">
      <c r="A48" s="13" t="s">
        <v>2</v>
      </c>
      <c r="B48" s="44">
        <f t="shared" si="0"/>
        <v>46</v>
      </c>
      <c r="C48" s="147">
        <v>58.63</v>
      </c>
      <c r="D48" s="68" t="s">
        <v>363</v>
      </c>
      <c r="E48" s="95" t="s">
        <v>1010</v>
      </c>
      <c r="F48" s="96" t="s">
        <v>59</v>
      </c>
      <c r="G48" s="31">
        <v>5</v>
      </c>
      <c r="H48" s="129" t="s">
        <v>324</v>
      </c>
      <c r="I48" s="95" t="s">
        <v>250</v>
      </c>
      <c r="J48" s="95" t="s">
        <v>65</v>
      </c>
      <c r="K48" s="31"/>
    </row>
    <row r="49" spans="1:11" ht="19.5" customHeight="1">
      <c r="A49" s="14" t="s">
        <v>2</v>
      </c>
      <c r="B49" s="44">
        <f t="shared" si="0"/>
        <v>47</v>
      </c>
      <c r="C49" s="147">
        <v>58.72</v>
      </c>
      <c r="D49" s="68" t="s">
        <v>363</v>
      </c>
      <c r="E49" s="95" t="s">
        <v>370</v>
      </c>
      <c r="F49" s="95" t="s">
        <v>239</v>
      </c>
      <c r="G49" s="31">
        <v>1</v>
      </c>
      <c r="H49" s="129" t="s">
        <v>321</v>
      </c>
      <c r="I49" s="95" t="s">
        <v>117</v>
      </c>
      <c r="J49" s="95" t="s">
        <v>17</v>
      </c>
      <c r="K49" s="31"/>
    </row>
    <row r="50" spans="1:11" ht="19.5" customHeight="1">
      <c r="A50" s="13" t="s">
        <v>2</v>
      </c>
      <c r="B50" s="44">
        <f t="shared" si="0"/>
        <v>48</v>
      </c>
      <c r="C50" s="147">
        <v>58.84</v>
      </c>
      <c r="D50" s="68" t="s">
        <v>363</v>
      </c>
      <c r="E50" s="95" t="s">
        <v>1011</v>
      </c>
      <c r="F50" s="96" t="s">
        <v>95</v>
      </c>
      <c r="G50" s="31">
        <v>4</v>
      </c>
      <c r="H50" s="129" t="s">
        <v>177</v>
      </c>
      <c r="I50" s="95" t="s">
        <v>116</v>
      </c>
      <c r="J50" s="95" t="s">
        <v>68</v>
      </c>
      <c r="K50" s="31"/>
    </row>
    <row r="51" spans="1:11" ht="19.5" customHeight="1">
      <c r="A51" s="13" t="s">
        <v>2</v>
      </c>
      <c r="B51" s="44">
        <f t="shared" si="0"/>
        <v>49</v>
      </c>
      <c r="C51" s="147">
        <v>58.87</v>
      </c>
      <c r="D51" s="68" t="s">
        <v>363</v>
      </c>
      <c r="E51" s="95" t="s">
        <v>1012</v>
      </c>
      <c r="F51" s="96" t="s">
        <v>95</v>
      </c>
      <c r="G51" s="31">
        <v>4</v>
      </c>
      <c r="H51" s="129" t="s">
        <v>177</v>
      </c>
      <c r="I51" s="95" t="s">
        <v>116</v>
      </c>
      <c r="J51" s="96" t="s">
        <v>68</v>
      </c>
      <c r="K51" s="31"/>
    </row>
    <row r="52" spans="1:11" ht="19.5" customHeight="1">
      <c r="A52" s="14" t="s">
        <v>2</v>
      </c>
      <c r="B52" s="37">
        <f t="shared" si="0"/>
        <v>50</v>
      </c>
      <c r="C52" s="148">
        <v>58.97</v>
      </c>
      <c r="D52" s="69" t="s">
        <v>363</v>
      </c>
      <c r="E52" s="97" t="s">
        <v>1013</v>
      </c>
      <c r="F52" s="97" t="s">
        <v>91</v>
      </c>
      <c r="G52" s="32">
        <v>5</v>
      </c>
      <c r="H52" s="130" t="s">
        <v>317</v>
      </c>
      <c r="I52" s="97" t="s">
        <v>210</v>
      </c>
      <c r="J52" s="98" t="s">
        <v>65</v>
      </c>
      <c r="K52" s="32"/>
    </row>
    <row r="53" spans="1:11" ht="19.5" customHeight="1">
      <c r="A53" s="13"/>
      <c r="B53" s="151">
        <f t="shared" si="0"/>
        <v>51</v>
      </c>
      <c r="C53" s="202">
        <v>59.01</v>
      </c>
      <c r="D53" s="178" t="s">
        <v>363</v>
      </c>
      <c r="E53" s="205" t="s">
        <v>413</v>
      </c>
      <c r="F53" s="209" t="s">
        <v>15</v>
      </c>
      <c r="G53" s="177">
        <v>1</v>
      </c>
      <c r="H53" s="179" t="s">
        <v>771</v>
      </c>
      <c r="I53" s="205" t="s">
        <v>250</v>
      </c>
      <c r="J53" s="209" t="s">
        <v>17</v>
      </c>
      <c r="K53" s="177"/>
    </row>
    <row r="54" spans="1:11" ht="19.5" customHeight="1">
      <c r="A54" s="13"/>
      <c r="B54" s="151">
        <f t="shared" si="0"/>
        <v>52</v>
      </c>
      <c r="C54" s="202">
        <v>59.15</v>
      </c>
      <c r="D54" s="178" t="s">
        <v>363</v>
      </c>
      <c r="E54" s="205" t="s">
        <v>1014</v>
      </c>
      <c r="F54" s="209" t="s">
        <v>88</v>
      </c>
      <c r="G54" s="177">
        <v>6</v>
      </c>
      <c r="H54" s="179" t="s">
        <v>104</v>
      </c>
      <c r="I54" s="205" t="s">
        <v>76</v>
      </c>
      <c r="J54" s="209" t="s">
        <v>68</v>
      </c>
      <c r="K54" s="177"/>
    </row>
    <row r="55" spans="1:11" ht="19.5" customHeight="1">
      <c r="A55" s="13"/>
      <c r="B55" s="151">
        <f t="shared" si="0"/>
        <v>53</v>
      </c>
      <c r="C55" s="202">
        <v>59.26</v>
      </c>
      <c r="D55" s="178" t="s">
        <v>363</v>
      </c>
      <c r="E55" s="205" t="s">
        <v>1015</v>
      </c>
      <c r="F55" s="209" t="s">
        <v>126</v>
      </c>
      <c r="G55" s="177">
        <v>2</v>
      </c>
      <c r="H55" s="179" t="s">
        <v>124</v>
      </c>
      <c r="I55" s="205" t="s">
        <v>250</v>
      </c>
      <c r="J55" s="209" t="s">
        <v>74</v>
      </c>
      <c r="K55" s="177"/>
    </row>
    <row r="56" spans="1:11" ht="19.5" customHeight="1">
      <c r="A56" s="13"/>
      <c r="B56" s="151">
        <f t="shared" si="0"/>
        <v>53</v>
      </c>
      <c r="C56" s="202">
        <v>59.26</v>
      </c>
      <c r="D56" s="178" t="s">
        <v>363</v>
      </c>
      <c r="E56" s="205" t="s">
        <v>1016</v>
      </c>
      <c r="F56" s="209" t="s">
        <v>1017</v>
      </c>
      <c r="G56" s="177">
        <v>1</v>
      </c>
      <c r="H56" s="179" t="s">
        <v>124</v>
      </c>
      <c r="I56" s="205" t="s">
        <v>250</v>
      </c>
      <c r="J56" s="209" t="s">
        <v>17</v>
      </c>
      <c r="K56" s="177"/>
    </row>
    <row r="57" spans="1:11" ht="19.5" customHeight="1">
      <c r="A57" s="13"/>
      <c r="B57" s="151">
        <f t="shared" si="0"/>
        <v>55</v>
      </c>
      <c r="C57" s="202">
        <v>59.27</v>
      </c>
      <c r="D57" s="178" t="s">
        <v>363</v>
      </c>
      <c r="E57" s="205" t="s">
        <v>1018</v>
      </c>
      <c r="F57" s="209" t="s">
        <v>21</v>
      </c>
      <c r="G57" s="177">
        <v>2</v>
      </c>
      <c r="H57" s="179" t="s">
        <v>317</v>
      </c>
      <c r="I57" s="205" t="s">
        <v>210</v>
      </c>
      <c r="J57" s="209" t="s">
        <v>75</v>
      </c>
      <c r="K57" s="177"/>
    </row>
    <row r="58" spans="1:11" ht="19.5" customHeight="1">
      <c r="A58" s="13"/>
      <c r="B58" s="151">
        <f t="shared" si="0"/>
        <v>56</v>
      </c>
      <c r="C58" s="202">
        <v>59.29</v>
      </c>
      <c r="D58" s="178" t="s">
        <v>363</v>
      </c>
      <c r="E58" s="205" t="s">
        <v>1019</v>
      </c>
      <c r="F58" s="209" t="s">
        <v>11</v>
      </c>
      <c r="G58" s="177">
        <v>5</v>
      </c>
      <c r="H58" s="179" t="s">
        <v>111</v>
      </c>
      <c r="I58" s="205" t="s">
        <v>250</v>
      </c>
      <c r="J58" s="209" t="s">
        <v>65</v>
      </c>
      <c r="K58" s="177"/>
    </row>
    <row r="59" spans="1:11" ht="19.5" customHeight="1">
      <c r="A59" s="13"/>
      <c r="B59" s="151">
        <f t="shared" si="0"/>
        <v>57</v>
      </c>
      <c r="C59" s="202">
        <v>59.3</v>
      </c>
      <c r="D59" s="178" t="s">
        <v>363</v>
      </c>
      <c r="E59" s="205" t="s">
        <v>1020</v>
      </c>
      <c r="F59" s="209" t="s">
        <v>1021</v>
      </c>
      <c r="G59" s="177">
        <v>2</v>
      </c>
      <c r="H59" s="179" t="s">
        <v>177</v>
      </c>
      <c r="I59" s="205" t="s">
        <v>116</v>
      </c>
      <c r="J59" s="209" t="s">
        <v>68</v>
      </c>
      <c r="K59" s="177"/>
    </row>
    <row r="60" spans="1:11" ht="19.5" customHeight="1">
      <c r="A60" s="13"/>
      <c r="B60" s="151">
        <f t="shared" si="0"/>
        <v>57</v>
      </c>
      <c r="C60" s="202">
        <v>59.3</v>
      </c>
      <c r="D60" s="178" t="s">
        <v>363</v>
      </c>
      <c r="E60" s="205" t="s">
        <v>1022</v>
      </c>
      <c r="F60" s="209" t="s">
        <v>119</v>
      </c>
      <c r="G60" s="177">
        <v>3</v>
      </c>
      <c r="H60" s="179" t="s">
        <v>317</v>
      </c>
      <c r="I60" s="205" t="s">
        <v>210</v>
      </c>
      <c r="J60" s="209" t="s">
        <v>75</v>
      </c>
      <c r="K60" s="177"/>
    </row>
    <row r="61" spans="1:11" ht="19.5" customHeight="1">
      <c r="A61" s="13"/>
      <c r="B61" s="151">
        <f t="shared" si="0"/>
        <v>59</v>
      </c>
      <c r="C61" s="202">
        <v>59.37</v>
      </c>
      <c r="D61" s="178" t="s">
        <v>363</v>
      </c>
      <c r="E61" s="205" t="s">
        <v>1023</v>
      </c>
      <c r="F61" s="209" t="s">
        <v>60</v>
      </c>
      <c r="G61" s="177">
        <v>6</v>
      </c>
      <c r="H61" s="179" t="s">
        <v>317</v>
      </c>
      <c r="I61" s="205" t="s">
        <v>210</v>
      </c>
      <c r="J61" s="209" t="s">
        <v>65</v>
      </c>
      <c r="K61" s="177"/>
    </row>
    <row r="62" spans="1:11" ht="19.5" customHeight="1">
      <c r="A62" s="13"/>
      <c r="B62" s="151">
        <f t="shared" si="0"/>
        <v>60</v>
      </c>
      <c r="C62" s="202">
        <v>59.42</v>
      </c>
      <c r="D62" s="178" t="s">
        <v>363</v>
      </c>
      <c r="E62" s="205" t="s">
        <v>371</v>
      </c>
      <c r="F62" s="209" t="s">
        <v>110</v>
      </c>
      <c r="G62" s="177">
        <v>3</v>
      </c>
      <c r="H62" s="179" t="s">
        <v>1024</v>
      </c>
      <c r="I62" s="205" t="s">
        <v>250</v>
      </c>
      <c r="J62" s="209" t="s">
        <v>74</v>
      </c>
      <c r="K62" s="177"/>
    </row>
    <row r="63" spans="1:11" ht="19.5" customHeight="1">
      <c r="A63" s="13"/>
      <c r="B63" s="151">
        <f t="shared" si="0"/>
        <v>61</v>
      </c>
      <c r="C63" s="202">
        <v>59.46</v>
      </c>
      <c r="D63" s="178" t="s">
        <v>363</v>
      </c>
      <c r="E63" s="205" t="s">
        <v>943</v>
      </c>
      <c r="F63" s="209" t="s">
        <v>944</v>
      </c>
      <c r="G63" s="177">
        <v>1</v>
      </c>
      <c r="H63" s="179" t="s">
        <v>319</v>
      </c>
      <c r="I63" s="205" t="s">
        <v>320</v>
      </c>
      <c r="J63" s="209" t="s">
        <v>68</v>
      </c>
      <c r="K63" s="177"/>
    </row>
    <row r="64" spans="1:11" ht="19.5" customHeight="1">
      <c r="A64" s="13"/>
      <c r="B64" s="151">
        <f t="shared" si="0"/>
        <v>62</v>
      </c>
      <c r="C64" s="202">
        <v>59.52</v>
      </c>
      <c r="D64" s="178" t="s">
        <v>363</v>
      </c>
      <c r="E64" s="205" t="s">
        <v>1025</v>
      </c>
      <c r="F64" s="209" t="s">
        <v>22</v>
      </c>
      <c r="G64" s="177">
        <v>6</v>
      </c>
      <c r="H64" s="179" t="s">
        <v>111</v>
      </c>
      <c r="I64" s="205" t="s">
        <v>250</v>
      </c>
      <c r="J64" s="209" t="s">
        <v>65</v>
      </c>
      <c r="K64" s="177"/>
    </row>
    <row r="65" spans="1:11" ht="19.5" customHeight="1">
      <c r="A65" s="13"/>
      <c r="B65" s="151">
        <f t="shared" si="0"/>
        <v>63</v>
      </c>
      <c r="C65" s="202">
        <v>59.56</v>
      </c>
      <c r="D65" s="178" t="s">
        <v>363</v>
      </c>
      <c r="E65" s="205" t="s">
        <v>1026</v>
      </c>
      <c r="F65" s="209" t="s">
        <v>16</v>
      </c>
      <c r="G65" s="177">
        <v>1</v>
      </c>
      <c r="H65" s="179" t="s">
        <v>321</v>
      </c>
      <c r="I65" s="205" t="s">
        <v>117</v>
      </c>
      <c r="J65" s="209" t="s">
        <v>17</v>
      </c>
      <c r="K65" s="177"/>
    </row>
    <row r="66" spans="1:11" ht="19.5" customHeight="1">
      <c r="A66" s="13"/>
      <c r="B66" s="151">
        <f t="shared" si="0"/>
        <v>64</v>
      </c>
      <c r="C66" s="202">
        <v>59.6</v>
      </c>
      <c r="D66" s="178" t="s">
        <v>363</v>
      </c>
      <c r="E66" s="205" t="s">
        <v>1027</v>
      </c>
      <c r="F66" s="209" t="s">
        <v>1028</v>
      </c>
      <c r="G66" s="177">
        <v>3</v>
      </c>
      <c r="H66" s="179" t="s">
        <v>317</v>
      </c>
      <c r="I66" s="205" t="s">
        <v>210</v>
      </c>
      <c r="J66" s="209" t="s">
        <v>65</v>
      </c>
      <c r="K66" s="177"/>
    </row>
    <row r="67" spans="1:11" ht="19.5" customHeight="1">
      <c r="A67" s="13"/>
      <c r="B67" s="151">
        <f t="shared" si="0"/>
        <v>65</v>
      </c>
      <c r="C67" s="202">
        <v>59.74</v>
      </c>
      <c r="D67" s="178" t="s">
        <v>363</v>
      </c>
      <c r="E67" s="205" t="s">
        <v>959</v>
      </c>
      <c r="F67" s="209" t="s">
        <v>13</v>
      </c>
      <c r="G67" s="177">
        <v>4</v>
      </c>
      <c r="H67" s="179" t="s">
        <v>321</v>
      </c>
      <c r="I67" s="205" t="s">
        <v>117</v>
      </c>
      <c r="J67" s="209" t="s">
        <v>38</v>
      </c>
      <c r="K67" s="177"/>
    </row>
    <row r="68" spans="1:11" ht="19.5" customHeight="1">
      <c r="A68" s="13"/>
      <c r="B68" s="151">
        <f>RANK(C68,$C$3:$C$70,1)</f>
        <v>66</v>
      </c>
      <c r="C68" s="202">
        <v>59.87</v>
      </c>
      <c r="D68" s="178" t="s">
        <v>363</v>
      </c>
      <c r="E68" s="205" t="s">
        <v>583</v>
      </c>
      <c r="F68" s="209" t="s">
        <v>121</v>
      </c>
      <c r="G68" s="177">
        <v>6</v>
      </c>
      <c r="H68" s="179" t="s">
        <v>324</v>
      </c>
      <c r="I68" s="205" t="s">
        <v>250</v>
      </c>
      <c r="J68" s="209" t="s">
        <v>65</v>
      </c>
      <c r="K68" s="177"/>
    </row>
    <row r="69" spans="1:11" ht="19.5" customHeight="1">
      <c r="A69" s="13"/>
      <c r="B69" s="151">
        <f>RANK(C69,$C$3:$C$70,1)</f>
        <v>67</v>
      </c>
      <c r="C69" s="202">
        <v>59.92</v>
      </c>
      <c r="D69" s="178" t="s">
        <v>363</v>
      </c>
      <c r="E69" s="205" t="s">
        <v>1029</v>
      </c>
      <c r="F69" s="209" t="s">
        <v>91</v>
      </c>
      <c r="G69" s="177">
        <v>5</v>
      </c>
      <c r="H69" s="179" t="s">
        <v>324</v>
      </c>
      <c r="I69" s="205" t="s">
        <v>250</v>
      </c>
      <c r="J69" s="209" t="s">
        <v>65</v>
      </c>
      <c r="K69" s="177"/>
    </row>
    <row r="70" spans="1:11" ht="19.5" customHeight="1">
      <c r="A70" s="13"/>
      <c r="B70" s="151">
        <f>RANK(C70,$C$3:$C$70,1)</f>
        <v>68</v>
      </c>
      <c r="C70" s="202">
        <v>59.93</v>
      </c>
      <c r="D70" s="178" t="s">
        <v>363</v>
      </c>
      <c r="E70" s="205" t="s">
        <v>1030</v>
      </c>
      <c r="F70" s="209" t="s">
        <v>21</v>
      </c>
      <c r="G70" s="177">
        <v>2</v>
      </c>
      <c r="H70" s="179" t="s">
        <v>360</v>
      </c>
      <c r="I70" s="205" t="s">
        <v>118</v>
      </c>
      <c r="J70" s="209" t="s">
        <v>75</v>
      </c>
      <c r="K70" s="17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102" customWidth="1"/>
    <col min="2" max="2" width="7.375" style="101" customWidth="1"/>
    <col min="3" max="3" width="12.75390625" style="102" customWidth="1"/>
    <col min="4" max="4" width="7.375" style="101" customWidth="1"/>
    <col min="5" max="5" width="21.75390625" style="102" customWidth="1"/>
    <col min="6" max="6" width="16.75390625" style="102" customWidth="1"/>
    <col min="7" max="7" width="7.375" style="109" customWidth="1"/>
    <col min="8" max="8" width="9.375" style="125" customWidth="1"/>
    <col min="9" max="9" width="17.375" style="102" customWidth="1"/>
    <col min="10" max="10" width="9.375" style="102" customWidth="1"/>
    <col min="11" max="11" width="7.00390625" style="102" customWidth="1"/>
    <col min="12" max="16384" width="9.00390625" style="102" customWidth="1"/>
  </cols>
  <sheetData>
    <row r="1" spans="1:10" ht="19.5" customHeight="1">
      <c r="A1" s="103"/>
      <c r="B1" s="58" t="s">
        <v>4</v>
      </c>
      <c r="C1" s="104" t="s">
        <v>35</v>
      </c>
      <c r="D1" s="40"/>
      <c r="E1" s="41"/>
      <c r="F1" s="41"/>
      <c r="G1" s="105"/>
      <c r="H1" s="123"/>
      <c r="I1" s="42"/>
      <c r="J1" s="11"/>
    </row>
    <row r="2" spans="1:11" ht="19.5" customHeight="1">
      <c r="A2" s="103"/>
      <c r="B2" s="106" t="s">
        <v>6</v>
      </c>
      <c r="C2" s="106" t="s">
        <v>25</v>
      </c>
      <c r="D2" s="106" t="s">
        <v>61</v>
      </c>
      <c r="E2" s="106" t="s">
        <v>87</v>
      </c>
      <c r="F2" s="106" t="s">
        <v>26</v>
      </c>
      <c r="G2" s="107" t="s">
        <v>8</v>
      </c>
      <c r="H2" s="124" t="s">
        <v>9</v>
      </c>
      <c r="I2" s="106" t="s">
        <v>79</v>
      </c>
      <c r="J2" s="106" t="s">
        <v>101</v>
      </c>
      <c r="K2" s="108" t="s">
        <v>78</v>
      </c>
    </row>
    <row r="3" spans="1:15" ht="19.5" customHeight="1">
      <c r="A3" s="63" t="s">
        <v>49</v>
      </c>
      <c r="B3" s="51">
        <v>1</v>
      </c>
      <c r="C3" s="75" t="s">
        <v>1031</v>
      </c>
      <c r="D3" s="71" t="s">
        <v>363</v>
      </c>
      <c r="E3" s="76" t="s">
        <v>733</v>
      </c>
      <c r="F3" s="76" t="s">
        <v>39</v>
      </c>
      <c r="G3" s="51">
        <v>1</v>
      </c>
      <c r="H3" s="78" t="s">
        <v>128</v>
      </c>
      <c r="I3" s="77" t="s">
        <v>129</v>
      </c>
      <c r="J3" s="77" t="s">
        <v>174</v>
      </c>
      <c r="K3" s="44">
        <v>2</v>
      </c>
      <c r="M3" s="102" t="str">
        <f>MID(C3,3,5)</f>
        <v>14.15</v>
      </c>
      <c r="N3" s="102">
        <f>VALUE(M3)</f>
        <v>14.15</v>
      </c>
      <c r="O3" s="102">
        <f>RANK(N3,$N$3:$N$45,1)</f>
        <v>1</v>
      </c>
    </row>
    <row r="4" spans="1:15" ht="19.5" customHeight="1">
      <c r="A4" s="63" t="s">
        <v>49</v>
      </c>
      <c r="B4" s="44">
        <v>2</v>
      </c>
      <c r="C4" s="80" t="s">
        <v>1032</v>
      </c>
      <c r="D4" s="72" t="s">
        <v>363</v>
      </c>
      <c r="E4" s="73" t="s">
        <v>638</v>
      </c>
      <c r="F4" s="73" t="s">
        <v>39</v>
      </c>
      <c r="G4" s="44">
        <v>1</v>
      </c>
      <c r="H4" s="82" t="s">
        <v>314</v>
      </c>
      <c r="I4" s="73" t="s">
        <v>129</v>
      </c>
      <c r="J4" s="81" t="s">
        <v>174</v>
      </c>
      <c r="K4" s="44"/>
      <c r="M4" s="102" t="str">
        <f aca="true" t="shared" si="0" ref="M4:M45">MID(C4,3,5)</f>
        <v>24.97</v>
      </c>
      <c r="N4" s="102">
        <f aca="true" t="shared" si="1" ref="N4:N67">VALUE(M4)</f>
        <v>24.97</v>
      </c>
      <c r="O4" s="102">
        <f aca="true" t="shared" si="2" ref="O4:O45">RANK(N4,$N$3:$N$45,1)</f>
        <v>2</v>
      </c>
    </row>
    <row r="5" spans="1:15" ht="19.5" customHeight="1">
      <c r="A5" s="63" t="s">
        <v>49</v>
      </c>
      <c r="B5" s="44">
        <v>3</v>
      </c>
      <c r="C5" s="80" t="s">
        <v>1033</v>
      </c>
      <c r="D5" s="72" t="s">
        <v>363</v>
      </c>
      <c r="E5" s="73" t="s">
        <v>727</v>
      </c>
      <c r="F5" s="73" t="s">
        <v>62</v>
      </c>
      <c r="G5" s="44">
        <v>3</v>
      </c>
      <c r="H5" s="82" t="s">
        <v>177</v>
      </c>
      <c r="I5" s="81" t="s">
        <v>116</v>
      </c>
      <c r="J5" s="81" t="s">
        <v>68</v>
      </c>
      <c r="K5" s="44"/>
      <c r="M5" s="102" t="str">
        <f t="shared" si="0"/>
        <v>25.35</v>
      </c>
      <c r="N5" s="102">
        <f t="shared" si="1"/>
        <v>25.35</v>
      </c>
      <c r="O5" s="102">
        <f t="shared" si="2"/>
        <v>3</v>
      </c>
    </row>
    <row r="6" spans="1:15" ht="19.5" customHeight="1">
      <c r="A6" s="63" t="s">
        <v>49</v>
      </c>
      <c r="B6" s="44">
        <v>4</v>
      </c>
      <c r="C6" s="80" t="s">
        <v>1034</v>
      </c>
      <c r="D6" s="72" t="s">
        <v>363</v>
      </c>
      <c r="E6" s="73" t="s">
        <v>741</v>
      </c>
      <c r="F6" s="73" t="s">
        <v>41</v>
      </c>
      <c r="G6" s="44">
        <v>6</v>
      </c>
      <c r="H6" s="82" t="s">
        <v>177</v>
      </c>
      <c r="I6" s="81" t="s">
        <v>116</v>
      </c>
      <c r="J6" s="81" t="s">
        <v>68</v>
      </c>
      <c r="K6" s="44"/>
      <c r="M6" s="102" t="str">
        <f t="shared" si="0"/>
        <v>26.12</v>
      </c>
      <c r="N6" s="102">
        <f t="shared" si="1"/>
        <v>26.12</v>
      </c>
      <c r="O6" s="102">
        <f t="shared" si="2"/>
        <v>4</v>
      </c>
    </row>
    <row r="7" spans="1:15" ht="19.5" customHeight="1">
      <c r="A7" s="63" t="s">
        <v>49</v>
      </c>
      <c r="B7" s="44">
        <v>5</v>
      </c>
      <c r="C7" s="80" t="s">
        <v>1035</v>
      </c>
      <c r="D7" s="72" t="s">
        <v>363</v>
      </c>
      <c r="E7" s="73" t="s">
        <v>613</v>
      </c>
      <c r="F7" s="81" t="s">
        <v>15</v>
      </c>
      <c r="G7" s="44">
        <v>1</v>
      </c>
      <c r="H7" s="82" t="s">
        <v>170</v>
      </c>
      <c r="I7" s="81" t="s">
        <v>76</v>
      </c>
      <c r="J7" s="81" t="s">
        <v>68</v>
      </c>
      <c r="K7" s="44"/>
      <c r="M7" s="102" t="str">
        <f t="shared" si="0"/>
        <v>28.76</v>
      </c>
      <c r="N7" s="102">
        <f t="shared" si="1"/>
        <v>28.76</v>
      </c>
      <c r="O7" s="102">
        <f t="shared" si="2"/>
        <v>5</v>
      </c>
    </row>
    <row r="8" spans="1:15" ht="19.5" customHeight="1">
      <c r="A8" s="63" t="s">
        <v>49</v>
      </c>
      <c r="B8" s="44">
        <v>6</v>
      </c>
      <c r="C8" s="80" t="s">
        <v>1036</v>
      </c>
      <c r="D8" s="72" t="s">
        <v>363</v>
      </c>
      <c r="E8" s="73" t="s">
        <v>791</v>
      </c>
      <c r="F8" s="73" t="s">
        <v>86</v>
      </c>
      <c r="G8" s="44">
        <v>4</v>
      </c>
      <c r="H8" s="82" t="s">
        <v>177</v>
      </c>
      <c r="I8" s="81" t="s">
        <v>116</v>
      </c>
      <c r="J8" s="81" t="s">
        <v>68</v>
      </c>
      <c r="K8" s="44"/>
      <c r="M8" s="102" t="str">
        <f t="shared" si="0"/>
        <v>29.14</v>
      </c>
      <c r="N8" s="102">
        <f t="shared" si="1"/>
        <v>29.14</v>
      </c>
      <c r="O8" s="102">
        <f t="shared" si="2"/>
        <v>6</v>
      </c>
    </row>
    <row r="9" spans="1:15" ht="19.5" customHeight="1">
      <c r="A9" s="63" t="s">
        <v>49</v>
      </c>
      <c r="B9" s="44">
        <v>7</v>
      </c>
      <c r="C9" s="80" t="s">
        <v>1037</v>
      </c>
      <c r="D9" s="72" t="s">
        <v>363</v>
      </c>
      <c r="E9" s="73" t="s">
        <v>731</v>
      </c>
      <c r="F9" s="73" t="s">
        <v>429</v>
      </c>
      <c r="G9" s="44">
        <v>6</v>
      </c>
      <c r="H9" s="82" t="s">
        <v>177</v>
      </c>
      <c r="I9" s="81" t="s">
        <v>116</v>
      </c>
      <c r="J9" s="81" t="s">
        <v>68</v>
      </c>
      <c r="K9" s="72"/>
      <c r="M9" s="102" t="str">
        <f t="shared" si="0"/>
        <v>30.38</v>
      </c>
      <c r="N9" s="102">
        <f t="shared" si="1"/>
        <v>30.38</v>
      </c>
      <c r="O9" s="102">
        <f t="shared" si="2"/>
        <v>7</v>
      </c>
    </row>
    <row r="10" spans="1:15" ht="19.5" customHeight="1">
      <c r="A10" s="63" t="s">
        <v>49</v>
      </c>
      <c r="B10" s="44">
        <v>8</v>
      </c>
      <c r="C10" s="80" t="s">
        <v>1038</v>
      </c>
      <c r="D10" s="72" t="s">
        <v>363</v>
      </c>
      <c r="E10" s="73" t="s">
        <v>711</v>
      </c>
      <c r="F10" s="81" t="s">
        <v>22</v>
      </c>
      <c r="G10" s="44">
        <v>6</v>
      </c>
      <c r="H10" s="82" t="s">
        <v>450</v>
      </c>
      <c r="I10" s="81" t="s">
        <v>73</v>
      </c>
      <c r="J10" s="81" t="s">
        <v>68</v>
      </c>
      <c r="K10" s="72"/>
      <c r="M10" s="102" t="str">
        <f t="shared" si="0"/>
        <v>31.17</v>
      </c>
      <c r="N10" s="102">
        <f t="shared" si="1"/>
        <v>31.17</v>
      </c>
      <c r="O10" s="102">
        <f t="shared" si="2"/>
        <v>8</v>
      </c>
    </row>
    <row r="11" spans="1:15" ht="19.5" customHeight="1">
      <c r="A11" s="63" t="s">
        <v>49</v>
      </c>
      <c r="B11" s="44">
        <v>9</v>
      </c>
      <c r="C11" s="80" t="s">
        <v>1039</v>
      </c>
      <c r="D11" s="72" t="s">
        <v>363</v>
      </c>
      <c r="E11" s="73" t="s">
        <v>879</v>
      </c>
      <c r="F11" s="73" t="s">
        <v>162</v>
      </c>
      <c r="G11" s="44">
        <v>3</v>
      </c>
      <c r="H11" s="82" t="s">
        <v>450</v>
      </c>
      <c r="I11" s="81" t="s">
        <v>73</v>
      </c>
      <c r="J11" s="81" t="s">
        <v>68</v>
      </c>
      <c r="K11" s="72"/>
      <c r="M11" s="102" t="str">
        <f t="shared" si="0"/>
        <v>31.89</v>
      </c>
      <c r="N11" s="102">
        <f t="shared" si="1"/>
        <v>31.89</v>
      </c>
      <c r="O11" s="102">
        <f t="shared" si="2"/>
        <v>9</v>
      </c>
    </row>
    <row r="12" spans="1:15" ht="19.5" customHeight="1">
      <c r="A12" s="63" t="s">
        <v>49</v>
      </c>
      <c r="B12" s="44">
        <v>10</v>
      </c>
      <c r="C12" s="80" t="s">
        <v>1040</v>
      </c>
      <c r="D12" s="72" t="s">
        <v>363</v>
      </c>
      <c r="E12" s="73" t="s">
        <v>860</v>
      </c>
      <c r="F12" s="81" t="s">
        <v>14</v>
      </c>
      <c r="G12" s="44">
        <v>3</v>
      </c>
      <c r="H12" s="82" t="s">
        <v>177</v>
      </c>
      <c r="I12" s="81" t="s">
        <v>116</v>
      </c>
      <c r="J12" s="81" t="s">
        <v>68</v>
      </c>
      <c r="K12" s="72"/>
      <c r="M12" s="102" t="str">
        <f t="shared" si="0"/>
        <v>37.69</v>
      </c>
      <c r="N12" s="102">
        <f t="shared" si="1"/>
        <v>37.69</v>
      </c>
      <c r="O12" s="102">
        <f t="shared" si="2"/>
        <v>10</v>
      </c>
    </row>
    <row r="13" spans="1:15" ht="19.5" customHeight="1">
      <c r="A13" s="63" t="s">
        <v>49</v>
      </c>
      <c r="B13" s="44">
        <v>11</v>
      </c>
      <c r="C13" s="80" t="s">
        <v>1041</v>
      </c>
      <c r="D13" s="72" t="s">
        <v>363</v>
      </c>
      <c r="E13" s="73" t="s">
        <v>855</v>
      </c>
      <c r="F13" s="81" t="s">
        <v>29</v>
      </c>
      <c r="G13" s="44">
        <v>6</v>
      </c>
      <c r="H13" s="82" t="s">
        <v>170</v>
      </c>
      <c r="I13" s="81" t="s">
        <v>76</v>
      </c>
      <c r="J13" s="81" t="s">
        <v>68</v>
      </c>
      <c r="K13" s="72"/>
      <c r="M13" s="102" t="str">
        <f t="shared" si="0"/>
        <v>39.40</v>
      </c>
      <c r="N13" s="102">
        <f t="shared" si="1"/>
        <v>39.4</v>
      </c>
      <c r="O13" s="102">
        <f t="shared" si="2"/>
        <v>11</v>
      </c>
    </row>
    <row r="14" spans="1:15" ht="19.5" customHeight="1">
      <c r="A14" s="63" t="s">
        <v>49</v>
      </c>
      <c r="B14" s="44">
        <v>12</v>
      </c>
      <c r="C14" s="80" t="s">
        <v>1042</v>
      </c>
      <c r="D14" s="72" t="s">
        <v>363</v>
      </c>
      <c r="E14" s="73" t="s">
        <v>874</v>
      </c>
      <c r="F14" s="81" t="s">
        <v>162</v>
      </c>
      <c r="G14" s="44">
        <v>3</v>
      </c>
      <c r="H14" s="82" t="s">
        <v>170</v>
      </c>
      <c r="I14" s="73" t="s">
        <v>76</v>
      </c>
      <c r="J14" s="81" t="s">
        <v>68</v>
      </c>
      <c r="K14" s="72"/>
      <c r="M14" s="102" t="str">
        <f t="shared" si="0"/>
        <v>39.94</v>
      </c>
      <c r="N14" s="102">
        <f t="shared" si="1"/>
        <v>39.94</v>
      </c>
      <c r="O14" s="102">
        <f t="shared" si="2"/>
        <v>12</v>
      </c>
    </row>
    <row r="15" spans="1:15" ht="19.5" customHeight="1">
      <c r="A15" s="63" t="s">
        <v>49</v>
      </c>
      <c r="B15" s="44">
        <v>13</v>
      </c>
      <c r="C15" s="80" t="s">
        <v>1043</v>
      </c>
      <c r="D15" s="72" t="s">
        <v>363</v>
      </c>
      <c r="E15" s="73" t="s">
        <v>629</v>
      </c>
      <c r="F15" s="81" t="s">
        <v>513</v>
      </c>
      <c r="G15" s="44">
        <v>1</v>
      </c>
      <c r="H15" s="82" t="s">
        <v>177</v>
      </c>
      <c r="I15" s="73" t="s">
        <v>116</v>
      </c>
      <c r="J15" s="73" t="s">
        <v>68</v>
      </c>
      <c r="K15" s="72"/>
      <c r="M15" s="102" t="str">
        <f t="shared" si="0"/>
        <v>40.05</v>
      </c>
      <c r="N15" s="102">
        <f t="shared" si="1"/>
        <v>40.05</v>
      </c>
      <c r="O15" s="102">
        <f t="shared" si="2"/>
        <v>13</v>
      </c>
    </row>
    <row r="16" spans="1:15" ht="19.5" customHeight="1">
      <c r="A16" s="63" t="s">
        <v>49</v>
      </c>
      <c r="B16" s="44">
        <v>14</v>
      </c>
      <c r="C16" s="80" t="s">
        <v>1044</v>
      </c>
      <c r="D16" s="72" t="s">
        <v>363</v>
      </c>
      <c r="E16" s="73" t="s">
        <v>1045</v>
      </c>
      <c r="F16" s="73" t="s">
        <v>63</v>
      </c>
      <c r="G16" s="44">
        <v>6</v>
      </c>
      <c r="H16" s="82" t="s">
        <v>177</v>
      </c>
      <c r="I16" s="81" t="s">
        <v>116</v>
      </c>
      <c r="J16" s="81" t="s">
        <v>68</v>
      </c>
      <c r="K16" s="72"/>
      <c r="M16" s="102" t="str">
        <f t="shared" si="0"/>
        <v>40.19</v>
      </c>
      <c r="N16" s="102">
        <f t="shared" si="1"/>
        <v>40.19</v>
      </c>
      <c r="O16" s="102">
        <f t="shared" si="2"/>
        <v>14</v>
      </c>
    </row>
    <row r="17" spans="1:15" ht="19.5" customHeight="1">
      <c r="A17" s="63" t="s">
        <v>49</v>
      </c>
      <c r="B17" s="44">
        <v>15</v>
      </c>
      <c r="C17" s="80" t="s">
        <v>1046</v>
      </c>
      <c r="D17" s="72" t="s">
        <v>363</v>
      </c>
      <c r="E17" s="73" t="s">
        <v>1047</v>
      </c>
      <c r="F17" s="73" t="s">
        <v>39</v>
      </c>
      <c r="G17" s="44">
        <v>1</v>
      </c>
      <c r="H17" s="82" t="s">
        <v>177</v>
      </c>
      <c r="I17" s="73" t="s">
        <v>116</v>
      </c>
      <c r="J17" s="73" t="s">
        <v>68</v>
      </c>
      <c r="K17" s="72"/>
      <c r="M17" s="102" t="str">
        <f t="shared" si="0"/>
        <v>40.35</v>
      </c>
      <c r="N17" s="102">
        <f t="shared" si="1"/>
        <v>40.35</v>
      </c>
      <c r="O17" s="102">
        <f t="shared" si="2"/>
        <v>15</v>
      </c>
    </row>
    <row r="18" spans="1:15" ht="19.5" customHeight="1">
      <c r="A18" s="63" t="s">
        <v>49</v>
      </c>
      <c r="B18" s="44">
        <v>16</v>
      </c>
      <c r="C18" s="80" t="s">
        <v>1048</v>
      </c>
      <c r="D18" s="72" t="s">
        <v>363</v>
      </c>
      <c r="E18" s="73" t="s">
        <v>694</v>
      </c>
      <c r="F18" s="81" t="s">
        <v>466</v>
      </c>
      <c r="G18" s="44">
        <v>3</v>
      </c>
      <c r="H18" s="82" t="s">
        <v>177</v>
      </c>
      <c r="I18" s="81" t="s">
        <v>116</v>
      </c>
      <c r="J18" s="81" t="s">
        <v>68</v>
      </c>
      <c r="K18" s="72"/>
      <c r="M18" s="102" t="str">
        <f t="shared" si="0"/>
        <v>40.93</v>
      </c>
      <c r="N18" s="102">
        <f t="shared" si="1"/>
        <v>40.93</v>
      </c>
      <c r="O18" s="102">
        <f t="shared" si="2"/>
        <v>16</v>
      </c>
    </row>
    <row r="19" spans="1:15" ht="19.5" customHeight="1">
      <c r="A19" s="63" t="s">
        <v>49</v>
      </c>
      <c r="B19" s="44">
        <v>17</v>
      </c>
      <c r="C19" s="80" t="s">
        <v>1049</v>
      </c>
      <c r="D19" s="72" t="s">
        <v>363</v>
      </c>
      <c r="E19" s="73" t="s">
        <v>1050</v>
      </c>
      <c r="F19" s="81" t="s">
        <v>86</v>
      </c>
      <c r="G19" s="44">
        <v>4</v>
      </c>
      <c r="H19" s="82" t="s">
        <v>170</v>
      </c>
      <c r="I19" s="81" t="s">
        <v>76</v>
      </c>
      <c r="J19" s="81" t="s">
        <v>68</v>
      </c>
      <c r="K19" s="72"/>
      <c r="M19" s="102" t="str">
        <f t="shared" si="0"/>
        <v>43.30</v>
      </c>
      <c r="N19" s="102">
        <f t="shared" si="1"/>
        <v>43.3</v>
      </c>
      <c r="O19" s="102">
        <f t="shared" si="2"/>
        <v>17</v>
      </c>
    </row>
    <row r="20" spans="1:15" ht="19.5" customHeight="1">
      <c r="A20" s="63" t="s">
        <v>49</v>
      </c>
      <c r="B20" s="44">
        <v>18</v>
      </c>
      <c r="C20" s="80" t="s">
        <v>1051</v>
      </c>
      <c r="D20" s="72" t="s">
        <v>363</v>
      </c>
      <c r="E20" s="73" t="s">
        <v>1052</v>
      </c>
      <c r="F20" s="73" t="s">
        <v>466</v>
      </c>
      <c r="G20" s="44">
        <v>3</v>
      </c>
      <c r="H20" s="82" t="s">
        <v>170</v>
      </c>
      <c r="I20" s="73" t="s">
        <v>76</v>
      </c>
      <c r="J20" s="73" t="s">
        <v>68</v>
      </c>
      <c r="K20" s="72"/>
      <c r="M20" s="102" t="str">
        <f t="shared" si="0"/>
        <v>43.36</v>
      </c>
      <c r="N20" s="102">
        <f t="shared" si="1"/>
        <v>43.36</v>
      </c>
      <c r="O20" s="102">
        <f t="shared" si="2"/>
        <v>18</v>
      </c>
    </row>
    <row r="21" spans="1:15" ht="19.5" customHeight="1">
      <c r="A21" s="63" t="s">
        <v>49</v>
      </c>
      <c r="B21" s="44">
        <v>19</v>
      </c>
      <c r="C21" s="80" t="s">
        <v>1053</v>
      </c>
      <c r="D21" s="72" t="s">
        <v>363</v>
      </c>
      <c r="E21" s="73" t="s">
        <v>752</v>
      </c>
      <c r="F21" s="73" t="s">
        <v>63</v>
      </c>
      <c r="G21" s="44">
        <v>6</v>
      </c>
      <c r="H21" s="82" t="s">
        <v>177</v>
      </c>
      <c r="I21" s="81" t="s">
        <v>116</v>
      </c>
      <c r="J21" s="81" t="s">
        <v>68</v>
      </c>
      <c r="K21" s="72"/>
      <c r="M21" s="102" t="str">
        <f t="shared" si="0"/>
        <v>43.37</v>
      </c>
      <c r="N21" s="102">
        <f t="shared" si="1"/>
        <v>43.37</v>
      </c>
      <c r="O21" s="102">
        <f t="shared" si="2"/>
        <v>19</v>
      </c>
    </row>
    <row r="22" spans="1:15" ht="19.5" customHeight="1">
      <c r="A22" s="63" t="s">
        <v>49</v>
      </c>
      <c r="B22" s="44">
        <v>20</v>
      </c>
      <c r="C22" s="80" t="s">
        <v>1054</v>
      </c>
      <c r="D22" s="72" t="s">
        <v>363</v>
      </c>
      <c r="E22" s="73" t="s">
        <v>1055</v>
      </c>
      <c r="F22" s="81" t="s">
        <v>162</v>
      </c>
      <c r="G22" s="44">
        <v>3</v>
      </c>
      <c r="H22" s="82" t="s">
        <v>177</v>
      </c>
      <c r="I22" s="73" t="s">
        <v>116</v>
      </c>
      <c r="J22" s="73" t="s">
        <v>68</v>
      </c>
      <c r="K22" s="72"/>
      <c r="M22" s="102" t="str">
        <f t="shared" si="0"/>
        <v>44.44</v>
      </c>
      <c r="N22" s="102">
        <f t="shared" si="1"/>
        <v>44.44</v>
      </c>
      <c r="O22" s="102">
        <f t="shared" si="2"/>
        <v>20</v>
      </c>
    </row>
    <row r="23" spans="1:15" ht="19.5" customHeight="1">
      <c r="A23" s="63" t="s">
        <v>49</v>
      </c>
      <c r="B23" s="44">
        <v>21</v>
      </c>
      <c r="C23" s="80" t="s">
        <v>1056</v>
      </c>
      <c r="D23" s="72" t="s">
        <v>363</v>
      </c>
      <c r="E23" s="73" t="s">
        <v>1057</v>
      </c>
      <c r="F23" s="81" t="s">
        <v>22</v>
      </c>
      <c r="G23" s="44">
        <v>6</v>
      </c>
      <c r="H23" s="82" t="s">
        <v>170</v>
      </c>
      <c r="I23" s="73" t="s">
        <v>76</v>
      </c>
      <c r="J23" s="73" t="s">
        <v>68</v>
      </c>
      <c r="K23" s="72"/>
      <c r="M23" s="102" t="str">
        <f t="shared" si="0"/>
        <v>45.00</v>
      </c>
      <c r="N23" s="102">
        <f t="shared" si="1"/>
        <v>45</v>
      </c>
      <c r="O23" s="102">
        <f t="shared" si="2"/>
        <v>21</v>
      </c>
    </row>
    <row r="24" spans="1:15" ht="19.5" customHeight="1">
      <c r="A24" s="63" t="s">
        <v>49</v>
      </c>
      <c r="B24" s="44">
        <v>22</v>
      </c>
      <c r="C24" s="80" t="s">
        <v>1058</v>
      </c>
      <c r="D24" s="72" t="s">
        <v>363</v>
      </c>
      <c r="E24" s="73" t="s">
        <v>636</v>
      </c>
      <c r="F24" s="73" t="s">
        <v>86</v>
      </c>
      <c r="G24" s="44">
        <v>4</v>
      </c>
      <c r="H24" s="82" t="s">
        <v>177</v>
      </c>
      <c r="I24" s="73" t="s">
        <v>116</v>
      </c>
      <c r="J24" s="73" t="s">
        <v>68</v>
      </c>
      <c r="K24" s="72"/>
      <c r="M24" s="102" t="str">
        <f t="shared" si="0"/>
        <v>45.35</v>
      </c>
      <c r="N24" s="102">
        <f t="shared" si="1"/>
        <v>45.35</v>
      </c>
      <c r="O24" s="102">
        <f t="shared" si="2"/>
        <v>22</v>
      </c>
    </row>
    <row r="25" spans="1:15" ht="19.5" customHeight="1">
      <c r="A25" s="63" t="s">
        <v>49</v>
      </c>
      <c r="B25" s="44">
        <v>23</v>
      </c>
      <c r="C25" s="80" t="s">
        <v>1059</v>
      </c>
      <c r="D25" s="72" t="s">
        <v>363</v>
      </c>
      <c r="E25" s="73" t="s">
        <v>708</v>
      </c>
      <c r="F25" s="73" t="s">
        <v>14</v>
      </c>
      <c r="G25" s="44">
        <v>3</v>
      </c>
      <c r="H25" s="82" t="s">
        <v>367</v>
      </c>
      <c r="I25" s="73" t="s">
        <v>120</v>
      </c>
      <c r="J25" s="73" t="s">
        <v>68</v>
      </c>
      <c r="K25" s="72"/>
      <c r="M25" s="102" t="str">
        <f t="shared" si="0"/>
        <v>45.91</v>
      </c>
      <c r="N25" s="102">
        <f t="shared" si="1"/>
        <v>45.91</v>
      </c>
      <c r="O25" s="102">
        <f t="shared" si="2"/>
        <v>23</v>
      </c>
    </row>
    <row r="26" spans="1:15" ht="19.5" customHeight="1">
      <c r="A26" s="63" t="s">
        <v>49</v>
      </c>
      <c r="B26" s="44">
        <v>24</v>
      </c>
      <c r="C26" s="80" t="s">
        <v>1060</v>
      </c>
      <c r="D26" s="72" t="s">
        <v>363</v>
      </c>
      <c r="E26" s="73" t="s">
        <v>650</v>
      </c>
      <c r="F26" s="81" t="s">
        <v>86</v>
      </c>
      <c r="G26" s="44">
        <v>4</v>
      </c>
      <c r="H26" s="82" t="s">
        <v>170</v>
      </c>
      <c r="I26" s="81" t="s">
        <v>76</v>
      </c>
      <c r="J26" s="81" t="s">
        <v>68</v>
      </c>
      <c r="K26" s="72"/>
      <c r="M26" s="102" t="str">
        <f t="shared" si="0"/>
        <v>46.18</v>
      </c>
      <c r="N26" s="102">
        <f t="shared" si="1"/>
        <v>46.18</v>
      </c>
      <c r="O26" s="102">
        <f t="shared" si="2"/>
        <v>24</v>
      </c>
    </row>
    <row r="27" spans="1:15" ht="19.5" customHeight="1">
      <c r="A27" s="63" t="s">
        <v>49</v>
      </c>
      <c r="B27" s="44">
        <v>25</v>
      </c>
      <c r="C27" s="80" t="s">
        <v>1061</v>
      </c>
      <c r="D27" s="72" t="s">
        <v>363</v>
      </c>
      <c r="E27" s="73" t="s">
        <v>1062</v>
      </c>
      <c r="F27" s="81" t="s">
        <v>224</v>
      </c>
      <c r="G27" s="44">
        <v>5</v>
      </c>
      <c r="H27" s="82" t="s">
        <v>170</v>
      </c>
      <c r="I27" s="81" t="s">
        <v>76</v>
      </c>
      <c r="J27" s="81" t="s">
        <v>68</v>
      </c>
      <c r="K27" s="72"/>
      <c r="M27" s="102" t="str">
        <f t="shared" si="0"/>
        <v>49.12</v>
      </c>
      <c r="N27" s="102">
        <f t="shared" si="1"/>
        <v>49.12</v>
      </c>
      <c r="O27" s="102">
        <f t="shared" si="2"/>
        <v>25</v>
      </c>
    </row>
    <row r="28" spans="1:15" ht="19.5" customHeight="1">
      <c r="A28" s="63" t="s">
        <v>49</v>
      </c>
      <c r="B28" s="44">
        <v>26</v>
      </c>
      <c r="C28" s="80" t="s">
        <v>1063</v>
      </c>
      <c r="D28" s="72" t="s">
        <v>363</v>
      </c>
      <c r="E28" s="73" t="s">
        <v>1064</v>
      </c>
      <c r="F28" s="81" t="s">
        <v>16</v>
      </c>
      <c r="G28" s="44">
        <v>1</v>
      </c>
      <c r="H28" s="82" t="s">
        <v>170</v>
      </c>
      <c r="I28" s="73" t="s">
        <v>76</v>
      </c>
      <c r="J28" s="73" t="s">
        <v>68</v>
      </c>
      <c r="K28" s="72"/>
      <c r="M28" s="102" t="str">
        <f t="shared" si="0"/>
        <v>49.19</v>
      </c>
      <c r="N28" s="102">
        <f t="shared" si="1"/>
        <v>49.19</v>
      </c>
      <c r="O28" s="102">
        <f t="shared" si="2"/>
        <v>26</v>
      </c>
    </row>
    <row r="29" spans="1:15" ht="19.5" customHeight="1">
      <c r="A29" s="63" t="s">
        <v>49</v>
      </c>
      <c r="B29" s="44">
        <v>27</v>
      </c>
      <c r="C29" s="80" t="s">
        <v>1065</v>
      </c>
      <c r="D29" s="72" t="s">
        <v>363</v>
      </c>
      <c r="E29" s="73" t="s">
        <v>834</v>
      </c>
      <c r="F29" s="73" t="s">
        <v>29</v>
      </c>
      <c r="G29" s="44">
        <v>6</v>
      </c>
      <c r="H29" s="82" t="s">
        <v>177</v>
      </c>
      <c r="I29" s="73" t="s">
        <v>116</v>
      </c>
      <c r="J29" s="73" t="s">
        <v>68</v>
      </c>
      <c r="K29" s="72"/>
      <c r="M29" s="102" t="str">
        <f t="shared" si="0"/>
        <v>49.33</v>
      </c>
      <c r="N29" s="102">
        <f t="shared" si="1"/>
        <v>49.33</v>
      </c>
      <c r="O29" s="102">
        <f t="shared" si="2"/>
        <v>27</v>
      </c>
    </row>
    <row r="30" spans="1:15" ht="19.5" customHeight="1">
      <c r="A30" s="63" t="s">
        <v>49</v>
      </c>
      <c r="B30" s="44">
        <v>28</v>
      </c>
      <c r="C30" s="80" t="s">
        <v>1066</v>
      </c>
      <c r="D30" s="72" t="s">
        <v>363</v>
      </c>
      <c r="E30" s="73" t="s">
        <v>685</v>
      </c>
      <c r="F30" s="73" t="s">
        <v>510</v>
      </c>
      <c r="G30" s="44">
        <v>3</v>
      </c>
      <c r="H30" s="82" t="s">
        <v>170</v>
      </c>
      <c r="I30" s="73" t="s">
        <v>76</v>
      </c>
      <c r="J30" s="73" t="s">
        <v>68</v>
      </c>
      <c r="K30" s="72"/>
      <c r="M30" s="102" t="str">
        <f t="shared" si="0"/>
        <v>50.21</v>
      </c>
      <c r="N30" s="102">
        <f t="shared" si="1"/>
        <v>50.21</v>
      </c>
      <c r="O30" s="102">
        <f t="shared" si="2"/>
        <v>28</v>
      </c>
    </row>
    <row r="31" spans="1:15" ht="19.5" customHeight="1">
      <c r="A31" s="63" t="s">
        <v>49</v>
      </c>
      <c r="B31" s="44">
        <v>29</v>
      </c>
      <c r="C31" s="80" t="s">
        <v>1067</v>
      </c>
      <c r="D31" s="72" t="s">
        <v>363</v>
      </c>
      <c r="E31" s="73" t="s">
        <v>881</v>
      </c>
      <c r="F31" s="73" t="s">
        <v>134</v>
      </c>
      <c r="G31" s="44">
        <v>5</v>
      </c>
      <c r="H31" s="82" t="s">
        <v>319</v>
      </c>
      <c r="I31" s="73" t="s">
        <v>320</v>
      </c>
      <c r="J31" s="73" t="s">
        <v>68</v>
      </c>
      <c r="K31" s="72"/>
      <c r="M31" s="102" t="str">
        <f t="shared" si="0"/>
        <v>51.79</v>
      </c>
      <c r="N31" s="102">
        <f t="shared" si="1"/>
        <v>51.79</v>
      </c>
      <c r="O31" s="102">
        <f t="shared" si="2"/>
        <v>29</v>
      </c>
    </row>
    <row r="32" spans="1:15" ht="19.5" customHeight="1">
      <c r="A32" s="63" t="s">
        <v>49</v>
      </c>
      <c r="B32" s="44">
        <v>30</v>
      </c>
      <c r="C32" s="80" t="s">
        <v>1068</v>
      </c>
      <c r="D32" s="72" t="s">
        <v>363</v>
      </c>
      <c r="E32" s="73" t="s">
        <v>1069</v>
      </c>
      <c r="F32" s="73" t="s">
        <v>67</v>
      </c>
      <c r="G32" s="44">
        <v>5</v>
      </c>
      <c r="H32" s="82" t="s">
        <v>177</v>
      </c>
      <c r="I32" s="81" t="s">
        <v>116</v>
      </c>
      <c r="J32" s="81" t="s">
        <v>68</v>
      </c>
      <c r="K32" s="72"/>
      <c r="M32" s="102" t="str">
        <f t="shared" si="0"/>
        <v>51.90</v>
      </c>
      <c r="N32" s="102">
        <f t="shared" si="1"/>
        <v>51.9</v>
      </c>
      <c r="O32" s="102">
        <f t="shared" si="2"/>
        <v>30</v>
      </c>
    </row>
    <row r="33" spans="1:15" ht="19.5" customHeight="1">
      <c r="A33" s="63" t="s">
        <v>49</v>
      </c>
      <c r="B33" s="44">
        <v>31</v>
      </c>
      <c r="C33" s="80" t="s">
        <v>1070</v>
      </c>
      <c r="D33" s="72" t="s">
        <v>363</v>
      </c>
      <c r="E33" s="73" t="s">
        <v>1071</v>
      </c>
      <c r="F33" s="81" t="s">
        <v>429</v>
      </c>
      <c r="G33" s="44">
        <v>6</v>
      </c>
      <c r="H33" s="82" t="s">
        <v>177</v>
      </c>
      <c r="I33" s="81" t="s">
        <v>116</v>
      </c>
      <c r="J33" s="81" t="s">
        <v>68</v>
      </c>
      <c r="K33" s="72"/>
      <c r="M33" s="102" t="str">
        <f t="shared" si="0"/>
        <v>52.57</v>
      </c>
      <c r="N33" s="102">
        <f t="shared" si="1"/>
        <v>52.57</v>
      </c>
      <c r="O33" s="102">
        <f t="shared" si="2"/>
        <v>31</v>
      </c>
    </row>
    <row r="34" spans="1:15" ht="19.5" customHeight="1">
      <c r="A34" s="63" t="s">
        <v>49</v>
      </c>
      <c r="B34" s="44">
        <v>32</v>
      </c>
      <c r="C34" s="80" t="s">
        <v>1072</v>
      </c>
      <c r="D34" s="72" t="s">
        <v>363</v>
      </c>
      <c r="E34" s="73" t="s">
        <v>1073</v>
      </c>
      <c r="F34" s="73" t="s">
        <v>39</v>
      </c>
      <c r="G34" s="44">
        <v>1</v>
      </c>
      <c r="H34" s="82" t="s">
        <v>170</v>
      </c>
      <c r="I34" s="81" t="s">
        <v>76</v>
      </c>
      <c r="J34" s="81" t="s">
        <v>68</v>
      </c>
      <c r="K34" s="72"/>
      <c r="M34" s="102" t="str">
        <f t="shared" si="0"/>
        <v>53.87</v>
      </c>
      <c r="N34" s="102">
        <f t="shared" si="1"/>
        <v>53.87</v>
      </c>
      <c r="O34" s="102">
        <f t="shared" si="2"/>
        <v>32</v>
      </c>
    </row>
    <row r="35" spans="1:15" ht="19.5" customHeight="1">
      <c r="A35" s="63" t="s">
        <v>49</v>
      </c>
      <c r="B35" s="44">
        <v>33</v>
      </c>
      <c r="C35" s="80" t="s">
        <v>1074</v>
      </c>
      <c r="D35" s="72" t="s">
        <v>363</v>
      </c>
      <c r="E35" s="73" t="s">
        <v>1075</v>
      </c>
      <c r="F35" s="73" t="s">
        <v>466</v>
      </c>
      <c r="G35" s="44">
        <v>3</v>
      </c>
      <c r="H35" s="82" t="s">
        <v>170</v>
      </c>
      <c r="I35" s="81" t="s">
        <v>76</v>
      </c>
      <c r="J35" s="81" t="s">
        <v>68</v>
      </c>
      <c r="K35" s="72"/>
      <c r="M35" s="102" t="str">
        <f t="shared" si="0"/>
        <v>53.97</v>
      </c>
      <c r="N35" s="102">
        <f t="shared" si="1"/>
        <v>53.97</v>
      </c>
      <c r="O35" s="102">
        <f t="shared" si="2"/>
        <v>33</v>
      </c>
    </row>
    <row r="36" spans="1:15" ht="19.5" customHeight="1">
      <c r="A36" s="63" t="s">
        <v>49</v>
      </c>
      <c r="B36" s="44">
        <v>33</v>
      </c>
      <c r="C36" s="80" t="s">
        <v>1074</v>
      </c>
      <c r="D36" s="72" t="s">
        <v>363</v>
      </c>
      <c r="E36" s="73" t="s">
        <v>724</v>
      </c>
      <c r="F36" s="81" t="s">
        <v>239</v>
      </c>
      <c r="G36" s="44">
        <v>1</v>
      </c>
      <c r="H36" s="82" t="s">
        <v>177</v>
      </c>
      <c r="I36" s="81" t="s">
        <v>116</v>
      </c>
      <c r="J36" s="81" t="s">
        <v>68</v>
      </c>
      <c r="K36" s="72"/>
      <c r="M36" s="102" t="str">
        <f t="shared" si="0"/>
        <v>53.97</v>
      </c>
      <c r="N36" s="102">
        <f t="shared" si="1"/>
        <v>53.97</v>
      </c>
      <c r="O36" s="102">
        <f t="shared" si="2"/>
        <v>33</v>
      </c>
    </row>
    <row r="37" spans="1:15" ht="19.5" customHeight="1">
      <c r="A37" s="63" t="s">
        <v>49</v>
      </c>
      <c r="B37" s="44">
        <v>35</v>
      </c>
      <c r="C37" s="80" t="s">
        <v>1076</v>
      </c>
      <c r="D37" s="72" t="s">
        <v>363</v>
      </c>
      <c r="E37" s="73" t="s">
        <v>1077</v>
      </c>
      <c r="F37" s="81" t="s">
        <v>162</v>
      </c>
      <c r="G37" s="44">
        <v>3</v>
      </c>
      <c r="H37" s="82" t="s">
        <v>170</v>
      </c>
      <c r="I37" s="73" t="s">
        <v>76</v>
      </c>
      <c r="J37" s="81" t="s">
        <v>68</v>
      </c>
      <c r="K37" s="72"/>
      <c r="M37" s="102" t="str">
        <f t="shared" si="0"/>
        <v>54.13</v>
      </c>
      <c r="N37" s="102">
        <f t="shared" si="1"/>
        <v>54.13</v>
      </c>
      <c r="O37" s="102">
        <f t="shared" si="2"/>
        <v>35</v>
      </c>
    </row>
    <row r="38" spans="1:15" ht="19.5" customHeight="1">
      <c r="A38" s="63" t="s">
        <v>49</v>
      </c>
      <c r="B38" s="44">
        <v>36</v>
      </c>
      <c r="C38" s="80" t="s">
        <v>1078</v>
      </c>
      <c r="D38" s="72" t="s">
        <v>363</v>
      </c>
      <c r="E38" s="73" t="s">
        <v>1079</v>
      </c>
      <c r="F38" s="81" t="s">
        <v>93</v>
      </c>
      <c r="G38" s="44">
        <v>4</v>
      </c>
      <c r="H38" s="82" t="s">
        <v>170</v>
      </c>
      <c r="I38" s="81" t="s">
        <v>76</v>
      </c>
      <c r="J38" s="81" t="s">
        <v>68</v>
      </c>
      <c r="K38" s="72"/>
      <c r="M38" s="102" t="str">
        <f t="shared" si="0"/>
        <v>55.54</v>
      </c>
      <c r="N38" s="102">
        <f t="shared" si="1"/>
        <v>55.54</v>
      </c>
      <c r="O38" s="102">
        <f t="shared" si="2"/>
        <v>36</v>
      </c>
    </row>
    <row r="39" spans="1:15" ht="19.5" customHeight="1">
      <c r="A39" s="63" t="s">
        <v>49</v>
      </c>
      <c r="B39" s="44">
        <v>37</v>
      </c>
      <c r="C39" s="80" t="s">
        <v>1080</v>
      </c>
      <c r="D39" s="72" t="s">
        <v>363</v>
      </c>
      <c r="E39" s="73" t="s">
        <v>1081</v>
      </c>
      <c r="F39" s="73" t="s">
        <v>39</v>
      </c>
      <c r="G39" s="44">
        <v>1</v>
      </c>
      <c r="H39" s="82" t="s">
        <v>170</v>
      </c>
      <c r="I39" s="73" t="s">
        <v>76</v>
      </c>
      <c r="J39" s="73" t="s">
        <v>68</v>
      </c>
      <c r="K39" s="72"/>
      <c r="M39" s="102" t="str">
        <f t="shared" si="0"/>
        <v>56.67</v>
      </c>
      <c r="N39" s="102">
        <f t="shared" si="1"/>
        <v>56.67</v>
      </c>
      <c r="O39" s="102">
        <f t="shared" si="2"/>
        <v>37</v>
      </c>
    </row>
    <row r="40" spans="1:15" ht="19.5" customHeight="1">
      <c r="A40" s="63" t="s">
        <v>49</v>
      </c>
      <c r="B40" s="44">
        <v>38</v>
      </c>
      <c r="C40" s="80" t="s">
        <v>1082</v>
      </c>
      <c r="D40" s="72" t="s">
        <v>363</v>
      </c>
      <c r="E40" s="73" t="s">
        <v>758</v>
      </c>
      <c r="F40" s="81" t="s">
        <v>162</v>
      </c>
      <c r="G40" s="44">
        <v>3</v>
      </c>
      <c r="H40" s="82" t="s">
        <v>111</v>
      </c>
      <c r="I40" s="73" t="s">
        <v>250</v>
      </c>
      <c r="J40" s="81" t="s">
        <v>74</v>
      </c>
      <c r="K40" s="72"/>
      <c r="M40" s="102" t="str">
        <f t="shared" si="0"/>
        <v>56.94</v>
      </c>
      <c r="N40" s="102">
        <f t="shared" si="1"/>
        <v>56.94</v>
      </c>
      <c r="O40" s="102">
        <f t="shared" si="2"/>
        <v>38</v>
      </c>
    </row>
    <row r="41" spans="1:15" ht="19.5" customHeight="1">
      <c r="A41" s="63" t="s">
        <v>49</v>
      </c>
      <c r="B41" s="44">
        <v>39</v>
      </c>
      <c r="C41" s="80" t="s">
        <v>1083</v>
      </c>
      <c r="D41" s="72" t="s">
        <v>363</v>
      </c>
      <c r="E41" s="73" t="s">
        <v>1084</v>
      </c>
      <c r="F41" s="73" t="s">
        <v>16</v>
      </c>
      <c r="G41" s="44">
        <v>1</v>
      </c>
      <c r="H41" s="82" t="s">
        <v>170</v>
      </c>
      <c r="I41" s="81" t="s">
        <v>76</v>
      </c>
      <c r="J41" s="73" t="s">
        <v>68</v>
      </c>
      <c r="K41" s="72"/>
      <c r="M41" s="102" t="str">
        <f t="shared" si="0"/>
        <v>57.10</v>
      </c>
      <c r="N41" s="102">
        <f t="shared" si="1"/>
        <v>57.1</v>
      </c>
      <c r="O41" s="102">
        <f t="shared" si="2"/>
        <v>39</v>
      </c>
    </row>
    <row r="42" spans="1:15" ht="19.5" customHeight="1">
      <c r="A42" s="63" t="s">
        <v>49</v>
      </c>
      <c r="B42" s="44">
        <v>40</v>
      </c>
      <c r="C42" s="80" t="s">
        <v>1085</v>
      </c>
      <c r="D42" s="72" t="s">
        <v>363</v>
      </c>
      <c r="E42" s="73" t="s">
        <v>1086</v>
      </c>
      <c r="F42" s="73" t="s">
        <v>58</v>
      </c>
      <c r="G42" s="44">
        <v>3</v>
      </c>
      <c r="H42" s="82" t="s">
        <v>177</v>
      </c>
      <c r="I42" s="81" t="s">
        <v>116</v>
      </c>
      <c r="J42" s="81" t="s">
        <v>68</v>
      </c>
      <c r="K42" s="72"/>
      <c r="M42" s="102" t="str">
        <f t="shared" si="0"/>
        <v>57.23</v>
      </c>
      <c r="N42" s="102">
        <f t="shared" si="1"/>
        <v>57.23</v>
      </c>
      <c r="O42" s="102">
        <f t="shared" si="2"/>
        <v>40</v>
      </c>
    </row>
    <row r="43" spans="1:15" ht="19.5" customHeight="1">
      <c r="A43" s="63" t="s">
        <v>49</v>
      </c>
      <c r="B43" s="44">
        <v>41</v>
      </c>
      <c r="C43" s="80" t="s">
        <v>1087</v>
      </c>
      <c r="D43" s="72" t="s">
        <v>363</v>
      </c>
      <c r="E43" s="73" t="s">
        <v>877</v>
      </c>
      <c r="F43" s="73" t="s">
        <v>93</v>
      </c>
      <c r="G43" s="44">
        <v>4</v>
      </c>
      <c r="H43" s="82" t="s">
        <v>170</v>
      </c>
      <c r="I43" s="73" t="s">
        <v>76</v>
      </c>
      <c r="J43" s="73" t="s">
        <v>68</v>
      </c>
      <c r="K43" s="72"/>
      <c r="M43" s="102" t="str">
        <f t="shared" si="0"/>
        <v>57.78</v>
      </c>
      <c r="N43" s="102">
        <f t="shared" si="1"/>
        <v>57.78</v>
      </c>
      <c r="O43" s="102">
        <f t="shared" si="2"/>
        <v>41</v>
      </c>
    </row>
    <row r="44" spans="1:15" ht="19.5" customHeight="1">
      <c r="A44" s="63" t="s">
        <v>49</v>
      </c>
      <c r="B44" s="44">
        <v>42</v>
      </c>
      <c r="C44" s="80" t="s">
        <v>1088</v>
      </c>
      <c r="D44" s="72" t="s">
        <v>363</v>
      </c>
      <c r="E44" s="73" t="s">
        <v>1089</v>
      </c>
      <c r="F44" s="73" t="s">
        <v>99</v>
      </c>
      <c r="G44" s="44">
        <v>1</v>
      </c>
      <c r="H44" s="82" t="s">
        <v>177</v>
      </c>
      <c r="I44" s="73" t="s">
        <v>116</v>
      </c>
      <c r="J44" s="81" t="s">
        <v>68</v>
      </c>
      <c r="K44" s="72"/>
      <c r="M44" s="102" t="str">
        <f t="shared" si="0"/>
        <v>58.95</v>
      </c>
      <c r="N44" s="102">
        <f t="shared" si="1"/>
        <v>58.95</v>
      </c>
      <c r="O44" s="102">
        <f t="shared" si="2"/>
        <v>42</v>
      </c>
    </row>
    <row r="45" spans="1:15" ht="19.5" customHeight="1">
      <c r="A45" s="63" t="s">
        <v>49</v>
      </c>
      <c r="B45" s="44">
        <v>43</v>
      </c>
      <c r="C45" s="80" t="s">
        <v>1090</v>
      </c>
      <c r="D45" s="72" t="s">
        <v>363</v>
      </c>
      <c r="E45" s="73" t="s">
        <v>1091</v>
      </c>
      <c r="F45" s="81" t="s">
        <v>14</v>
      </c>
      <c r="G45" s="44">
        <v>3</v>
      </c>
      <c r="H45" s="82" t="s">
        <v>114</v>
      </c>
      <c r="I45" s="73" t="s">
        <v>0</v>
      </c>
      <c r="J45" s="73" t="s">
        <v>17</v>
      </c>
      <c r="K45" s="72"/>
      <c r="M45" s="102" t="str">
        <f t="shared" si="0"/>
        <v>59.62</v>
      </c>
      <c r="N45" s="102">
        <f t="shared" si="1"/>
        <v>59.62</v>
      </c>
      <c r="O45" s="102">
        <f t="shared" si="2"/>
        <v>43</v>
      </c>
    </row>
    <row r="46" spans="1:16" ht="19.5" customHeight="1">
      <c r="A46" s="63" t="s">
        <v>49</v>
      </c>
      <c r="B46" s="44">
        <v>44</v>
      </c>
      <c r="C46" s="80" t="s">
        <v>1092</v>
      </c>
      <c r="D46" s="72" t="s">
        <v>363</v>
      </c>
      <c r="E46" s="73" t="s">
        <v>1093</v>
      </c>
      <c r="F46" s="73" t="s">
        <v>29</v>
      </c>
      <c r="G46" s="44">
        <v>6</v>
      </c>
      <c r="H46" s="82" t="s">
        <v>617</v>
      </c>
      <c r="I46" s="73" t="s">
        <v>618</v>
      </c>
      <c r="J46" s="73" t="s">
        <v>619</v>
      </c>
      <c r="K46" s="72"/>
      <c r="M46" s="102" t="str">
        <f>MID(C46,4,6)</f>
        <v>01.23</v>
      </c>
      <c r="N46" s="102">
        <f t="shared" si="1"/>
        <v>1.23</v>
      </c>
      <c r="O46" s="102">
        <f>RANK(N46,$N$46:$N$79,1)</f>
        <v>1</v>
      </c>
      <c r="P46" s="102">
        <f>$O$45+O46</f>
        <v>44</v>
      </c>
    </row>
    <row r="47" spans="1:16" ht="19.5" customHeight="1">
      <c r="A47" s="63" t="s">
        <v>49</v>
      </c>
      <c r="B47" s="44">
        <v>45</v>
      </c>
      <c r="C47" s="80" t="s">
        <v>1094</v>
      </c>
      <c r="D47" s="72" t="s">
        <v>363</v>
      </c>
      <c r="E47" s="73" t="s">
        <v>1095</v>
      </c>
      <c r="F47" s="73" t="s">
        <v>1028</v>
      </c>
      <c r="G47" s="44">
        <v>3</v>
      </c>
      <c r="H47" s="82" t="s">
        <v>317</v>
      </c>
      <c r="I47" s="81" t="s">
        <v>210</v>
      </c>
      <c r="J47" s="81" t="s">
        <v>75</v>
      </c>
      <c r="K47" s="72"/>
      <c r="M47" s="102" t="str">
        <f aca="true" t="shared" si="3" ref="M47:M79">MID(C47,4,6)</f>
        <v>03.29</v>
      </c>
      <c r="N47" s="102">
        <f t="shared" si="1"/>
        <v>3.29</v>
      </c>
      <c r="O47" s="102">
        <f aca="true" t="shared" si="4" ref="O47:O79">RANK(N47,$N$46:$N$79,1)</f>
        <v>2</v>
      </c>
      <c r="P47" s="102">
        <f aca="true" t="shared" si="5" ref="P47:P79">$O$45+O47</f>
        <v>45</v>
      </c>
    </row>
    <row r="48" spans="1:16" ht="19.5" customHeight="1">
      <c r="A48" s="63" t="s">
        <v>49</v>
      </c>
      <c r="B48" s="44">
        <v>46</v>
      </c>
      <c r="C48" s="80" t="s">
        <v>1096</v>
      </c>
      <c r="D48" s="72" t="s">
        <v>363</v>
      </c>
      <c r="E48" s="73" t="s">
        <v>1097</v>
      </c>
      <c r="F48" s="73" t="s">
        <v>86</v>
      </c>
      <c r="G48" s="44">
        <v>4</v>
      </c>
      <c r="H48" s="82" t="s">
        <v>209</v>
      </c>
      <c r="I48" s="73" t="s">
        <v>744</v>
      </c>
      <c r="J48" s="73" t="s">
        <v>745</v>
      </c>
      <c r="K48" s="72"/>
      <c r="M48" s="102" t="str">
        <f t="shared" si="3"/>
        <v>03.48</v>
      </c>
      <c r="N48" s="102">
        <f t="shared" si="1"/>
        <v>3.48</v>
      </c>
      <c r="O48" s="102">
        <f t="shared" si="4"/>
        <v>3</v>
      </c>
      <c r="P48" s="102">
        <f t="shared" si="5"/>
        <v>46</v>
      </c>
    </row>
    <row r="49" spans="1:16" ht="19.5" customHeight="1">
      <c r="A49" s="63" t="s">
        <v>49</v>
      </c>
      <c r="B49" s="44">
        <v>47</v>
      </c>
      <c r="C49" s="80" t="s">
        <v>1098</v>
      </c>
      <c r="D49" s="72" t="s">
        <v>363</v>
      </c>
      <c r="E49" s="73" t="s">
        <v>1099</v>
      </c>
      <c r="F49" s="81" t="s">
        <v>19</v>
      </c>
      <c r="G49" s="44">
        <v>5</v>
      </c>
      <c r="H49" s="82" t="s">
        <v>177</v>
      </c>
      <c r="I49" s="81" t="s">
        <v>116</v>
      </c>
      <c r="J49" s="81" t="s">
        <v>68</v>
      </c>
      <c r="K49" s="72"/>
      <c r="M49" s="102" t="str">
        <f t="shared" si="3"/>
        <v>03.94</v>
      </c>
      <c r="N49" s="102">
        <f t="shared" si="1"/>
        <v>3.94</v>
      </c>
      <c r="O49" s="102">
        <f t="shared" si="4"/>
        <v>4</v>
      </c>
      <c r="P49" s="102">
        <f t="shared" si="5"/>
        <v>47</v>
      </c>
    </row>
    <row r="50" spans="1:16" ht="19.5" customHeight="1">
      <c r="A50" s="63" t="s">
        <v>49</v>
      </c>
      <c r="B50" s="44">
        <v>48</v>
      </c>
      <c r="C50" s="80" t="s">
        <v>1100</v>
      </c>
      <c r="D50" s="72" t="s">
        <v>363</v>
      </c>
      <c r="E50" s="73" t="s">
        <v>1101</v>
      </c>
      <c r="F50" s="81" t="s">
        <v>99</v>
      </c>
      <c r="G50" s="44">
        <v>1</v>
      </c>
      <c r="H50" s="82" t="s">
        <v>114</v>
      </c>
      <c r="I50" s="73" t="s">
        <v>0</v>
      </c>
      <c r="J50" s="81" t="s">
        <v>17</v>
      </c>
      <c r="K50" s="72"/>
      <c r="M50" s="102" t="str">
        <f t="shared" si="3"/>
        <v>04.43</v>
      </c>
      <c r="N50" s="102">
        <f t="shared" si="1"/>
        <v>4.43</v>
      </c>
      <c r="O50" s="102">
        <f t="shared" si="4"/>
        <v>5</v>
      </c>
      <c r="P50" s="102">
        <f t="shared" si="5"/>
        <v>48</v>
      </c>
    </row>
    <row r="51" spans="1:16" ht="19.5" customHeight="1">
      <c r="A51" s="63" t="s">
        <v>49</v>
      </c>
      <c r="B51" s="44">
        <v>49</v>
      </c>
      <c r="C51" s="80" t="s">
        <v>1102</v>
      </c>
      <c r="D51" s="72" t="s">
        <v>363</v>
      </c>
      <c r="E51" s="73" t="s">
        <v>1103</v>
      </c>
      <c r="F51" s="73" t="s">
        <v>162</v>
      </c>
      <c r="G51" s="44">
        <v>3</v>
      </c>
      <c r="H51" s="82" t="s">
        <v>317</v>
      </c>
      <c r="I51" s="73" t="s">
        <v>210</v>
      </c>
      <c r="J51" s="73" t="s">
        <v>75</v>
      </c>
      <c r="K51" s="72"/>
      <c r="M51" s="102" t="str">
        <f t="shared" si="3"/>
        <v>05.20</v>
      </c>
      <c r="N51" s="102">
        <f t="shared" si="1"/>
        <v>5.2</v>
      </c>
      <c r="O51" s="102">
        <f t="shared" si="4"/>
        <v>6</v>
      </c>
      <c r="P51" s="102">
        <f t="shared" si="5"/>
        <v>49</v>
      </c>
    </row>
    <row r="52" spans="1:16" ht="19.5" customHeight="1">
      <c r="A52" s="102" t="s">
        <v>49</v>
      </c>
      <c r="B52" s="37">
        <v>50</v>
      </c>
      <c r="C52" s="89" t="s">
        <v>1104</v>
      </c>
      <c r="D52" s="74" t="s">
        <v>363</v>
      </c>
      <c r="E52" s="90" t="s">
        <v>850</v>
      </c>
      <c r="F52" s="91" t="s">
        <v>466</v>
      </c>
      <c r="G52" s="37">
        <v>3</v>
      </c>
      <c r="H52" s="92" t="s">
        <v>317</v>
      </c>
      <c r="I52" s="91" t="s">
        <v>210</v>
      </c>
      <c r="J52" s="91" t="s">
        <v>75</v>
      </c>
      <c r="K52" s="74"/>
      <c r="M52" s="102" t="str">
        <f t="shared" si="3"/>
        <v>05.57</v>
      </c>
      <c r="N52" s="102">
        <f t="shared" si="1"/>
        <v>5.57</v>
      </c>
      <c r="O52" s="102">
        <f t="shared" si="4"/>
        <v>7</v>
      </c>
      <c r="P52" s="102">
        <f t="shared" si="5"/>
        <v>50</v>
      </c>
    </row>
    <row r="53" spans="1:16" ht="19.5" customHeight="1">
      <c r="A53" s="63"/>
      <c r="B53" s="151">
        <v>51</v>
      </c>
      <c r="C53" s="184" t="s">
        <v>1105</v>
      </c>
      <c r="D53" s="185" t="s">
        <v>363</v>
      </c>
      <c r="E53" s="186" t="s">
        <v>1106</v>
      </c>
      <c r="F53" s="186" t="s">
        <v>134</v>
      </c>
      <c r="G53" s="151">
        <v>5</v>
      </c>
      <c r="H53" s="187" t="s">
        <v>209</v>
      </c>
      <c r="I53" s="186" t="s">
        <v>744</v>
      </c>
      <c r="J53" s="186" t="s">
        <v>745</v>
      </c>
      <c r="K53" s="185"/>
      <c r="M53" s="102" t="str">
        <f t="shared" si="3"/>
        <v>05.96</v>
      </c>
      <c r="N53" s="102">
        <f t="shared" si="1"/>
        <v>5.96</v>
      </c>
      <c r="O53" s="102">
        <f t="shared" si="4"/>
        <v>8</v>
      </c>
      <c r="P53" s="102">
        <f t="shared" si="5"/>
        <v>51</v>
      </c>
    </row>
    <row r="54" spans="1:16" ht="19.5" customHeight="1">
      <c r="A54" s="63"/>
      <c r="B54" s="151">
        <v>52</v>
      </c>
      <c r="C54" s="184" t="s">
        <v>1107</v>
      </c>
      <c r="D54" s="185" t="s">
        <v>363</v>
      </c>
      <c r="E54" s="186" t="s">
        <v>1108</v>
      </c>
      <c r="F54" s="186" t="s">
        <v>99</v>
      </c>
      <c r="G54" s="151">
        <v>1</v>
      </c>
      <c r="H54" s="187" t="s">
        <v>317</v>
      </c>
      <c r="I54" s="186" t="s">
        <v>210</v>
      </c>
      <c r="J54" s="186" t="s">
        <v>17</v>
      </c>
      <c r="K54" s="185"/>
      <c r="M54" s="102" t="str">
        <f t="shared" si="3"/>
        <v>06.18</v>
      </c>
      <c r="N54" s="102">
        <f t="shared" si="1"/>
        <v>6.18</v>
      </c>
      <c r="O54" s="102">
        <f t="shared" si="4"/>
        <v>9</v>
      </c>
      <c r="P54" s="102">
        <f t="shared" si="5"/>
        <v>52</v>
      </c>
    </row>
    <row r="55" spans="1:16" ht="19.5" customHeight="1">
      <c r="A55" s="63"/>
      <c r="B55" s="151">
        <v>53</v>
      </c>
      <c r="C55" s="184" t="s">
        <v>1109</v>
      </c>
      <c r="D55" s="185" t="s">
        <v>363</v>
      </c>
      <c r="E55" s="186" t="s">
        <v>1110</v>
      </c>
      <c r="F55" s="186" t="s">
        <v>63</v>
      </c>
      <c r="G55" s="151">
        <v>6</v>
      </c>
      <c r="H55" s="187" t="s">
        <v>681</v>
      </c>
      <c r="I55" s="186" t="s">
        <v>0</v>
      </c>
      <c r="J55" s="186" t="s">
        <v>17</v>
      </c>
      <c r="K55" s="185"/>
      <c r="M55" s="102" t="str">
        <f t="shared" si="3"/>
        <v>06.35</v>
      </c>
      <c r="N55" s="102">
        <f t="shared" si="1"/>
        <v>6.35</v>
      </c>
      <c r="O55" s="102">
        <f t="shared" si="4"/>
        <v>10</v>
      </c>
      <c r="P55" s="102">
        <f t="shared" si="5"/>
        <v>53</v>
      </c>
    </row>
    <row r="56" spans="1:16" ht="19.5" customHeight="1">
      <c r="A56" s="63"/>
      <c r="B56" s="151">
        <v>54</v>
      </c>
      <c r="C56" s="184" t="s">
        <v>1111</v>
      </c>
      <c r="D56" s="185" t="s">
        <v>363</v>
      </c>
      <c r="E56" s="186" t="s">
        <v>551</v>
      </c>
      <c r="F56" s="186" t="s">
        <v>39</v>
      </c>
      <c r="G56" s="151">
        <v>1</v>
      </c>
      <c r="H56" s="187" t="s">
        <v>321</v>
      </c>
      <c r="I56" s="186" t="s">
        <v>117</v>
      </c>
      <c r="J56" s="186" t="s">
        <v>17</v>
      </c>
      <c r="K56" s="185"/>
      <c r="M56" s="102" t="str">
        <f t="shared" si="3"/>
        <v>06.63</v>
      </c>
      <c r="N56" s="102">
        <f t="shared" si="1"/>
        <v>6.63</v>
      </c>
      <c r="O56" s="102">
        <f t="shared" si="4"/>
        <v>11</v>
      </c>
      <c r="P56" s="102">
        <f t="shared" si="5"/>
        <v>54</v>
      </c>
    </row>
    <row r="57" spans="1:16" ht="19.5" customHeight="1">
      <c r="A57" s="63"/>
      <c r="B57" s="151">
        <v>55</v>
      </c>
      <c r="C57" s="184" t="s">
        <v>1112</v>
      </c>
      <c r="D57" s="185" t="s">
        <v>363</v>
      </c>
      <c r="E57" s="186" t="s">
        <v>1113</v>
      </c>
      <c r="F57" s="186" t="s">
        <v>60</v>
      </c>
      <c r="G57" s="151">
        <v>6</v>
      </c>
      <c r="H57" s="187" t="s">
        <v>170</v>
      </c>
      <c r="I57" s="186" t="s">
        <v>76</v>
      </c>
      <c r="J57" s="186" t="s">
        <v>68</v>
      </c>
      <c r="K57" s="185"/>
      <c r="M57" s="102" t="str">
        <f t="shared" si="3"/>
        <v>07.30</v>
      </c>
      <c r="N57" s="102">
        <f t="shared" si="1"/>
        <v>7.3</v>
      </c>
      <c r="O57" s="102">
        <f t="shared" si="4"/>
        <v>12</v>
      </c>
      <c r="P57" s="102">
        <f t="shared" si="5"/>
        <v>55</v>
      </c>
    </row>
    <row r="58" spans="1:16" ht="19.5" customHeight="1">
      <c r="A58" s="63"/>
      <c r="B58" s="151">
        <v>56</v>
      </c>
      <c r="C58" s="184" t="s">
        <v>1114</v>
      </c>
      <c r="D58" s="185" t="s">
        <v>363</v>
      </c>
      <c r="E58" s="186" t="s">
        <v>862</v>
      </c>
      <c r="F58" s="186" t="s">
        <v>86</v>
      </c>
      <c r="G58" s="151">
        <v>4</v>
      </c>
      <c r="H58" s="187" t="s">
        <v>209</v>
      </c>
      <c r="I58" s="186" t="s">
        <v>744</v>
      </c>
      <c r="J58" s="186" t="s">
        <v>745</v>
      </c>
      <c r="K58" s="185"/>
      <c r="M58" s="102" t="str">
        <f t="shared" si="3"/>
        <v>07.46</v>
      </c>
      <c r="N58" s="102">
        <f t="shared" si="1"/>
        <v>7.46</v>
      </c>
      <c r="O58" s="102">
        <f t="shared" si="4"/>
        <v>13</v>
      </c>
      <c r="P58" s="102">
        <f t="shared" si="5"/>
        <v>56</v>
      </c>
    </row>
    <row r="59" spans="1:16" ht="19.5" customHeight="1">
      <c r="A59" s="63"/>
      <c r="B59" s="151">
        <v>57</v>
      </c>
      <c r="C59" s="184" t="s">
        <v>1115</v>
      </c>
      <c r="D59" s="185" t="s">
        <v>363</v>
      </c>
      <c r="E59" s="186" t="s">
        <v>1116</v>
      </c>
      <c r="F59" s="186" t="s">
        <v>62</v>
      </c>
      <c r="G59" s="151">
        <v>3</v>
      </c>
      <c r="H59" s="187" t="s">
        <v>681</v>
      </c>
      <c r="I59" s="186" t="s">
        <v>0</v>
      </c>
      <c r="J59" s="186" t="s">
        <v>17</v>
      </c>
      <c r="K59" s="185"/>
      <c r="M59" s="102" t="str">
        <f t="shared" si="3"/>
        <v>07.57</v>
      </c>
      <c r="N59" s="102">
        <f t="shared" si="1"/>
        <v>7.57</v>
      </c>
      <c r="O59" s="102">
        <f t="shared" si="4"/>
        <v>14</v>
      </c>
      <c r="P59" s="102">
        <f t="shared" si="5"/>
        <v>57</v>
      </c>
    </row>
    <row r="60" spans="1:16" ht="19.5" customHeight="1">
      <c r="A60" s="63"/>
      <c r="B60" s="151">
        <v>58</v>
      </c>
      <c r="C60" s="184" t="s">
        <v>1117</v>
      </c>
      <c r="D60" s="185" t="s">
        <v>363</v>
      </c>
      <c r="E60" s="186" t="s">
        <v>1118</v>
      </c>
      <c r="F60" s="186" t="s">
        <v>132</v>
      </c>
      <c r="G60" s="151">
        <v>4</v>
      </c>
      <c r="H60" s="187" t="s">
        <v>170</v>
      </c>
      <c r="I60" s="186" t="s">
        <v>76</v>
      </c>
      <c r="J60" s="186" t="s">
        <v>68</v>
      </c>
      <c r="K60" s="185"/>
      <c r="M60" s="102" t="str">
        <f t="shared" si="3"/>
        <v>08.95</v>
      </c>
      <c r="N60" s="102">
        <f t="shared" si="1"/>
        <v>8.95</v>
      </c>
      <c r="O60" s="102">
        <f t="shared" si="4"/>
        <v>15</v>
      </c>
      <c r="P60" s="102">
        <f t="shared" si="5"/>
        <v>58</v>
      </c>
    </row>
    <row r="61" spans="1:16" ht="19.5" customHeight="1">
      <c r="A61" s="63"/>
      <c r="B61" s="151">
        <v>59</v>
      </c>
      <c r="C61" s="184" t="s">
        <v>1119</v>
      </c>
      <c r="D61" s="185" t="s">
        <v>363</v>
      </c>
      <c r="E61" s="186" t="s">
        <v>1120</v>
      </c>
      <c r="F61" s="186" t="s">
        <v>22</v>
      </c>
      <c r="G61" s="151">
        <v>6</v>
      </c>
      <c r="H61" s="187" t="s">
        <v>111</v>
      </c>
      <c r="I61" s="186" t="s">
        <v>250</v>
      </c>
      <c r="J61" s="186" t="s">
        <v>65</v>
      </c>
      <c r="K61" s="185"/>
      <c r="M61" s="102" t="str">
        <f t="shared" si="3"/>
        <v>08.96</v>
      </c>
      <c r="N61" s="102">
        <f t="shared" si="1"/>
        <v>8.96</v>
      </c>
      <c r="O61" s="102">
        <f t="shared" si="4"/>
        <v>16</v>
      </c>
      <c r="P61" s="102">
        <f t="shared" si="5"/>
        <v>59</v>
      </c>
    </row>
    <row r="62" spans="1:16" ht="19.5" customHeight="1">
      <c r="A62" s="63"/>
      <c r="B62" s="151">
        <v>60</v>
      </c>
      <c r="C62" s="184" t="s">
        <v>1121</v>
      </c>
      <c r="D62" s="185" t="s">
        <v>363</v>
      </c>
      <c r="E62" s="186" t="s">
        <v>1122</v>
      </c>
      <c r="F62" s="186" t="s">
        <v>466</v>
      </c>
      <c r="G62" s="151">
        <v>3</v>
      </c>
      <c r="H62" s="187" t="s">
        <v>170</v>
      </c>
      <c r="I62" s="186" t="s">
        <v>76</v>
      </c>
      <c r="J62" s="186" t="s">
        <v>68</v>
      </c>
      <c r="K62" s="185"/>
      <c r="M62" s="102" t="str">
        <f t="shared" si="3"/>
        <v>09.00</v>
      </c>
      <c r="N62" s="102">
        <f t="shared" si="1"/>
        <v>9</v>
      </c>
      <c r="O62" s="102">
        <f t="shared" si="4"/>
        <v>17</v>
      </c>
      <c r="P62" s="102">
        <f t="shared" si="5"/>
        <v>60</v>
      </c>
    </row>
    <row r="63" spans="1:16" ht="19.5" customHeight="1">
      <c r="A63" s="63"/>
      <c r="B63" s="151">
        <v>61</v>
      </c>
      <c r="C63" s="184" t="s">
        <v>1123</v>
      </c>
      <c r="D63" s="185" t="s">
        <v>363</v>
      </c>
      <c r="E63" s="186" t="s">
        <v>1124</v>
      </c>
      <c r="F63" s="186" t="s">
        <v>224</v>
      </c>
      <c r="G63" s="151">
        <v>5</v>
      </c>
      <c r="H63" s="187" t="s">
        <v>170</v>
      </c>
      <c r="I63" s="186" t="s">
        <v>76</v>
      </c>
      <c r="J63" s="186" t="s">
        <v>68</v>
      </c>
      <c r="K63" s="185"/>
      <c r="M63" s="102" t="str">
        <f t="shared" si="3"/>
        <v>09.20</v>
      </c>
      <c r="N63" s="102">
        <f t="shared" si="1"/>
        <v>9.2</v>
      </c>
      <c r="O63" s="102">
        <f t="shared" si="4"/>
        <v>18</v>
      </c>
      <c r="P63" s="102">
        <f t="shared" si="5"/>
        <v>61</v>
      </c>
    </row>
    <row r="64" spans="1:16" ht="19.5" customHeight="1">
      <c r="A64" s="63"/>
      <c r="B64" s="151">
        <v>62</v>
      </c>
      <c r="C64" s="184" t="s">
        <v>1125</v>
      </c>
      <c r="D64" s="185" t="s">
        <v>363</v>
      </c>
      <c r="E64" s="186" t="s">
        <v>1126</v>
      </c>
      <c r="F64" s="186" t="s">
        <v>62</v>
      </c>
      <c r="G64" s="151">
        <v>3</v>
      </c>
      <c r="H64" s="187" t="s">
        <v>317</v>
      </c>
      <c r="I64" s="186" t="s">
        <v>210</v>
      </c>
      <c r="J64" s="186" t="s">
        <v>75</v>
      </c>
      <c r="K64" s="185"/>
      <c r="M64" s="102" t="str">
        <f t="shared" si="3"/>
        <v>09.63</v>
      </c>
      <c r="N64" s="102">
        <f t="shared" si="1"/>
        <v>9.63</v>
      </c>
      <c r="O64" s="102">
        <f t="shared" si="4"/>
        <v>19</v>
      </c>
      <c r="P64" s="102">
        <f t="shared" si="5"/>
        <v>62</v>
      </c>
    </row>
    <row r="65" spans="1:16" ht="19.5" customHeight="1">
      <c r="A65" s="63"/>
      <c r="B65" s="151">
        <v>63</v>
      </c>
      <c r="C65" s="184" t="s">
        <v>1127</v>
      </c>
      <c r="D65" s="185" t="s">
        <v>363</v>
      </c>
      <c r="E65" s="186" t="s">
        <v>1128</v>
      </c>
      <c r="F65" s="186" t="s">
        <v>58</v>
      </c>
      <c r="G65" s="151">
        <v>3</v>
      </c>
      <c r="H65" s="187" t="s">
        <v>170</v>
      </c>
      <c r="I65" s="186" t="s">
        <v>76</v>
      </c>
      <c r="J65" s="186" t="s">
        <v>68</v>
      </c>
      <c r="K65" s="185"/>
      <c r="M65" s="102" t="str">
        <f t="shared" si="3"/>
        <v>09.68</v>
      </c>
      <c r="N65" s="102">
        <f t="shared" si="1"/>
        <v>9.68</v>
      </c>
      <c r="O65" s="102">
        <f t="shared" si="4"/>
        <v>20</v>
      </c>
      <c r="P65" s="102">
        <f t="shared" si="5"/>
        <v>63</v>
      </c>
    </row>
    <row r="66" spans="1:16" ht="19.5" customHeight="1">
      <c r="A66" s="63"/>
      <c r="B66" s="151">
        <v>64</v>
      </c>
      <c r="C66" s="184" t="s">
        <v>1129</v>
      </c>
      <c r="D66" s="185" t="s">
        <v>363</v>
      </c>
      <c r="E66" s="186" t="s">
        <v>1130</v>
      </c>
      <c r="F66" s="186" t="s">
        <v>40</v>
      </c>
      <c r="G66" s="151">
        <v>5</v>
      </c>
      <c r="H66" s="187" t="s">
        <v>111</v>
      </c>
      <c r="I66" s="186" t="s">
        <v>250</v>
      </c>
      <c r="J66" s="186" t="s">
        <v>65</v>
      </c>
      <c r="K66" s="185"/>
      <c r="M66" s="102" t="str">
        <f t="shared" si="3"/>
        <v>10.13</v>
      </c>
      <c r="N66" s="102">
        <f t="shared" si="1"/>
        <v>10.13</v>
      </c>
      <c r="O66" s="102">
        <f t="shared" si="4"/>
        <v>21</v>
      </c>
      <c r="P66" s="102">
        <f t="shared" si="5"/>
        <v>64</v>
      </c>
    </row>
    <row r="67" spans="1:16" ht="19.5" customHeight="1">
      <c r="A67" s="63"/>
      <c r="B67" s="151">
        <v>65</v>
      </c>
      <c r="C67" s="184" t="s">
        <v>1131</v>
      </c>
      <c r="D67" s="185" t="s">
        <v>363</v>
      </c>
      <c r="E67" s="186" t="s">
        <v>1132</v>
      </c>
      <c r="F67" s="186" t="s">
        <v>429</v>
      </c>
      <c r="G67" s="151">
        <v>6</v>
      </c>
      <c r="H67" s="187" t="s">
        <v>324</v>
      </c>
      <c r="I67" s="186" t="s">
        <v>250</v>
      </c>
      <c r="J67" s="186" t="s">
        <v>65</v>
      </c>
      <c r="K67" s="185"/>
      <c r="M67" s="102" t="str">
        <f t="shared" si="3"/>
        <v>10.75</v>
      </c>
      <c r="N67" s="102">
        <f t="shared" si="1"/>
        <v>10.75</v>
      </c>
      <c r="O67" s="102">
        <f t="shared" si="4"/>
        <v>22</v>
      </c>
      <c r="P67" s="102">
        <f t="shared" si="5"/>
        <v>65</v>
      </c>
    </row>
    <row r="68" spans="1:16" ht="19.5" customHeight="1">
      <c r="A68" s="63"/>
      <c r="B68" s="151">
        <v>66</v>
      </c>
      <c r="C68" s="184" t="s">
        <v>1133</v>
      </c>
      <c r="D68" s="185" t="s">
        <v>363</v>
      </c>
      <c r="E68" s="186" t="s">
        <v>1134</v>
      </c>
      <c r="F68" s="186" t="s">
        <v>121</v>
      </c>
      <c r="G68" s="151">
        <v>6</v>
      </c>
      <c r="H68" s="187" t="s">
        <v>681</v>
      </c>
      <c r="I68" s="186" t="s">
        <v>0</v>
      </c>
      <c r="J68" s="186" t="s">
        <v>17</v>
      </c>
      <c r="K68" s="185"/>
      <c r="M68" s="102" t="str">
        <f t="shared" si="3"/>
        <v>11.33</v>
      </c>
      <c r="N68" s="102">
        <f aca="true" t="shared" si="6" ref="N68:N79">VALUE(M68)</f>
        <v>11.33</v>
      </c>
      <c r="O68" s="102">
        <f t="shared" si="4"/>
        <v>23</v>
      </c>
      <c r="P68" s="102">
        <f t="shared" si="5"/>
        <v>66</v>
      </c>
    </row>
    <row r="69" spans="1:16" ht="19.5" customHeight="1">
      <c r="A69" s="63"/>
      <c r="B69" s="151">
        <v>67</v>
      </c>
      <c r="C69" s="184" t="s">
        <v>1135</v>
      </c>
      <c r="D69" s="185" t="s">
        <v>363</v>
      </c>
      <c r="E69" s="186" t="s">
        <v>885</v>
      </c>
      <c r="F69" s="186" t="s">
        <v>93</v>
      </c>
      <c r="G69" s="151">
        <v>4</v>
      </c>
      <c r="H69" s="187" t="s">
        <v>177</v>
      </c>
      <c r="I69" s="186" t="s">
        <v>116</v>
      </c>
      <c r="J69" s="186" t="s">
        <v>68</v>
      </c>
      <c r="K69" s="185"/>
      <c r="M69" s="102" t="str">
        <f t="shared" si="3"/>
        <v>12.27</v>
      </c>
      <c r="N69" s="102">
        <f t="shared" si="6"/>
        <v>12.27</v>
      </c>
      <c r="O69" s="102">
        <f t="shared" si="4"/>
        <v>24</v>
      </c>
      <c r="P69" s="102">
        <f t="shared" si="5"/>
        <v>67</v>
      </c>
    </row>
    <row r="70" spans="1:16" ht="19.5" customHeight="1">
      <c r="A70" s="63"/>
      <c r="B70" s="151">
        <v>68</v>
      </c>
      <c r="C70" s="184" t="s">
        <v>1136</v>
      </c>
      <c r="D70" s="185" t="s">
        <v>363</v>
      </c>
      <c r="E70" s="186" t="s">
        <v>721</v>
      </c>
      <c r="F70" s="186" t="s">
        <v>722</v>
      </c>
      <c r="G70" s="151">
        <v>4</v>
      </c>
      <c r="H70" s="187" t="s">
        <v>319</v>
      </c>
      <c r="I70" s="186" t="s">
        <v>320</v>
      </c>
      <c r="J70" s="186" t="s">
        <v>68</v>
      </c>
      <c r="K70" s="185"/>
      <c r="M70" s="102" t="str">
        <f t="shared" si="3"/>
        <v>15.58</v>
      </c>
      <c r="N70" s="102">
        <f t="shared" si="6"/>
        <v>15.58</v>
      </c>
      <c r="O70" s="102">
        <f t="shared" si="4"/>
        <v>25</v>
      </c>
      <c r="P70" s="102">
        <f t="shared" si="5"/>
        <v>68</v>
      </c>
    </row>
    <row r="71" spans="1:16" ht="19.5" customHeight="1">
      <c r="A71" s="63"/>
      <c r="B71" s="151">
        <v>69</v>
      </c>
      <c r="C71" s="184" t="s">
        <v>1137</v>
      </c>
      <c r="D71" s="185" t="s">
        <v>363</v>
      </c>
      <c r="E71" s="186" t="s">
        <v>1138</v>
      </c>
      <c r="F71" s="186" t="s">
        <v>224</v>
      </c>
      <c r="G71" s="151">
        <v>5</v>
      </c>
      <c r="H71" s="187" t="s">
        <v>324</v>
      </c>
      <c r="I71" s="186" t="s">
        <v>250</v>
      </c>
      <c r="J71" s="186" t="s">
        <v>65</v>
      </c>
      <c r="K71" s="185"/>
      <c r="M71" s="102" t="str">
        <f t="shared" si="3"/>
        <v>15.87</v>
      </c>
      <c r="N71" s="102">
        <f t="shared" si="6"/>
        <v>15.87</v>
      </c>
      <c r="O71" s="102">
        <f t="shared" si="4"/>
        <v>26</v>
      </c>
      <c r="P71" s="102">
        <f t="shared" si="5"/>
        <v>69</v>
      </c>
    </row>
    <row r="72" spans="1:16" ht="19.5" customHeight="1">
      <c r="A72" s="63"/>
      <c r="B72" s="151">
        <v>70</v>
      </c>
      <c r="C72" s="184" t="s">
        <v>1139</v>
      </c>
      <c r="D72" s="185" t="s">
        <v>363</v>
      </c>
      <c r="E72" s="186" t="s">
        <v>1140</v>
      </c>
      <c r="F72" s="186" t="s">
        <v>22</v>
      </c>
      <c r="G72" s="151">
        <v>6</v>
      </c>
      <c r="H72" s="187" t="s">
        <v>111</v>
      </c>
      <c r="I72" s="186" t="s">
        <v>250</v>
      </c>
      <c r="J72" s="186" t="s">
        <v>65</v>
      </c>
      <c r="K72" s="185"/>
      <c r="M72" s="102" t="str">
        <f t="shared" si="3"/>
        <v>16.03</v>
      </c>
      <c r="N72" s="102">
        <f t="shared" si="6"/>
        <v>16.03</v>
      </c>
      <c r="O72" s="102">
        <f t="shared" si="4"/>
        <v>27</v>
      </c>
      <c r="P72" s="102">
        <f t="shared" si="5"/>
        <v>70</v>
      </c>
    </row>
    <row r="73" spans="1:16" ht="19.5" customHeight="1">
      <c r="A73" s="63"/>
      <c r="B73" s="151">
        <v>71</v>
      </c>
      <c r="C73" s="184" t="s">
        <v>1141</v>
      </c>
      <c r="D73" s="185" t="s">
        <v>363</v>
      </c>
      <c r="E73" s="186" t="s">
        <v>1142</v>
      </c>
      <c r="F73" s="186" t="s">
        <v>224</v>
      </c>
      <c r="G73" s="151">
        <v>5</v>
      </c>
      <c r="H73" s="187" t="s">
        <v>324</v>
      </c>
      <c r="I73" s="186" t="s">
        <v>250</v>
      </c>
      <c r="J73" s="186" t="s">
        <v>65</v>
      </c>
      <c r="K73" s="185"/>
      <c r="M73" s="102" t="str">
        <f t="shared" si="3"/>
        <v>16.41</v>
      </c>
      <c r="N73" s="102">
        <f t="shared" si="6"/>
        <v>16.41</v>
      </c>
      <c r="O73" s="102">
        <f t="shared" si="4"/>
        <v>28</v>
      </c>
      <c r="P73" s="102">
        <f t="shared" si="5"/>
        <v>71</v>
      </c>
    </row>
    <row r="74" spans="1:16" ht="19.5" customHeight="1">
      <c r="A74" s="63"/>
      <c r="B74" s="151">
        <v>72</v>
      </c>
      <c r="C74" s="184" t="s">
        <v>1143</v>
      </c>
      <c r="D74" s="185" t="s">
        <v>363</v>
      </c>
      <c r="E74" s="186" t="s">
        <v>762</v>
      </c>
      <c r="F74" s="186" t="s">
        <v>40</v>
      </c>
      <c r="G74" s="151">
        <v>5</v>
      </c>
      <c r="H74" s="187" t="s">
        <v>111</v>
      </c>
      <c r="I74" s="186" t="s">
        <v>250</v>
      </c>
      <c r="J74" s="186" t="s">
        <v>65</v>
      </c>
      <c r="K74" s="185"/>
      <c r="M74" s="102" t="str">
        <f t="shared" si="3"/>
        <v>16.72</v>
      </c>
      <c r="N74" s="102">
        <f t="shared" si="6"/>
        <v>16.72</v>
      </c>
      <c r="O74" s="102">
        <f t="shared" si="4"/>
        <v>29</v>
      </c>
      <c r="P74" s="102">
        <f t="shared" si="5"/>
        <v>72</v>
      </c>
    </row>
    <row r="75" spans="1:16" ht="19.5" customHeight="1">
      <c r="A75" s="63"/>
      <c r="B75" s="151">
        <v>73</v>
      </c>
      <c r="C75" s="184" t="s">
        <v>1144</v>
      </c>
      <c r="D75" s="185" t="s">
        <v>363</v>
      </c>
      <c r="E75" s="186" t="s">
        <v>1145</v>
      </c>
      <c r="F75" s="186" t="s">
        <v>132</v>
      </c>
      <c r="G75" s="151">
        <v>4</v>
      </c>
      <c r="H75" s="187" t="s">
        <v>319</v>
      </c>
      <c r="I75" s="186" t="s">
        <v>320</v>
      </c>
      <c r="J75" s="186" t="s">
        <v>68</v>
      </c>
      <c r="K75" s="185"/>
      <c r="M75" s="102" t="str">
        <f t="shared" si="3"/>
        <v>17.60</v>
      </c>
      <c r="N75" s="102">
        <f t="shared" si="6"/>
        <v>17.6</v>
      </c>
      <c r="O75" s="102">
        <f t="shared" si="4"/>
        <v>30</v>
      </c>
      <c r="P75" s="102">
        <f t="shared" si="5"/>
        <v>73</v>
      </c>
    </row>
    <row r="76" spans="1:16" ht="19.5" customHeight="1">
      <c r="A76" s="63"/>
      <c r="B76" s="151">
        <v>74</v>
      </c>
      <c r="C76" s="184" t="s">
        <v>1146</v>
      </c>
      <c r="D76" s="185" t="s">
        <v>363</v>
      </c>
      <c r="E76" s="186" t="s">
        <v>1147</v>
      </c>
      <c r="F76" s="186" t="s">
        <v>71</v>
      </c>
      <c r="G76" s="151">
        <v>3</v>
      </c>
      <c r="H76" s="187" t="s">
        <v>317</v>
      </c>
      <c r="I76" s="186" t="s">
        <v>210</v>
      </c>
      <c r="J76" s="186" t="s">
        <v>75</v>
      </c>
      <c r="K76" s="185"/>
      <c r="M76" s="102" t="str">
        <f t="shared" si="3"/>
        <v>19.36</v>
      </c>
      <c r="N76" s="102">
        <f t="shared" si="6"/>
        <v>19.36</v>
      </c>
      <c r="O76" s="102">
        <f t="shared" si="4"/>
        <v>31</v>
      </c>
      <c r="P76" s="102">
        <f t="shared" si="5"/>
        <v>74</v>
      </c>
    </row>
    <row r="77" spans="1:16" ht="19.5" customHeight="1">
      <c r="A77" s="63"/>
      <c r="B77" s="151">
        <v>75</v>
      </c>
      <c r="C77" s="184" t="s">
        <v>1148</v>
      </c>
      <c r="D77" s="185" t="s">
        <v>363</v>
      </c>
      <c r="E77" s="186" t="s">
        <v>1149</v>
      </c>
      <c r="F77" s="186" t="s">
        <v>396</v>
      </c>
      <c r="G77" s="151">
        <v>3</v>
      </c>
      <c r="H77" s="187" t="s">
        <v>113</v>
      </c>
      <c r="I77" s="186" t="s">
        <v>250</v>
      </c>
      <c r="J77" s="186" t="s">
        <v>74</v>
      </c>
      <c r="K77" s="185"/>
      <c r="M77" s="102" t="str">
        <f t="shared" si="3"/>
        <v>19.41</v>
      </c>
      <c r="N77" s="102">
        <f t="shared" si="6"/>
        <v>19.41</v>
      </c>
      <c r="O77" s="102">
        <f t="shared" si="4"/>
        <v>32</v>
      </c>
      <c r="P77" s="102">
        <f t="shared" si="5"/>
        <v>75</v>
      </c>
    </row>
    <row r="78" spans="1:16" ht="19.5" customHeight="1">
      <c r="A78" s="63"/>
      <c r="B78" s="151">
        <v>76</v>
      </c>
      <c r="C78" s="184" t="s">
        <v>1150</v>
      </c>
      <c r="D78" s="185" t="s">
        <v>363</v>
      </c>
      <c r="E78" s="186" t="s">
        <v>845</v>
      </c>
      <c r="F78" s="186" t="s">
        <v>39</v>
      </c>
      <c r="G78" s="151">
        <v>1</v>
      </c>
      <c r="H78" s="187" t="s">
        <v>681</v>
      </c>
      <c r="I78" s="186" t="s">
        <v>0</v>
      </c>
      <c r="J78" s="186" t="s">
        <v>17</v>
      </c>
      <c r="K78" s="185"/>
      <c r="M78" s="102" t="str">
        <f t="shared" si="3"/>
        <v>19.70</v>
      </c>
      <c r="N78" s="102">
        <f t="shared" si="6"/>
        <v>19.7</v>
      </c>
      <c r="O78" s="102">
        <f t="shared" si="4"/>
        <v>33</v>
      </c>
      <c r="P78" s="102">
        <f t="shared" si="5"/>
        <v>76</v>
      </c>
    </row>
    <row r="79" spans="1:16" ht="19.5" customHeight="1">
      <c r="A79" s="63"/>
      <c r="B79" s="151">
        <v>77</v>
      </c>
      <c r="C79" s="184" t="s">
        <v>1151</v>
      </c>
      <c r="D79" s="185" t="s">
        <v>363</v>
      </c>
      <c r="E79" s="186" t="s">
        <v>1152</v>
      </c>
      <c r="F79" s="186" t="s">
        <v>29</v>
      </c>
      <c r="G79" s="151">
        <v>6</v>
      </c>
      <c r="H79" s="187" t="s">
        <v>114</v>
      </c>
      <c r="I79" s="186" t="s">
        <v>0</v>
      </c>
      <c r="J79" s="186" t="s">
        <v>17</v>
      </c>
      <c r="K79" s="185"/>
      <c r="M79" s="102" t="str">
        <f t="shared" si="3"/>
        <v>19.71</v>
      </c>
      <c r="N79" s="102">
        <f t="shared" si="6"/>
        <v>19.71</v>
      </c>
      <c r="O79" s="102">
        <f t="shared" si="4"/>
        <v>34</v>
      </c>
      <c r="P79" s="102">
        <f t="shared" si="5"/>
        <v>77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sekine</dc:creator>
  <cp:keywords/>
  <dc:description/>
  <cp:lastModifiedBy>Kato</cp:lastModifiedBy>
  <cp:lastPrinted>2018-01-07T02:45:27Z</cp:lastPrinted>
  <dcterms:created xsi:type="dcterms:W3CDTF">1997-01-08T22:48:59Z</dcterms:created>
  <dcterms:modified xsi:type="dcterms:W3CDTF">2018-01-15T22:59:43Z</dcterms:modified>
  <cp:category/>
  <cp:version/>
  <cp:contentType/>
  <cp:contentStatus/>
</cp:coreProperties>
</file>