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トラック" sheetId="1" r:id="rId1"/>
    <sheet name="フィールド" sheetId="2" r:id="rId2"/>
    <sheet name="リレー" sheetId="3" r:id="rId3"/>
    <sheet name="混成" sheetId="4" r:id="rId4"/>
    <sheet name="混成競技" sheetId="5" r:id="rId5"/>
    <sheet name="対校得点" sheetId="6" r:id="rId6"/>
    <sheet name="Sheet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Sort" localSheetId="1" hidden="1">#REF!</definedName>
    <definedName name="_Sort" localSheetId="2" hidden="1">#REF!</definedName>
    <definedName name="_Sort" localSheetId="4" hidden="1">'混成競技'!$3:$3947</definedName>
    <definedName name="_Sort" hidden="1">#REF!</definedName>
    <definedName name="_xlfn.BAHTTEXT" hidden="1">#NAME?</definedName>
    <definedName name="BDM" localSheetId="2">'[5]八種競技'!#REF!</definedName>
    <definedName name="BDM" localSheetId="4">'混成競技'!$A$14:$A$15</definedName>
    <definedName name="BDM">#REF!</definedName>
    <definedName name="d" localSheetId="2">'[5]八種競技'!#REF!</definedName>
    <definedName name="d" localSheetId="4">'混成競技'!#REF!</definedName>
    <definedName name="d">#REF!</definedName>
    <definedName name="danshi">#REF!</definedName>
    <definedName name="danshi2">#REF!</definedName>
    <definedName name="dp" localSheetId="2">'[5]八種競技'!#REF!</definedName>
    <definedName name="dp" localSheetId="4">'混成競技'!$A$3:$AG$8</definedName>
    <definedName name="dp">#REF!</definedName>
    <definedName name="g">#REF!</definedName>
    <definedName name="GOUKEI" localSheetId="2">'[5]八種競技'!#REF!</definedName>
    <definedName name="GOUKEI" localSheetId="4">'混成競技'!$AF$7:$AF$13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0">'トラック'!$A$93:$R$171</definedName>
    <definedName name="_xlnm.Print_Area" localSheetId="1">'フィールド'!$A$1:$Q$142</definedName>
    <definedName name="_xlnm.Print_Area" localSheetId="2">'リレー'!$B$1:$T$53</definedName>
    <definedName name="_xlnm.Print_Area" localSheetId="3">'混成'!$A$1:$Q$61</definedName>
    <definedName name="_xlnm.Print_Area" localSheetId="4">'混成競技'!$A$1:$O$15</definedName>
    <definedName name="Print_Area_MI" localSheetId="4">'混成競技'!$A$3:$AG$8</definedName>
    <definedName name="TAKANO" localSheetId="2">'[5]八種競技'!#REF!</definedName>
    <definedName name="TAKANO" localSheetId="4">'混成競技'!#REF!</definedName>
    <definedName name="TAKANO">#REF!</definedName>
    <definedName name="Z" localSheetId="2">'[5]八種競技'!#REF!</definedName>
    <definedName name="Z" localSheetId="4">'混成競技'!#REF!</definedName>
    <definedName name="Z">#REF!</definedName>
    <definedName name="コード" localSheetId="1">'[2]基礎データ'!$A$5:$I$51</definedName>
    <definedName name="コード">#REF!</definedName>
    <definedName name="タイトル" localSheetId="1">'フィールド'!$C$1</definedName>
    <definedName name="タイトル" localSheetId="3">'混成'!$C$1</definedName>
    <definedName name="タイトル">'トラック'!$C$1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'フィールド'!$C$2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<sst xmlns="http://schemas.openxmlformats.org/spreadsheetml/2006/main" count="3468" uniqueCount="992">
  <si>
    <t>女子 ５０００ｍＷ</t>
  </si>
  <si>
    <t>5000ｍ競歩</t>
  </si>
  <si>
    <t>男子 走幅跳</t>
  </si>
  <si>
    <t>女子 走高跳</t>
  </si>
  <si>
    <t>女子 ４×１００ｍ</t>
  </si>
  <si>
    <t>女子 ４×４００ｍ</t>
  </si>
  <si>
    <t>男子 ４×４００ｍ</t>
  </si>
  <si>
    <t>男子 １００ｍ</t>
  </si>
  <si>
    <t>男子 ４００ｍ</t>
  </si>
  <si>
    <t>男子 １５００ｍ</t>
  </si>
  <si>
    <t>女子 １００ｍ</t>
  </si>
  <si>
    <t>女子 ４００ｍ</t>
  </si>
  <si>
    <t>女子 １５００ｍ</t>
  </si>
  <si>
    <t>順位</t>
  </si>
  <si>
    <t>記録</t>
  </si>
  <si>
    <t>組</t>
  </si>
  <si>
    <t>種目</t>
  </si>
  <si>
    <t>氏名</t>
  </si>
  <si>
    <t>所属</t>
  </si>
  <si>
    <t>ﾚｰﾝ</t>
  </si>
  <si>
    <t>日付</t>
  </si>
  <si>
    <t>大会名</t>
  </si>
  <si>
    <t>場所</t>
  </si>
  <si>
    <t>備考</t>
  </si>
  <si>
    <t>種目</t>
  </si>
  <si>
    <t>１００ｍ</t>
  </si>
  <si>
    <t>４００ｍ</t>
  </si>
  <si>
    <t>１５００ｍ</t>
  </si>
  <si>
    <t>４００ｍH</t>
  </si>
  <si>
    <t>NO</t>
  </si>
  <si>
    <t>順位</t>
  </si>
  <si>
    <t>ﾚｰﾝ</t>
  </si>
  <si>
    <t>支部</t>
  </si>
  <si>
    <t>氏    名</t>
  </si>
  <si>
    <t>所    属</t>
  </si>
  <si>
    <t>記　録</t>
  </si>
  <si>
    <t>３０００ｍＳＣ</t>
  </si>
  <si>
    <t>明中八王子</t>
  </si>
  <si>
    <t>男子</t>
  </si>
  <si>
    <t>5000mW</t>
  </si>
  <si>
    <t>備    考</t>
  </si>
  <si>
    <t>男子トラック</t>
  </si>
  <si>
    <t>種目</t>
  </si>
  <si>
    <t>男子</t>
  </si>
  <si>
    <t>決勝</t>
  </si>
  <si>
    <t>組</t>
  </si>
  <si>
    <t>風速</t>
  </si>
  <si>
    <t>月日</t>
  </si>
  <si>
    <t>大会名</t>
  </si>
  <si>
    <t>場所</t>
  </si>
  <si>
    <t>１００ｍ</t>
  </si>
  <si>
    <t>４００ｍ</t>
  </si>
  <si>
    <t>東京</t>
  </si>
  <si>
    <t/>
  </si>
  <si>
    <t>女子トラック</t>
  </si>
  <si>
    <t>女子</t>
  </si>
  <si>
    <t>備考</t>
  </si>
  <si>
    <t>白梅学園</t>
  </si>
  <si>
    <t>1500ｍ</t>
  </si>
  <si>
    <t>3000ｍ</t>
  </si>
  <si>
    <t>400ｍＨ</t>
  </si>
  <si>
    <t>風速</t>
  </si>
  <si>
    <t>Noｶｰﾄﾞ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</si>
  <si>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</si>
  <si>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</si>
  <si>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</si>
  <si>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</si>
  <si>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</si>
  <si>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</si>
  <si>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</si>
  <si>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男子ﾌｨｰﾙﾄﾞ</t>
  </si>
  <si>
    <t>女子走高跳</t>
  </si>
  <si>
    <t>女子走幅跳</t>
  </si>
  <si>
    <t>女子円盤投</t>
  </si>
  <si>
    <t>女子やり投</t>
  </si>
  <si>
    <t>月・日</t>
  </si>
  <si>
    <t>所属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</si>
  <si>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</si>
  <si>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</si>
  <si>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</si>
  <si>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</si>
  <si>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</si>
  <si>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</si>
  <si>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</si>
  <si>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</si>
  <si>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競技会名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</si>
  <si>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</si>
  <si>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</si>
  <si>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</si>
  <si>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</si>
  <si>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</si>
  <si>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</si>
  <si>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</si>
  <si>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１００ｍH</t>
  </si>
  <si>
    <t>１１０ｍH</t>
  </si>
  <si>
    <t>決勝</t>
  </si>
  <si>
    <t>男子三段跳</t>
  </si>
  <si>
    <t>男子円盤投</t>
  </si>
  <si>
    <t>女子混成記録一覧表</t>
  </si>
  <si>
    <t>男子混成記録一覧表</t>
  </si>
  <si>
    <t>男子</t>
  </si>
  <si>
    <t>ﾚｰﾝ</t>
  </si>
  <si>
    <t>八種</t>
  </si>
  <si>
    <t>七種</t>
  </si>
  <si>
    <t>No.</t>
  </si>
  <si>
    <t>氏名</t>
  </si>
  <si>
    <t xml:space="preserve"> 100m  </t>
  </si>
  <si>
    <t xml:space="preserve">走幅跳 </t>
  </si>
  <si>
    <t xml:space="preserve">砲丸投 </t>
  </si>
  <si>
    <t xml:space="preserve"> 400m  </t>
  </si>
  <si>
    <t xml:space="preserve"> 110mH </t>
  </si>
  <si>
    <t xml:space="preserve">やり投 </t>
  </si>
  <si>
    <t xml:space="preserve">走高跳 </t>
  </si>
  <si>
    <t xml:space="preserve">1500m  </t>
  </si>
  <si>
    <t xml:space="preserve"> 100mH </t>
  </si>
  <si>
    <t xml:space="preserve"> 200m  </t>
  </si>
  <si>
    <t xml:space="preserve"> 800m  </t>
  </si>
  <si>
    <t>岩倉</t>
  </si>
  <si>
    <t>東京成徳</t>
  </si>
  <si>
    <t>男子 ４×１００ｍ</t>
  </si>
  <si>
    <t>男子 ３０００ｍＳＣ</t>
  </si>
  <si>
    <t>男子 ５０００ｍＷ</t>
  </si>
  <si>
    <t>女子 走幅跳</t>
  </si>
  <si>
    <t>男子 ２００ｍ</t>
  </si>
  <si>
    <t>男子 ８００ｍ</t>
  </si>
  <si>
    <t>男子 ５０００ｍ</t>
  </si>
  <si>
    <t>女子 ２００ｍ</t>
  </si>
  <si>
    <t>女子 ８００ｍ</t>
  </si>
  <si>
    <t>女子 ３０００ｍ</t>
  </si>
  <si>
    <t>男子 走高跳</t>
  </si>
  <si>
    <t>男子 棒高跳</t>
  </si>
  <si>
    <t>男子 三段跳</t>
  </si>
  <si>
    <t>女子 七種１００ｍＨ</t>
  </si>
  <si>
    <t>國學院久我山</t>
  </si>
  <si>
    <t>八王子</t>
  </si>
  <si>
    <t>日大豊山</t>
  </si>
  <si>
    <t>立教池袋</t>
  </si>
  <si>
    <t>桐朋</t>
  </si>
  <si>
    <t>日大櫻丘</t>
  </si>
  <si>
    <t>保善</t>
  </si>
  <si>
    <t>筑波大附</t>
  </si>
  <si>
    <t>東京実</t>
  </si>
  <si>
    <t>早稲田実</t>
  </si>
  <si>
    <t>藤村女</t>
  </si>
  <si>
    <t>錦城学園</t>
  </si>
  <si>
    <t>順天</t>
  </si>
  <si>
    <t>明星学園</t>
  </si>
  <si>
    <t>堀越</t>
  </si>
  <si>
    <t>男子 ８種１１０ｍＨ</t>
  </si>
  <si>
    <t>男子 ８種１００ｍ</t>
  </si>
  <si>
    <t>男子 ８種走幅跳</t>
  </si>
  <si>
    <t>男子 ８種砲丸投</t>
  </si>
  <si>
    <t>男子 ８種４００ｍ</t>
  </si>
  <si>
    <t>男子 ８種やり投</t>
  </si>
  <si>
    <t>男子 ８種走高跳</t>
  </si>
  <si>
    <t>男子 ８種１５００ｍ</t>
  </si>
  <si>
    <t>女子 七種走高跳</t>
  </si>
  <si>
    <t>女子 七種砲丸投</t>
  </si>
  <si>
    <t>女子 七種２００ｍ</t>
  </si>
  <si>
    <t>女子 七種走幅跳</t>
  </si>
  <si>
    <t>女子 七種やり投</t>
  </si>
  <si>
    <t>女子 七種８００ｍ</t>
  </si>
  <si>
    <t>資格記録</t>
  </si>
  <si>
    <t>資格記録</t>
  </si>
  <si>
    <t>資格記録</t>
  </si>
  <si>
    <t>南関東</t>
  </si>
  <si>
    <t>南関東高等学校陸上競技対校選手権大会</t>
  </si>
  <si>
    <t>ORD</t>
  </si>
  <si>
    <t>資格記録</t>
  </si>
  <si>
    <t>順位</t>
  </si>
  <si>
    <t>記録</t>
  </si>
  <si>
    <t>得点</t>
  </si>
  <si>
    <t>男子４×１００ｍリレー</t>
  </si>
  <si>
    <t>資格記録</t>
  </si>
  <si>
    <t>男子４×４００ｍリレー</t>
  </si>
  <si>
    <t>女子４×１００ｍリレー</t>
  </si>
  <si>
    <t>女子４×４００ｍリレー</t>
  </si>
  <si>
    <t>支部</t>
  </si>
  <si>
    <t>支部</t>
  </si>
  <si>
    <t>支部</t>
  </si>
  <si>
    <t>支部</t>
  </si>
  <si>
    <t>Noｶｰﾄﾞ</t>
  </si>
  <si>
    <t>Noｶｰﾄﾞ</t>
  </si>
  <si>
    <t>Noｶｰﾄﾞ</t>
  </si>
  <si>
    <t>備    考</t>
  </si>
  <si>
    <t>決</t>
  </si>
  <si>
    <t>男子 １１０ｍＨ</t>
  </si>
  <si>
    <t>男子 ４００ｍＨ</t>
  </si>
  <si>
    <t>女子 １００ｍＨ</t>
  </si>
  <si>
    <t>女子 ４００ｍＨ</t>
  </si>
  <si>
    <t>男子 砲丸投</t>
  </si>
  <si>
    <t>男子 円盤投</t>
  </si>
  <si>
    <t>男子 ハンマー投</t>
  </si>
  <si>
    <t>男子 やり投</t>
  </si>
  <si>
    <t>女子 砲丸投</t>
  </si>
  <si>
    <t>女子 円盤投</t>
  </si>
  <si>
    <t>女子 やり投</t>
  </si>
  <si>
    <t>記録（風)/得点</t>
  </si>
  <si>
    <t>IH出場決定者</t>
  </si>
  <si>
    <t>男子 三段跳</t>
  </si>
  <si>
    <t>学校</t>
  </si>
  <si>
    <t>男子対校得点</t>
  </si>
  <si>
    <t>女子対校得点</t>
  </si>
  <si>
    <t>男子 円盤投</t>
  </si>
  <si>
    <t>三好　涼太(2)</t>
  </si>
  <si>
    <t>11.00</t>
  </si>
  <si>
    <t>小林　枚也(3)</t>
  </si>
  <si>
    <t>駒大</t>
  </si>
  <si>
    <t>10.82</t>
  </si>
  <si>
    <t>合田　凌斗(3)</t>
  </si>
  <si>
    <t>城西</t>
  </si>
  <si>
    <t>10.97</t>
  </si>
  <si>
    <t>柴田　賢吾(3)</t>
  </si>
  <si>
    <t>明星</t>
  </si>
  <si>
    <t>10.87</t>
  </si>
  <si>
    <t>塚本ｼﾞｬｽﾃｨﾝ 惇平(3)</t>
  </si>
  <si>
    <t>東大和</t>
  </si>
  <si>
    <t>10.73</t>
  </si>
  <si>
    <t>岩崎　航大(3)</t>
  </si>
  <si>
    <t>10.88</t>
  </si>
  <si>
    <t>大芝　健人(3)</t>
  </si>
  <si>
    <t>21.53</t>
  </si>
  <si>
    <t>坂本　昂平(3)</t>
  </si>
  <si>
    <t>日野台</t>
  </si>
  <si>
    <t>21.80</t>
  </si>
  <si>
    <t>21.90</t>
  </si>
  <si>
    <t>21.47</t>
  </si>
  <si>
    <t>中島　佑気ｼﾞｮｾﾌ(2)</t>
  </si>
  <si>
    <t>22.31</t>
  </si>
  <si>
    <t>木村　颯太(2)</t>
  </si>
  <si>
    <t>21.41</t>
  </si>
  <si>
    <t>齋藤　陸人(3)</t>
  </si>
  <si>
    <t>21.72</t>
  </si>
  <si>
    <t>敷島</t>
  </si>
  <si>
    <t>加藤　孝明(3)</t>
  </si>
  <si>
    <t>49.40</t>
  </si>
  <si>
    <t>小沢　謙太朗(3)</t>
  </si>
  <si>
    <t>48.94</t>
  </si>
  <si>
    <t>伊藤　大貴(3)</t>
  </si>
  <si>
    <t>48.56</t>
  </si>
  <si>
    <t>石川　玲(3)</t>
  </si>
  <si>
    <t>48.09</t>
  </si>
  <si>
    <t>渡邊　颯一郎(3)</t>
  </si>
  <si>
    <t>48.79</t>
  </si>
  <si>
    <t>つばさ総合</t>
  </si>
  <si>
    <t>48.81</t>
  </si>
  <si>
    <t>野津田</t>
  </si>
  <si>
    <t>国立</t>
  </si>
  <si>
    <t>海城</t>
  </si>
  <si>
    <t>本郷</t>
  </si>
  <si>
    <t>明大中野</t>
  </si>
  <si>
    <t>小池　直己(3)</t>
  </si>
  <si>
    <t xml:space="preserve"> 1:54.67</t>
  </si>
  <si>
    <t>平山　和樹(3)</t>
  </si>
  <si>
    <t xml:space="preserve"> 1:53.61</t>
  </si>
  <si>
    <t>関根　駿(3)</t>
  </si>
  <si>
    <t>南平</t>
  </si>
  <si>
    <t xml:space="preserve"> 1:55.12</t>
  </si>
  <si>
    <t>高橋　創(2)</t>
  </si>
  <si>
    <t xml:space="preserve"> 1:52.86</t>
  </si>
  <si>
    <t>堀内　省吾(3)</t>
  </si>
  <si>
    <t>南多摩中等</t>
  </si>
  <si>
    <t xml:space="preserve"> 1:54.18</t>
  </si>
  <si>
    <t>村本　龍彦(3)</t>
  </si>
  <si>
    <t xml:space="preserve"> 1:54.71</t>
  </si>
  <si>
    <t>1組</t>
  </si>
  <si>
    <t>2組</t>
  </si>
  <si>
    <t>3組</t>
  </si>
  <si>
    <t>4組</t>
  </si>
  <si>
    <t>石塚　陽士(1)</t>
  </si>
  <si>
    <t xml:space="preserve"> 4:01.53</t>
  </si>
  <si>
    <t xml:space="preserve"> 4:01.01</t>
  </si>
  <si>
    <t>坂元　航太(3)</t>
  </si>
  <si>
    <t xml:space="preserve"> 3:59.23</t>
  </si>
  <si>
    <t>伊野　一輝(3)</t>
  </si>
  <si>
    <t>拓大一</t>
  </si>
  <si>
    <t xml:space="preserve"> 4:01.18</t>
  </si>
  <si>
    <t>新野　冴生(3)</t>
  </si>
  <si>
    <t xml:space="preserve"> 4:00.52</t>
  </si>
  <si>
    <t>甲木　康博(1)</t>
  </si>
  <si>
    <t xml:space="preserve"> 4:01.21</t>
  </si>
  <si>
    <t>14:44.78</t>
  </si>
  <si>
    <t>安部　柚作(2)</t>
  </si>
  <si>
    <t>14:50.00</t>
  </si>
  <si>
    <t>辻　文哉(2)</t>
  </si>
  <si>
    <t>14:50.19</t>
  </si>
  <si>
    <t>濱田　祐知(3)</t>
  </si>
  <si>
    <t>14:50.20</t>
  </si>
  <si>
    <t>下條　乃將(3)</t>
  </si>
  <si>
    <t>14:51.83</t>
  </si>
  <si>
    <t>西山　哲平(2)</t>
  </si>
  <si>
    <t>14:51.97</t>
  </si>
  <si>
    <t>平山　大志(3)</t>
  </si>
  <si>
    <t>14.67</t>
  </si>
  <si>
    <t>横地　大雅(3)</t>
  </si>
  <si>
    <t>14.73</t>
  </si>
  <si>
    <t>榎本　光輝(3)</t>
  </si>
  <si>
    <t>文京</t>
  </si>
  <si>
    <t>15.07</t>
  </si>
  <si>
    <t>畑　詩恩(3)</t>
  </si>
  <si>
    <t>15.23</t>
  </si>
  <si>
    <t>小幡　克志(2)</t>
  </si>
  <si>
    <t>15.39</t>
  </si>
  <si>
    <t>梶山　翔平(2)</t>
  </si>
  <si>
    <t>15.44</t>
  </si>
  <si>
    <t>齋藤　篤志(3)</t>
  </si>
  <si>
    <t>53.17</t>
  </si>
  <si>
    <t>53.70</t>
  </si>
  <si>
    <t>吉田　優大(3)</t>
  </si>
  <si>
    <t>54.08</t>
  </si>
  <si>
    <t>中嶋　匠吾(3)</t>
  </si>
  <si>
    <t>54.54</t>
  </si>
  <si>
    <t>佐久間　翔一(3)</t>
  </si>
  <si>
    <t>54.91</t>
  </si>
  <si>
    <t>ウォルシュ　禅(3)</t>
  </si>
  <si>
    <t>55.15</t>
  </si>
  <si>
    <t>中野　翔太(3)</t>
  </si>
  <si>
    <t xml:space="preserve"> 9:33.43</t>
  </si>
  <si>
    <t>新井　俊祐(2)</t>
  </si>
  <si>
    <t xml:space="preserve"> 9:34.82</t>
  </si>
  <si>
    <t>佐藤　周平(3)</t>
  </si>
  <si>
    <t xml:space="preserve"> 9:36.11</t>
  </si>
  <si>
    <t>内田　賢利(2)</t>
  </si>
  <si>
    <t xml:space="preserve"> 9:36.53</t>
  </si>
  <si>
    <t>中村　光太朗(3)</t>
  </si>
  <si>
    <t xml:space="preserve"> 9:36.58</t>
  </si>
  <si>
    <t>島崎　竜聖(3)</t>
  </si>
  <si>
    <t xml:space="preserve"> 9:38.82</t>
  </si>
  <si>
    <t>松田　玲音(2)</t>
  </si>
  <si>
    <t>23:00.66</t>
  </si>
  <si>
    <t>久住　遼馬(3)</t>
  </si>
  <si>
    <t>東工大附</t>
  </si>
  <si>
    <t>23:11.01</t>
  </si>
  <si>
    <t>榎本　伊吹(2)</t>
  </si>
  <si>
    <t>23:34.29</t>
  </si>
  <si>
    <t>山崎　大輝(3)</t>
  </si>
  <si>
    <t>23:39.01</t>
  </si>
  <si>
    <t xml:space="preserve">  40.81</t>
  </si>
  <si>
    <t xml:space="preserve">  41.38</t>
  </si>
  <si>
    <t xml:space="preserve">  41.43</t>
  </si>
  <si>
    <t>日体大荏原</t>
  </si>
  <si>
    <t xml:space="preserve">  41.79</t>
  </si>
  <si>
    <t xml:space="preserve">  41.92</t>
  </si>
  <si>
    <t>敷島</t>
  </si>
  <si>
    <t>3:15.86</t>
  </si>
  <si>
    <t>3:17.89</t>
  </si>
  <si>
    <t>3:18.79</t>
  </si>
  <si>
    <t>3:19.41</t>
  </si>
  <si>
    <t>日本工大駒場</t>
  </si>
  <si>
    <t>3:19.46</t>
  </si>
  <si>
    <t>3:19.64</t>
  </si>
  <si>
    <t>児玉　晋二朗(3)</t>
  </si>
  <si>
    <t>狛江</t>
  </si>
  <si>
    <t xml:space="preserve">  1m96</t>
  </si>
  <si>
    <t>南雲　優吾(2)</t>
  </si>
  <si>
    <t>村山　太郎(2)</t>
  </si>
  <si>
    <t>学習院</t>
  </si>
  <si>
    <t>岡田　未来(3)</t>
  </si>
  <si>
    <t xml:space="preserve">  1m99</t>
  </si>
  <si>
    <t>佐藤　駿平(3)</t>
  </si>
  <si>
    <t>宮田　風(2)</t>
  </si>
  <si>
    <t xml:space="preserve">  2m05</t>
  </si>
  <si>
    <t>小林　直樹(1)</t>
  </si>
  <si>
    <t xml:space="preserve">  4m40</t>
  </si>
  <si>
    <t>岡部　彪冴(2)</t>
  </si>
  <si>
    <t>小山　在人(2)</t>
  </si>
  <si>
    <t xml:space="preserve">  4m50</t>
  </si>
  <si>
    <t>吉澤　一馬(2)</t>
  </si>
  <si>
    <t>富士</t>
  </si>
  <si>
    <t xml:space="preserve">  4m60</t>
  </si>
  <si>
    <t>三宅　慎太郎(2)</t>
  </si>
  <si>
    <t>豊田　翼(3)</t>
  </si>
  <si>
    <t xml:space="preserve">  4m80</t>
  </si>
  <si>
    <t>水野　遥人(3)</t>
  </si>
  <si>
    <t xml:space="preserve">  6m96</t>
  </si>
  <si>
    <t>松岡　晃輝(3)</t>
  </si>
  <si>
    <t xml:space="preserve">  7m03</t>
  </si>
  <si>
    <t>麻沼　慎太郎(2)</t>
  </si>
  <si>
    <t xml:space="preserve">  7m08</t>
  </si>
  <si>
    <t>木下　諒(2)</t>
  </si>
  <si>
    <t xml:space="preserve">  7m10</t>
  </si>
  <si>
    <t>加藤　楓(3)</t>
  </si>
  <si>
    <t xml:space="preserve">  7m13</t>
  </si>
  <si>
    <t>一瀬　輝星(3)</t>
  </si>
  <si>
    <t xml:space="preserve">  7m18</t>
  </si>
  <si>
    <t>鈴木　憲伸(3)</t>
  </si>
  <si>
    <t xml:space="preserve"> 13m72</t>
  </si>
  <si>
    <t xml:space="preserve"> 13m94</t>
  </si>
  <si>
    <t>大森　公乃祐(3)</t>
  </si>
  <si>
    <t>駒場</t>
  </si>
  <si>
    <t xml:space="preserve"> 14m14</t>
  </si>
  <si>
    <t>伊藤　鴻児(3)</t>
  </si>
  <si>
    <t>戸山</t>
  </si>
  <si>
    <t xml:space="preserve"> 14m15</t>
  </si>
  <si>
    <t>三浦　和真(2)</t>
  </si>
  <si>
    <t>小山台</t>
  </si>
  <si>
    <t xml:space="preserve"> 14m28</t>
  </si>
  <si>
    <t xml:space="preserve"> 14m88</t>
  </si>
  <si>
    <t>石坂　奨真(3)</t>
  </si>
  <si>
    <t xml:space="preserve"> 15m35</t>
  </si>
  <si>
    <t>鈴木　愛瑾(2)</t>
  </si>
  <si>
    <t xml:space="preserve"> 14m90</t>
  </si>
  <si>
    <t>八幡　慎之介(3)</t>
  </si>
  <si>
    <t>浅倉　穂鷹(2)</t>
  </si>
  <si>
    <t>田無</t>
  </si>
  <si>
    <t xml:space="preserve"> 13m81</t>
  </si>
  <si>
    <t>奥田　知宏(3)</t>
  </si>
  <si>
    <t xml:space="preserve"> 13m77</t>
  </si>
  <si>
    <t>大沢　彩斗(2)</t>
  </si>
  <si>
    <t xml:space="preserve"> 13m73</t>
  </si>
  <si>
    <t>薄井　優斗(2)</t>
  </si>
  <si>
    <t xml:space="preserve"> 45m52</t>
  </si>
  <si>
    <t>小林　凌(3)</t>
  </si>
  <si>
    <t xml:space="preserve"> 42m79</t>
  </si>
  <si>
    <t>中山　恭介(3)</t>
  </si>
  <si>
    <t>北豊島工</t>
  </si>
  <si>
    <t xml:space="preserve"> 41m67</t>
  </si>
  <si>
    <t xml:space="preserve"> 41m17</t>
  </si>
  <si>
    <t>石崎　大輔(3)</t>
  </si>
  <si>
    <t xml:space="preserve"> 41m16</t>
  </si>
  <si>
    <t xml:space="preserve"> 41m06</t>
  </si>
  <si>
    <t xml:space="preserve"> 62m21</t>
  </si>
  <si>
    <t>杉浦　友暉(3)</t>
  </si>
  <si>
    <t xml:space="preserve"> 50m39</t>
  </si>
  <si>
    <t>齋藤　峻広(3)</t>
  </si>
  <si>
    <t xml:space="preserve"> 49m69</t>
  </si>
  <si>
    <t>成瀬　勇気(3)</t>
  </si>
  <si>
    <t xml:space="preserve"> 49m32</t>
  </si>
  <si>
    <t>大塚　隆翔(3)</t>
  </si>
  <si>
    <t>府中工</t>
  </si>
  <si>
    <t xml:space="preserve"> 48m89</t>
  </si>
  <si>
    <t xml:space="preserve"> 45m48</t>
  </si>
  <si>
    <t>山岸　武(3)</t>
  </si>
  <si>
    <t xml:space="preserve"> 64m34</t>
  </si>
  <si>
    <t>津野　海斗(3)</t>
  </si>
  <si>
    <t>ウェルネス</t>
  </si>
  <si>
    <t xml:space="preserve"> 61m01</t>
  </si>
  <si>
    <t>佐々木　陽(3)</t>
  </si>
  <si>
    <t>片倉</t>
  </si>
  <si>
    <t xml:space="preserve"> 57m91</t>
  </si>
  <si>
    <t>斎藤　如月(3)</t>
  </si>
  <si>
    <t xml:space="preserve"> 56m21</t>
  </si>
  <si>
    <t>竹内　信之介(3)</t>
  </si>
  <si>
    <t xml:space="preserve"> 56m04</t>
  </si>
  <si>
    <t>押山　翔史輝(1)</t>
  </si>
  <si>
    <t xml:space="preserve"> 53m38</t>
  </si>
  <si>
    <t>中村　珠生(3)</t>
  </si>
  <si>
    <t>山岸　幹(3)</t>
  </si>
  <si>
    <t>松本　雅翔(2)</t>
  </si>
  <si>
    <t>２０１８年６月１５・１６・１７・１８日　群馬県敷島公園 正田醤油スタジアム</t>
  </si>
  <si>
    <t xml:space="preserve"> 5127</t>
  </si>
  <si>
    <t xml:space="preserve"> 5109</t>
  </si>
  <si>
    <t xml:space="preserve"> 5451</t>
  </si>
  <si>
    <t xml:space="preserve"> 4997</t>
  </si>
  <si>
    <t>6/15,16</t>
  </si>
  <si>
    <t>6/17,18</t>
  </si>
  <si>
    <t>敷島</t>
  </si>
  <si>
    <t>橋本　伊代(3)</t>
  </si>
  <si>
    <t>12.50</t>
  </si>
  <si>
    <t>間渕　桃奈(3)</t>
  </si>
  <si>
    <t>日大二</t>
  </si>
  <si>
    <t>12.46</t>
  </si>
  <si>
    <t>広沢　優美(3)</t>
  </si>
  <si>
    <t>12.57</t>
  </si>
  <si>
    <t>高橋　真由(3)</t>
  </si>
  <si>
    <t>12.18</t>
  </si>
  <si>
    <t>熊谷　遥未(2)</t>
  </si>
  <si>
    <t>田園調布学園</t>
  </si>
  <si>
    <t>12.34</t>
  </si>
  <si>
    <t>田路　遥香(2)</t>
  </si>
  <si>
    <t>中大附</t>
  </si>
  <si>
    <t>12.14</t>
  </si>
  <si>
    <t>24.70</t>
  </si>
  <si>
    <t>24.22</t>
  </si>
  <si>
    <t>24.68</t>
  </si>
  <si>
    <t>24.97</t>
  </si>
  <si>
    <t>須藤　美桜(2)</t>
  </si>
  <si>
    <t>24.59</t>
  </si>
  <si>
    <t>滝田　静海(1)</t>
  </si>
  <si>
    <t>24.88</t>
  </si>
  <si>
    <t>高田　真菜(3)</t>
  </si>
  <si>
    <t>56.80</t>
  </si>
  <si>
    <t>津川　瑠衣(2)</t>
  </si>
  <si>
    <t>56.74</t>
  </si>
  <si>
    <t>大塚　琳(3)</t>
  </si>
  <si>
    <t>56.82</t>
  </si>
  <si>
    <t>寺島　しずく(3)</t>
  </si>
  <si>
    <t>青梅総合</t>
  </si>
  <si>
    <t>57.95</t>
  </si>
  <si>
    <t>55.52</t>
  </si>
  <si>
    <t>松岡　邑奈(2)</t>
  </si>
  <si>
    <t>57.91</t>
  </si>
  <si>
    <t>関根　花鈴(1)</t>
  </si>
  <si>
    <t xml:space="preserve"> 2:14.71</t>
  </si>
  <si>
    <t>ヒリアー紗璃苗(2)</t>
  </si>
  <si>
    <t xml:space="preserve"> 2:13.51</t>
  </si>
  <si>
    <t>岡本　愛梨(1)</t>
  </si>
  <si>
    <t xml:space="preserve"> 2:12.93</t>
  </si>
  <si>
    <t>道下　美槻(2)</t>
  </si>
  <si>
    <t xml:space="preserve"> 2:11.69</t>
  </si>
  <si>
    <t xml:space="preserve"> 2:11.89</t>
  </si>
  <si>
    <t>鈴木　梨々亜(2)</t>
  </si>
  <si>
    <t xml:space="preserve"> 2:14.53</t>
  </si>
  <si>
    <t>池田　香名子(3)</t>
  </si>
  <si>
    <t xml:space="preserve"> 4:29.81</t>
  </si>
  <si>
    <t>保坂　晴子(2)</t>
  </si>
  <si>
    <t xml:space="preserve"> 4:27.27</t>
  </si>
  <si>
    <t xml:space="preserve"> 4:26.84</t>
  </si>
  <si>
    <t>長山　優愛(2)</t>
  </si>
  <si>
    <t xml:space="preserve"> 4:29.13</t>
  </si>
  <si>
    <t>福田　幸来(3)</t>
  </si>
  <si>
    <t xml:space="preserve"> 4:31.94</t>
  </si>
  <si>
    <t>増渕　祐香(2)</t>
  </si>
  <si>
    <t xml:space="preserve"> 4:26.93</t>
  </si>
  <si>
    <t>栗本　紗季(3)</t>
  </si>
  <si>
    <t xml:space="preserve"> 9:39.44</t>
  </si>
  <si>
    <t xml:space="preserve"> 9:36.77</t>
  </si>
  <si>
    <t>五日市　莉歩(3)</t>
  </si>
  <si>
    <t xml:space="preserve"> 9:41.00</t>
  </si>
  <si>
    <t xml:space="preserve"> 9:30.86</t>
  </si>
  <si>
    <t xml:space="preserve"> 9:31.18</t>
  </si>
  <si>
    <t xml:space="preserve"> 9:31.52</t>
  </si>
  <si>
    <t>山西　桃子(2)</t>
  </si>
  <si>
    <t>14.44</t>
  </si>
  <si>
    <t>頼安　乃々香(1)</t>
  </si>
  <si>
    <t>14.74</t>
  </si>
  <si>
    <t>島野　真生(2)</t>
  </si>
  <si>
    <t>14.08</t>
  </si>
  <si>
    <t>中川　万葉(3)</t>
  </si>
  <si>
    <t>芦花</t>
  </si>
  <si>
    <t>14.54</t>
  </si>
  <si>
    <t>清水　羽菜(2)</t>
  </si>
  <si>
    <t>14.24</t>
  </si>
  <si>
    <t>川村　優佳(2)</t>
  </si>
  <si>
    <t>15.00</t>
  </si>
  <si>
    <t>中野　なみち(2)</t>
  </si>
  <si>
    <t xml:space="preserve"> 1:03.25</t>
  </si>
  <si>
    <t>池高　花(2)</t>
  </si>
  <si>
    <t xml:space="preserve"> 1:01.56</t>
  </si>
  <si>
    <t xml:space="preserve"> 1:01.53</t>
  </si>
  <si>
    <t>安本　光理(3)</t>
  </si>
  <si>
    <t xml:space="preserve"> 1:04.06</t>
  </si>
  <si>
    <t xml:space="preserve"> 1:00.58</t>
  </si>
  <si>
    <t xml:space="preserve"> 1:01.12</t>
  </si>
  <si>
    <t>菊池　凜(3)</t>
  </si>
  <si>
    <t>昭和一学園</t>
  </si>
  <si>
    <t>26:15.25</t>
  </si>
  <si>
    <t>黒澤　彩花(2)</t>
  </si>
  <si>
    <t>26:34.16</t>
  </si>
  <si>
    <t>今泉　佐和子(2)</t>
  </si>
  <si>
    <t>28:11.86</t>
  </si>
  <si>
    <t>岩崎　真由(3)</t>
  </si>
  <si>
    <t>27:20.41</t>
  </si>
  <si>
    <t xml:space="preserve">  47.68</t>
  </si>
  <si>
    <t xml:space="preserve">  48.86</t>
  </si>
  <si>
    <t xml:space="preserve">  47.40</t>
  </si>
  <si>
    <t xml:space="preserve">  48.51</t>
  </si>
  <si>
    <t xml:space="preserve">  48.33</t>
  </si>
  <si>
    <t xml:space="preserve">  47.32</t>
  </si>
  <si>
    <t>3:50.13</t>
  </si>
  <si>
    <t>3:50.63</t>
  </si>
  <si>
    <t>3:53.12</t>
  </si>
  <si>
    <t>3:54.67</t>
  </si>
  <si>
    <t>3:52.73</t>
  </si>
  <si>
    <t>3:51.49</t>
  </si>
  <si>
    <t>細田　弥々(1)</t>
  </si>
  <si>
    <t xml:space="preserve">  1m67</t>
  </si>
  <si>
    <t>窪田　梨乃(3)</t>
  </si>
  <si>
    <t xml:space="preserve">  1m64</t>
  </si>
  <si>
    <t>小川　琉生(1)</t>
  </si>
  <si>
    <t>南葛飾</t>
  </si>
  <si>
    <t>小野　恵蓮(3)</t>
  </si>
  <si>
    <t>創価</t>
  </si>
  <si>
    <t xml:space="preserve">  1m73</t>
  </si>
  <si>
    <t>三浦　なつの(3)</t>
  </si>
  <si>
    <t>東大和南</t>
  </si>
  <si>
    <t>岡部　華鈴(2)</t>
  </si>
  <si>
    <t>女子棒高跳</t>
  </si>
  <si>
    <t>大久保　綺更(2)</t>
  </si>
  <si>
    <t xml:space="preserve">  3m30</t>
  </si>
  <si>
    <t>岩坂　真弥(3)</t>
  </si>
  <si>
    <t>山本　彩乃(3)</t>
  </si>
  <si>
    <t>武蔵野北</t>
  </si>
  <si>
    <t xml:space="preserve">  3m20</t>
  </si>
  <si>
    <t>高橋　美玖(3)</t>
  </si>
  <si>
    <t xml:space="preserve">  3m10</t>
  </si>
  <si>
    <t xml:space="preserve">  5m43</t>
  </si>
  <si>
    <t>浦野　珠緒(3)</t>
  </si>
  <si>
    <t xml:space="preserve">  5m80</t>
  </si>
  <si>
    <t>醍醐　花菜(3)</t>
  </si>
  <si>
    <t>足立</t>
  </si>
  <si>
    <t xml:space="preserve">  5m45</t>
  </si>
  <si>
    <t>小荒井　舞(2)</t>
  </si>
  <si>
    <t xml:space="preserve">  5m54</t>
  </si>
  <si>
    <t>岩井　彩澄(1)</t>
  </si>
  <si>
    <t xml:space="preserve">  5m49</t>
  </si>
  <si>
    <t>金田　悠里(2)</t>
  </si>
  <si>
    <t xml:space="preserve">  5m50</t>
  </si>
  <si>
    <t>女子三段跳</t>
  </si>
  <si>
    <t>今野　夏鈴音(2)</t>
  </si>
  <si>
    <t xml:space="preserve"> 11m65</t>
  </si>
  <si>
    <t>及川　真由(3)</t>
  </si>
  <si>
    <t xml:space="preserve"> 12m16</t>
  </si>
  <si>
    <t>大和田　泉(2)</t>
  </si>
  <si>
    <t xml:space="preserve"> 11m63</t>
  </si>
  <si>
    <t>野口　美帆(3)</t>
  </si>
  <si>
    <t>江戸川女</t>
  </si>
  <si>
    <t xml:space="preserve"> 11m75</t>
  </si>
  <si>
    <t>鶴見　萌々子(2)</t>
  </si>
  <si>
    <t xml:space="preserve"> 11m76</t>
  </si>
  <si>
    <t>高橋　玲奈(3)</t>
  </si>
  <si>
    <t xml:space="preserve"> 11m61</t>
  </si>
  <si>
    <t>小村　奈央(3)</t>
  </si>
  <si>
    <t xml:space="preserve"> 11m40</t>
  </si>
  <si>
    <t>小山田　芙由子(3)</t>
  </si>
  <si>
    <t>小林　萌々子(1)</t>
  </si>
  <si>
    <t>日体大桜華</t>
  </si>
  <si>
    <t xml:space="preserve"> 11m09</t>
  </si>
  <si>
    <t>中川　結衣(2)</t>
  </si>
  <si>
    <t xml:space="preserve"> 10m96</t>
  </si>
  <si>
    <t>鷲ノ上　くるみ(3)</t>
  </si>
  <si>
    <t xml:space="preserve"> 31m34</t>
  </si>
  <si>
    <t>酒井　綾(2)</t>
  </si>
  <si>
    <t>昭和</t>
  </si>
  <si>
    <t xml:space="preserve"> 32m32</t>
  </si>
  <si>
    <t xml:space="preserve"> 41m58</t>
  </si>
  <si>
    <t xml:space="preserve"> 33m04</t>
  </si>
  <si>
    <t xml:space="preserve"> 40m08</t>
  </si>
  <si>
    <t>小澤　寿乃(3)</t>
  </si>
  <si>
    <t>板橋</t>
  </si>
  <si>
    <t xml:space="preserve"> 32m65</t>
  </si>
  <si>
    <t xml:space="preserve"> 34m63</t>
  </si>
  <si>
    <t>須山　春香(2)</t>
  </si>
  <si>
    <t>美原</t>
  </si>
  <si>
    <t xml:space="preserve"> 33m50</t>
  </si>
  <si>
    <t>丹羽　祐美子(3)</t>
  </si>
  <si>
    <t xml:space="preserve"> 42m20</t>
  </si>
  <si>
    <t>藤原　愛佳(2)</t>
  </si>
  <si>
    <t xml:space="preserve"> 36m03</t>
  </si>
  <si>
    <t>女子ハンマー投</t>
  </si>
  <si>
    <t>増田　奈々美(2)</t>
  </si>
  <si>
    <t>武蔵</t>
  </si>
  <si>
    <t xml:space="preserve"> 38m61</t>
  </si>
  <si>
    <t>梅野　智子(3)</t>
  </si>
  <si>
    <t xml:space="preserve"> 37m66</t>
  </si>
  <si>
    <t xml:space="preserve"> 37m21</t>
  </si>
  <si>
    <t xml:space="preserve"> 38m79</t>
  </si>
  <si>
    <t>和栗　萌々花(3)</t>
  </si>
  <si>
    <t xml:space="preserve"> 45m00</t>
  </si>
  <si>
    <t>阿部　汐莉(2)</t>
  </si>
  <si>
    <t xml:space="preserve"> 43m77</t>
  </si>
  <si>
    <t>濱口　実玖(2)</t>
  </si>
  <si>
    <t>上向　詩子(3)</t>
  </si>
  <si>
    <t>成蹊</t>
  </si>
  <si>
    <t xml:space="preserve"> 4292</t>
  </si>
  <si>
    <t xml:space="preserve"> 4124</t>
  </si>
  <si>
    <t xml:space="preserve"> 4730</t>
  </si>
  <si>
    <t xml:space="preserve"> 4047</t>
  </si>
  <si>
    <t>予選</t>
  </si>
  <si>
    <t>準決勝</t>
  </si>
  <si>
    <t>11"65</t>
  </si>
  <si>
    <t>11"45</t>
  </si>
  <si>
    <t>11"31</t>
  </si>
  <si>
    <t>11"92</t>
  </si>
  <si>
    <t>36m45</t>
  </si>
  <si>
    <t>32m90</t>
  </si>
  <si>
    <t>34m81</t>
  </si>
  <si>
    <t>34m41</t>
  </si>
  <si>
    <t>41m98</t>
  </si>
  <si>
    <t>42m18</t>
  </si>
  <si>
    <t>DNS</t>
  </si>
  <si>
    <t>3m00</t>
  </si>
  <si>
    <t>3m30</t>
  </si>
  <si>
    <t>3m10</t>
  </si>
  <si>
    <t>1m67</t>
  </si>
  <si>
    <t>1m61</t>
  </si>
  <si>
    <t>1m55</t>
  </si>
  <si>
    <t>1m58</t>
  </si>
  <si>
    <t>女子 走高跳</t>
  </si>
  <si>
    <t>6m07</t>
  </si>
  <si>
    <t>6m19</t>
  </si>
  <si>
    <t>6m20</t>
  </si>
  <si>
    <t>6m25</t>
  </si>
  <si>
    <t>55.50</t>
  </si>
  <si>
    <t>49.62</t>
  </si>
  <si>
    <t>48.15</t>
  </si>
  <si>
    <t>49.94</t>
  </si>
  <si>
    <t>1:04.36</t>
  </si>
  <si>
    <t>4:06.93</t>
  </si>
  <si>
    <t>4:05.33</t>
  </si>
  <si>
    <t>3:59.93</t>
  </si>
  <si>
    <t>4:02.03</t>
  </si>
  <si>
    <t>4:02.09</t>
  </si>
  <si>
    <t>3:59.95</t>
  </si>
  <si>
    <t>4:35.27</t>
  </si>
  <si>
    <t>4:31.71</t>
  </si>
  <si>
    <t>4:31.22</t>
  </si>
  <si>
    <t>4:38.97</t>
  </si>
  <si>
    <t>4:30.79</t>
  </si>
  <si>
    <t>4:12.17</t>
  </si>
  <si>
    <t>4:09.34</t>
  </si>
  <si>
    <t>4:00.53</t>
  </si>
  <si>
    <t>26:32.52</t>
  </si>
  <si>
    <t>26:56.77</t>
  </si>
  <si>
    <t>27:58.50</t>
  </si>
  <si>
    <t>28:55.98</t>
  </si>
  <si>
    <t>横山美都</t>
  </si>
  <si>
    <t>小林萌恵</t>
  </si>
  <si>
    <t>駒井穂乃花</t>
  </si>
  <si>
    <t>小松絵里香</t>
  </si>
  <si>
    <t>山中比美乃</t>
  </si>
  <si>
    <t>清水羽奈</t>
  </si>
  <si>
    <t>山口幸乃</t>
  </si>
  <si>
    <t>池高花</t>
  </si>
  <si>
    <t>島野真生</t>
  </si>
  <si>
    <t>滝田静海</t>
  </si>
  <si>
    <t>須藤美桜</t>
  </si>
  <si>
    <t>高橋真由</t>
  </si>
  <si>
    <t>中野なみち</t>
  </si>
  <si>
    <t>井坂友香</t>
  </si>
  <si>
    <t>渡邊麻友子</t>
  </si>
  <si>
    <t>大塚琳</t>
  </si>
  <si>
    <t>金子実樹</t>
  </si>
  <si>
    <t>鈴木麻悠香</t>
  </si>
  <si>
    <t>藤崎ありす</t>
  </si>
  <si>
    <t>ｱﾙﾊﾞﾚｽﾓﾈ</t>
  </si>
  <si>
    <t>泉田陽菜</t>
  </si>
  <si>
    <t>橋本伊代</t>
  </si>
  <si>
    <t>伊藤すずほ</t>
  </si>
  <si>
    <t>高橋美月</t>
  </si>
  <si>
    <t>楠ケ谷涼</t>
  </si>
  <si>
    <t>塚本ｼﾞｬｽﾃｨﾝ</t>
  </si>
  <si>
    <t>平山大志</t>
  </si>
  <si>
    <t>三好涼太</t>
  </si>
  <si>
    <t>蓮沼佑太</t>
  </si>
  <si>
    <t>松下祐也</t>
  </si>
  <si>
    <t>森田清康</t>
  </si>
  <si>
    <t>柳田知洋</t>
  </si>
  <si>
    <t>小野寺潤</t>
  </si>
  <si>
    <t>櫻井亮輔</t>
  </si>
  <si>
    <t>細谷昴</t>
  </si>
  <si>
    <t>中里優介</t>
  </si>
  <si>
    <t>小林枚也</t>
  </si>
  <si>
    <t>齋藤陸人</t>
  </si>
  <si>
    <t>上野弘貴</t>
  </si>
  <si>
    <t>一瀬輝星</t>
  </si>
  <si>
    <t>大脇理雄</t>
  </si>
  <si>
    <t>国田優心</t>
  </si>
  <si>
    <t>木村颯太</t>
  </si>
  <si>
    <t>瀬川竜平</t>
  </si>
  <si>
    <t>斎藤孝太朗</t>
  </si>
  <si>
    <t>岩崎航大</t>
  </si>
  <si>
    <t>楠涼太</t>
  </si>
  <si>
    <t>金子藍羅</t>
  </si>
  <si>
    <t>7m16</t>
  </si>
  <si>
    <t>7m14</t>
  </si>
  <si>
    <t>7m07</t>
  </si>
  <si>
    <t>6m83</t>
  </si>
  <si>
    <t>6m68</t>
  </si>
  <si>
    <t>6m53</t>
  </si>
  <si>
    <t>63m07</t>
  </si>
  <si>
    <t>50m33</t>
  </si>
  <si>
    <t>49m25</t>
  </si>
  <si>
    <t>48m83</t>
  </si>
  <si>
    <t>48m10</t>
  </si>
  <si>
    <t>NM</t>
  </si>
  <si>
    <t>東京都新記録</t>
  </si>
  <si>
    <t>12m17</t>
  </si>
  <si>
    <t>11m48</t>
  </si>
  <si>
    <t>9m96</t>
  </si>
  <si>
    <t>8m74</t>
  </si>
  <si>
    <t>50.81</t>
  </si>
  <si>
    <t>778</t>
  </si>
  <si>
    <t>51.55</t>
  </si>
  <si>
    <t>50.56</t>
  </si>
  <si>
    <t>50.80</t>
  </si>
  <si>
    <t>4m90</t>
  </si>
  <si>
    <t>4m60</t>
  </si>
  <si>
    <t>4m40</t>
  </si>
  <si>
    <t>4m20</t>
  </si>
  <si>
    <t>15.87</t>
  </si>
  <si>
    <t>747</t>
  </si>
  <si>
    <t>15m36</t>
  </si>
  <si>
    <t>15m79</t>
  </si>
  <si>
    <t>13m74</t>
  </si>
  <si>
    <t>13m38</t>
  </si>
  <si>
    <t>13m31</t>
  </si>
  <si>
    <t>14m88</t>
  </si>
  <si>
    <t>1:03.27</t>
  </si>
  <si>
    <t>1:01.83</t>
  </si>
  <si>
    <t>1:00.36</t>
  </si>
  <si>
    <t>1:05.45</t>
  </si>
  <si>
    <t>1:02.37</t>
  </si>
  <si>
    <t>1:01.27</t>
  </si>
  <si>
    <t>59m23</t>
  </si>
  <si>
    <t>726</t>
  </si>
  <si>
    <t>39m32</t>
  </si>
  <si>
    <t>432</t>
  </si>
  <si>
    <t>32m43</t>
  </si>
  <si>
    <t>4:33.41</t>
  </si>
  <si>
    <t>4:30.32</t>
  </si>
  <si>
    <t>4:25.63</t>
  </si>
  <si>
    <t>16.25</t>
  </si>
  <si>
    <t>21.22</t>
  </si>
  <si>
    <t>38m90</t>
  </si>
  <si>
    <t>38m03</t>
  </si>
  <si>
    <t>36m28</t>
  </si>
  <si>
    <t>26m63</t>
  </si>
  <si>
    <t>30m46</t>
  </si>
  <si>
    <t>34m03</t>
  </si>
  <si>
    <t>14:43.85</t>
  </si>
  <si>
    <t>14:52.38</t>
  </si>
  <si>
    <t>14:52.72</t>
  </si>
  <si>
    <t>14:58.16</t>
  </si>
  <si>
    <t>15:03.47</t>
  </si>
  <si>
    <t>15:09.20</t>
  </si>
  <si>
    <t>1:00.46</t>
  </si>
  <si>
    <t>1:01.03</t>
  </si>
  <si>
    <t>1:01.36</t>
  </si>
  <si>
    <t>1:01.41</t>
  </si>
  <si>
    <t>1m65</t>
  </si>
  <si>
    <t>504</t>
  </si>
  <si>
    <t>1m70</t>
  </si>
  <si>
    <t>1m73</t>
  </si>
  <si>
    <t>569</t>
  </si>
  <si>
    <t>1m82</t>
  </si>
  <si>
    <t>4:38.29</t>
  </si>
  <si>
    <t>4:49.58</t>
  </si>
  <si>
    <t>4:47.34</t>
  </si>
  <si>
    <t>691</t>
  </si>
  <si>
    <t>621</t>
  </si>
  <si>
    <t>531</t>
  </si>
  <si>
    <t>5:05.11</t>
  </si>
  <si>
    <t>決勝</t>
  </si>
  <si>
    <t>予選</t>
  </si>
  <si>
    <t>広沢優美</t>
  </si>
  <si>
    <t>15.03</t>
  </si>
  <si>
    <t>15.72</t>
  </si>
  <si>
    <t>15.84</t>
  </si>
  <si>
    <t>15.92</t>
  </si>
  <si>
    <t>2:13.27</t>
  </si>
  <si>
    <t>2:13.31</t>
  </si>
  <si>
    <t>2:19.78</t>
  </si>
  <si>
    <t>2:20.59</t>
  </si>
  <si>
    <t>2:12.71</t>
  </si>
  <si>
    <t>2.12:94</t>
  </si>
  <si>
    <t>1:53.12</t>
  </si>
  <si>
    <t>1:55.12</t>
  </si>
  <si>
    <t>1:53.20</t>
  </si>
  <si>
    <t>1:55.50</t>
  </si>
  <si>
    <t>1:55.75</t>
  </si>
  <si>
    <t>1:54.53</t>
  </si>
  <si>
    <t>2:11.57</t>
  </si>
  <si>
    <t>2:09.91</t>
  </si>
  <si>
    <t>2:12.17</t>
  </si>
  <si>
    <t>2:20.09</t>
  </si>
  <si>
    <t>23:12.22</t>
  </si>
  <si>
    <t>24:22.98</t>
  </si>
  <si>
    <t>23:49.71</t>
  </si>
  <si>
    <t>24:38.63</t>
  </si>
  <si>
    <t>1:52.71</t>
  </si>
  <si>
    <t>1:52.80</t>
  </si>
  <si>
    <t>42m63</t>
  </si>
  <si>
    <t>37m29</t>
  </si>
  <si>
    <t>36m51</t>
  </si>
  <si>
    <t>34m84</t>
  </si>
  <si>
    <t>1m63</t>
  </si>
  <si>
    <t>1m60</t>
  </si>
  <si>
    <t>1m54</t>
  </si>
  <si>
    <t>1m40</t>
  </si>
  <si>
    <t>61m84</t>
  </si>
  <si>
    <t>5m70</t>
  </si>
  <si>
    <t>5m58</t>
  </si>
  <si>
    <t>5m46</t>
  </si>
  <si>
    <t>5m40</t>
  </si>
  <si>
    <t>5m32</t>
  </si>
  <si>
    <t>59m79</t>
  </si>
  <si>
    <t>58m87</t>
  </si>
  <si>
    <t>58m47</t>
  </si>
  <si>
    <t>57m69</t>
  </si>
  <si>
    <t>53m88</t>
  </si>
  <si>
    <t>10m14</t>
  </si>
  <si>
    <t>8m48</t>
  </si>
  <si>
    <t>8m46</t>
  </si>
  <si>
    <t>6m54</t>
  </si>
  <si>
    <t>飯田景子</t>
  </si>
  <si>
    <t>岡本愛梨</t>
  </si>
  <si>
    <t>高森美典</t>
  </si>
  <si>
    <t>光井杏</t>
  </si>
  <si>
    <t>平野歩佳</t>
  </si>
  <si>
    <t>津川瑠衣</t>
  </si>
  <si>
    <t>八王子</t>
  </si>
  <si>
    <t>明大中野</t>
  </si>
  <si>
    <t>筑波大附</t>
  </si>
  <si>
    <t>紅葉川</t>
  </si>
  <si>
    <t>城西</t>
  </si>
  <si>
    <t>清水羽菜</t>
  </si>
  <si>
    <t>池高花</t>
  </si>
  <si>
    <t>山西桃子</t>
  </si>
  <si>
    <t>高杉梨紗</t>
  </si>
  <si>
    <t>保住夏希</t>
  </si>
  <si>
    <t>松岡邑奈</t>
  </si>
  <si>
    <t>小松陽菜</t>
  </si>
  <si>
    <t>岩坂真弥</t>
  </si>
  <si>
    <t>熊木夏奈穂</t>
  </si>
  <si>
    <t>法月遙奈</t>
  </si>
  <si>
    <t>佐竹知夏</t>
  </si>
  <si>
    <t>石川玲</t>
  </si>
  <si>
    <t>伊藤誓哉</t>
  </si>
  <si>
    <t>瀬沼翔太</t>
  </si>
  <si>
    <t>齋藤陸人</t>
  </si>
  <si>
    <t>茂木文哉</t>
  </si>
  <si>
    <t>渡邊颯一郎</t>
  </si>
  <si>
    <t>石橋弦</t>
  </si>
  <si>
    <t>齋藤篤志</t>
  </si>
  <si>
    <t>小林隼純</t>
  </si>
  <si>
    <t>山本瑛</t>
  </si>
  <si>
    <t>酒井一成</t>
  </si>
  <si>
    <t>ウォルシュ禅</t>
  </si>
  <si>
    <t>新田勇斗</t>
  </si>
  <si>
    <t>新田直輝</t>
  </si>
  <si>
    <t>遠藤圭涼</t>
  </si>
  <si>
    <t>渡邉亮太</t>
  </si>
  <si>
    <t>中島佑気ジョセフ</t>
  </si>
  <si>
    <t>伊藤公貴</t>
  </si>
  <si>
    <t>白木隼哉</t>
  </si>
  <si>
    <t>飯野聖</t>
  </si>
  <si>
    <t>久保田慧光</t>
  </si>
  <si>
    <t>松岡晃輝</t>
  </si>
  <si>
    <t>川瀬一慶</t>
  </si>
  <si>
    <t>石山多葵人</t>
  </si>
  <si>
    <t>27.52</t>
  </si>
  <si>
    <t>27.65</t>
  </si>
  <si>
    <t>27.01</t>
  </si>
  <si>
    <t>28.22</t>
  </si>
  <si>
    <t>2m01</t>
  </si>
  <si>
    <t>2m07</t>
  </si>
  <si>
    <t>1m95</t>
  </si>
  <si>
    <t>1m85</t>
  </si>
  <si>
    <t>9:16.34</t>
  </si>
  <si>
    <t>9:16.44</t>
  </si>
  <si>
    <t>9:39.32</t>
  </si>
  <si>
    <t>9:33.34</t>
  </si>
  <si>
    <t>9:37.44</t>
  </si>
  <si>
    <t>9:50.65</t>
  </si>
  <si>
    <t>DQ</t>
  </si>
  <si>
    <t>5m24</t>
  </si>
  <si>
    <t>4m70</t>
  </si>
  <si>
    <t>4m58</t>
  </si>
  <si>
    <t>4m46</t>
  </si>
  <si>
    <t>44m63</t>
  </si>
  <si>
    <t>41m46</t>
  </si>
  <si>
    <t>41m04</t>
  </si>
  <si>
    <t>36m58</t>
  </si>
  <si>
    <t>33m90</t>
  </si>
  <si>
    <t>9:22.93</t>
  </si>
  <si>
    <t>9:40.69</t>
  </si>
  <si>
    <t>9:43.79</t>
  </si>
  <si>
    <t>9:51.41</t>
  </si>
  <si>
    <t>9:55.00</t>
  </si>
  <si>
    <t>10:02.60</t>
  </si>
  <si>
    <t>9:11.66</t>
  </si>
  <si>
    <t>9:34.27</t>
  </si>
  <si>
    <t>13m96</t>
  </si>
  <si>
    <t>35m81</t>
  </si>
  <si>
    <t>34m60</t>
  </si>
  <si>
    <t>29m81</t>
  </si>
  <si>
    <t>27m78</t>
  </si>
  <si>
    <t>15m20</t>
  </si>
  <si>
    <t>14m66</t>
  </si>
  <si>
    <t>13m07</t>
  </si>
  <si>
    <t>12m01</t>
  </si>
  <si>
    <t>10m86</t>
  </si>
  <si>
    <t>10m48</t>
  </si>
  <si>
    <t>10m29</t>
  </si>
  <si>
    <t>1組</t>
  </si>
  <si>
    <t>2:22.36</t>
  </si>
  <si>
    <t>2:26:02</t>
  </si>
  <si>
    <t>2:31.32</t>
  </si>
  <si>
    <t>2:44.39</t>
  </si>
  <si>
    <t>3.44.10</t>
  </si>
  <si>
    <t>3.45.39</t>
  </si>
  <si>
    <t>3.48.10</t>
  </si>
  <si>
    <t>髙橋真由</t>
  </si>
  <si>
    <t>※岡部さんはワイルドカードでのインターハイ出場決定</t>
  </si>
  <si>
    <t>13m87</t>
  </si>
  <si>
    <t>13m83</t>
  </si>
  <si>
    <t>13m78</t>
  </si>
  <si>
    <t>11m98</t>
  </si>
  <si>
    <t>11m49</t>
  </si>
  <si>
    <t>11m39</t>
  </si>
  <si>
    <t>11m24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</si>
</sst>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  <numFmt numFmtId="223" formatCode="[$-F400]h:mm:ss\ AM/PM"/>
    <numFmt numFmtId="224" formatCode="#,##0.00_ "/>
    <numFmt numFmtId="225" formatCode="[$-411]yyyy&quot;年&quot;m&quot;月&quot;d&quot;日&quot;dddd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6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8B"/>
      <name val="ＭＳ Ｐゴシック"/>
      <family val="3"/>
    </font>
    <font>
      <sz val="10"/>
      <color rgb="FF000000"/>
      <name val="ＭＳ Ｐゴシック"/>
      <family val="3"/>
    </font>
    <font>
      <b/>
      <sz val="12"/>
      <color rgb="FF0070C0"/>
      <name val="ＭＳ Ｐゴシック"/>
      <family val="3"/>
    </font>
    <font>
      <b/>
      <sz val="12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7FA00"/>
        <bgColor indexed="64"/>
      </patternFill>
    </fill>
    <fill>
      <patternFill patternType="solid">
        <fgColor rgb="FF8AFA04"/>
        <bgColor indexed="64"/>
      </patternFill>
    </fill>
    <fill>
      <patternFill patternType="solid">
        <fgColor rgb="FF61FF00"/>
        <bgColor indexed="64"/>
      </patternFill>
    </fill>
    <fill>
      <patternFill patternType="solid">
        <fgColor rgb="FF9BFA01"/>
        <bgColor indexed="64"/>
      </patternFill>
    </fill>
    <fill>
      <patternFill patternType="solid">
        <fgColor rgb="FF87E904"/>
        <bgColor indexed="64"/>
      </patternFill>
    </fill>
    <fill>
      <patternFill patternType="solid">
        <fgColor rgb="FFFFD9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shrinkToFit="1"/>
    </xf>
    <xf numFmtId="199" fontId="5" fillId="0" borderId="10" xfId="0" applyNumberFormat="1" applyFont="1" applyFill="1" applyBorder="1" applyAlignment="1">
      <alignment horizontal="center"/>
    </xf>
    <xf numFmtId="19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Alignment="1">
      <alignment horizontal="center"/>
    </xf>
    <xf numFmtId="190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 applyProtection="1">
      <alignment horizontal="center"/>
      <protection locked="0"/>
    </xf>
    <xf numFmtId="190" fontId="5" fillId="0" borderId="10" xfId="0" applyNumberFormat="1" applyFont="1" applyFill="1" applyBorder="1" applyAlignment="1">
      <alignment horizontal="center"/>
    </xf>
    <xf numFmtId="190" fontId="5" fillId="0" borderId="0" xfId="0" applyNumberFormat="1" applyFont="1" applyFill="1" applyAlignment="1" applyProtection="1">
      <alignment horizontal="center"/>
      <protection locked="0"/>
    </xf>
    <xf numFmtId="190" fontId="5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198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198" fontId="5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90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190" fontId="5" fillId="0" borderId="12" xfId="0" applyNumberFormat="1" applyFont="1" applyFill="1" applyBorder="1" applyAlignment="1" applyProtection="1">
      <alignment horizontal="center"/>
      <protection locked="0"/>
    </xf>
    <xf numFmtId="183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9" fillId="0" borderId="0" xfId="6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90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horizontal="center" vertical="center"/>
    </xf>
    <xf numFmtId="19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9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>
      <alignment horizontal="center" vertical="center"/>
    </xf>
    <xf numFmtId="190" fontId="5" fillId="0" borderId="14" xfId="0" applyNumberFormat="1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 applyProtection="1">
      <alignment horizontal="center" vertical="center"/>
      <protection locked="0"/>
    </xf>
    <xf numFmtId="183" fontId="5" fillId="0" borderId="10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83" fontId="5" fillId="0" borderId="15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 applyProtection="1">
      <alignment horizontal="center" vertical="center"/>
      <protection locked="0"/>
    </xf>
    <xf numFmtId="183" fontId="5" fillId="0" borderId="17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90" fontId="5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vertical="center"/>
    </xf>
    <xf numFmtId="190" fontId="5" fillId="0" borderId="14" xfId="0" applyNumberFormat="1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224" fontId="5" fillId="0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190" fontId="5" fillId="0" borderId="0" xfId="0" applyNumberFormat="1" applyFont="1" applyFill="1" applyAlignment="1">
      <alignment horizontal="left"/>
    </xf>
    <xf numFmtId="190" fontId="5" fillId="0" borderId="0" xfId="0" applyNumberFormat="1" applyFont="1" applyFill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 horizontal="center"/>
    </xf>
    <xf numFmtId="177" fontId="5" fillId="34" borderId="10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shrinkToFit="1"/>
    </xf>
    <xf numFmtId="198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 shrinkToFit="1"/>
    </xf>
    <xf numFmtId="198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/>
    </xf>
    <xf numFmtId="190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90" fontId="5" fillId="0" borderId="13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 vertical="center"/>
      <protection/>
    </xf>
    <xf numFmtId="0" fontId="10" fillId="0" borderId="13" xfId="61" applyFont="1" applyFill="1" applyBorder="1" applyAlignment="1" applyProtection="1">
      <alignment vertical="center"/>
      <protection locked="0"/>
    </xf>
    <xf numFmtId="0" fontId="9" fillId="0" borderId="13" xfId="6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center"/>
      <protection/>
    </xf>
    <xf numFmtId="0" fontId="9" fillId="0" borderId="13" xfId="6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left" vertical="center"/>
      <protection locked="0"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Alignment="1" applyProtection="1">
      <alignment vertical="center"/>
      <protection locked="0"/>
    </xf>
    <xf numFmtId="0" fontId="9" fillId="0" borderId="0" xfId="61" applyFont="1" applyFill="1" applyAlignment="1" applyProtection="1">
      <alignment horizontal="left" vertical="center"/>
      <protection locked="0"/>
    </xf>
    <xf numFmtId="0" fontId="9" fillId="0" borderId="10" xfId="61" applyFont="1" applyFill="1" applyBorder="1" applyAlignment="1" applyProtection="1">
      <alignment horizontal="center" vertical="center"/>
      <protection locked="0"/>
    </xf>
    <xf numFmtId="0" fontId="9" fillId="0" borderId="10" xfId="61" applyFont="1" applyFill="1" applyBorder="1" applyAlignment="1" applyProtection="1">
      <alignment vertical="center"/>
      <protection locked="0"/>
    </xf>
    <xf numFmtId="179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9" fillId="0" borderId="10" xfId="61" applyFont="1" applyFill="1" applyBorder="1" applyAlignment="1" applyProtection="1">
      <alignment horizontal="center" vertical="center"/>
      <protection/>
    </xf>
    <xf numFmtId="2" fontId="9" fillId="0" borderId="10" xfId="61" applyNumberFormat="1" applyFont="1" applyFill="1" applyBorder="1" applyAlignment="1" applyProtection="1">
      <alignment horizontal="center" vertical="center"/>
      <protection locked="0"/>
    </xf>
    <xf numFmtId="176" fontId="9" fillId="0" borderId="10" xfId="61" applyNumberFormat="1" applyFont="1" applyFill="1" applyBorder="1" applyAlignment="1" applyProtection="1">
      <alignment horizontal="center" vertical="center"/>
      <protection locked="0"/>
    </xf>
    <xf numFmtId="176" fontId="9" fillId="0" borderId="0" xfId="61" applyNumberFormat="1" applyFont="1" applyFill="1" applyBorder="1" applyAlignment="1" applyProtection="1">
      <alignment horizontal="center" vertical="center"/>
      <protection locked="0"/>
    </xf>
    <xf numFmtId="208" fontId="9" fillId="0" borderId="0" xfId="61" applyNumberFormat="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Alignment="1" applyProtection="1">
      <alignment horizontal="center" vertical="center"/>
      <protection locked="0"/>
    </xf>
    <xf numFmtId="0" fontId="9" fillId="0" borderId="10" xfId="61" applyFont="1" applyFill="1" applyBorder="1" applyAlignment="1" applyProtection="1">
      <alignment horizontal="left" vertical="center"/>
      <protection locked="0"/>
    </xf>
    <xf numFmtId="179" fontId="9" fillId="0" borderId="0" xfId="61" applyNumberFormat="1" applyFont="1" applyFill="1" applyBorder="1" applyAlignment="1" applyProtection="1">
      <alignment horizontal="center" vertical="center"/>
      <protection locked="0"/>
    </xf>
    <xf numFmtId="1" fontId="9" fillId="0" borderId="0" xfId="61" applyNumberFormat="1" applyFont="1" applyFill="1" applyBorder="1" applyAlignment="1" applyProtection="1">
      <alignment horizontal="center" vertical="center"/>
      <protection/>
    </xf>
    <xf numFmtId="2" fontId="9" fillId="0" borderId="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2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vertical="center"/>
      <protection/>
    </xf>
    <xf numFmtId="1" fontId="9" fillId="0" borderId="0" xfId="61" applyNumberFormat="1" applyFont="1" applyFill="1" applyBorder="1" applyAlignment="1" applyProtection="1">
      <alignment vertical="center"/>
      <protection/>
    </xf>
    <xf numFmtId="1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10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1" fontId="9" fillId="0" borderId="10" xfId="61" applyNumberFormat="1" applyFont="1" applyFill="1" applyBorder="1" applyAlignment="1" applyProtection="1">
      <alignment horizontal="center" vertical="center"/>
      <protection locked="0"/>
    </xf>
    <xf numFmtId="199" fontId="9" fillId="0" borderId="10" xfId="61" applyNumberFormat="1" applyFont="1" applyFill="1" applyBorder="1" applyAlignment="1" applyProtection="1">
      <alignment horizontal="center" vertical="center"/>
      <protection locked="0"/>
    </xf>
    <xf numFmtId="198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9" fillId="0" borderId="0" xfId="61" applyNumberFormat="1" applyFont="1" applyFill="1" applyBorder="1" applyAlignment="1" applyProtection="1">
      <alignment vertical="center"/>
      <protection locked="0"/>
    </xf>
    <xf numFmtId="177" fontId="9" fillId="0" borderId="0" xfId="61" applyNumberFormat="1" applyFont="1" applyFill="1" applyBorder="1" applyAlignment="1" applyProtection="1">
      <alignment vertical="center"/>
      <protection locked="0"/>
    </xf>
    <xf numFmtId="176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>
      <alignment vertical="center"/>
      <protection/>
    </xf>
    <xf numFmtId="176" fontId="9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Protection="1">
      <alignment/>
      <protection locked="0"/>
    </xf>
    <xf numFmtId="2" fontId="5" fillId="0" borderId="11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80" fontId="5" fillId="0" borderId="12" xfId="0" applyNumberFormat="1" applyFont="1" applyFill="1" applyBorder="1" applyAlignment="1">
      <alignment horizontal="center" vertical="center"/>
    </xf>
    <xf numFmtId="198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center"/>
    </xf>
    <xf numFmtId="224" fontId="5" fillId="0" borderId="10" xfId="0" applyNumberFormat="1" applyFont="1" applyFill="1" applyBorder="1" applyAlignment="1">
      <alignment horizontal="center" vertical="center"/>
    </xf>
    <xf numFmtId="224" fontId="5" fillId="0" borderId="14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180" fontId="5" fillId="34" borderId="10" xfId="0" applyNumberFormat="1" applyFont="1" applyFill="1" applyBorder="1" applyAlignment="1">
      <alignment horizontal="center"/>
    </xf>
    <xf numFmtId="177" fontId="5" fillId="34" borderId="10" xfId="0" applyNumberFormat="1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>
      <alignment horizontal="left"/>
    </xf>
    <xf numFmtId="183" fontId="5" fillId="0" borderId="10" xfId="0" applyNumberFormat="1" applyFont="1" applyFill="1" applyBorder="1" applyAlignment="1">
      <alignment/>
    </xf>
    <xf numFmtId="183" fontId="5" fillId="34" borderId="10" xfId="0" applyNumberFormat="1" applyFont="1" applyFill="1" applyBorder="1" applyAlignment="1">
      <alignment/>
    </xf>
    <xf numFmtId="210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 applyProtection="1">
      <alignment/>
      <protection/>
    </xf>
    <xf numFmtId="0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180" fontId="5" fillId="36" borderId="10" xfId="0" applyNumberFormat="1" applyFont="1" applyFill="1" applyBorder="1" applyAlignment="1">
      <alignment horizontal="center"/>
    </xf>
    <xf numFmtId="177" fontId="5" fillId="36" borderId="10" xfId="0" applyNumberFormat="1" applyFont="1" applyFill="1" applyBorder="1" applyAlignment="1">
      <alignment horizontal="center"/>
    </xf>
    <xf numFmtId="190" fontId="5" fillId="36" borderId="1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 applyProtection="1">
      <alignment horizontal="left"/>
      <protection/>
    </xf>
    <xf numFmtId="2" fontId="5" fillId="36" borderId="11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177" fontId="5" fillId="36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176" fontId="5" fillId="35" borderId="10" xfId="0" applyNumberFormat="1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left"/>
      <protection/>
    </xf>
    <xf numFmtId="0" fontId="5" fillId="37" borderId="10" xfId="0" applyFont="1" applyFill="1" applyBorder="1" applyAlignment="1">
      <alignment/>
    </xf>
    <xf numFmtId="0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180" fontId="5" fillId="37" borderId="10" xfId="0" applyNumberFormat="1" applyFont="1" applyFill="1" applyBorder="1" applyAlignment="1">
      <alignment horizontal="center"/>
    </xf>
    <xf numFmtId="177" fontId="5" fillId="37" borderId="10" xfId="0" applyNumberFormat="1" applyFont="1" applyFill="1" applyBorder="1" applyAlignment="1">
      <alignment horizontal="center"/>
    </xf>
    <xf numFmtId="177" fontId="5" fillId="37" borderId="10" xfId="0" applyNumberFormat="1" applyFont="1" applyFill="1" applyBorder="1" applyAlignment="1">
      <alignment horizontal="center"/>
    </xf>
    <xf numFmtId="190" fontId="5" fillId="37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/>
    </xf>
    <xf numFmtId="183" fontId="5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shrinkToFit="1"/>
    </xf>
    <xf numFmtId="49" fontId="5" fillId="38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49" fontId="5" fillId="38" borderId="10" xfId="0" applyNumberFormat="1" applyFont="1" applyFill="1" applyBorder="1" applyAlignment="1">
      <alignment horizontal="center"/>
    </xf>
    <xf numFmtId="177" fontId="5" fillId="38" borderId="10" xfId="0" applyNumberFormat="1" applyFont="1" applyFill="1" applyBorder="1" applyAlignment="1">
      <alignment horizontal="right"/>
    </xf>
    <xf numFmtId="190" fontId="5" fillId="38" borderId="10" xfId="0" applyNumberFormat="1" applyFont="1" applyFill="1" applyBorder="1" applyAlignment="1" applyProtection="1">
      <alignment horizontal="center"/>
      <protection locked="0"/>
    </xf>
    <xf numFmtId="0" fontId="5" fillId="38" borderId="10" xfId="0" applyFont="1" applyFill="1" applyBorder="1" applyAlignment="1" applyProtection="1">
      <alignment horizontal="center"/>
      <protection/>
    </xf>
    <xf numFmtId="180" fontId="5" fillId="38" borderId="10" xfId="0" applyNumberFormat="1" applyFont="1" applyFill="1" applyBorder="1" applyAlignment="1">
      <alignment horizontal="center"/>
    </xf>
    <xf numFmtId="177" fontId="5" fillId="38" borderId="10" xfId="0" applyNumberFormat="1" applyFont="1" applyFill="1" applyBorder="1" applyAlignment="1">
      <alignment horizontal="center"/>
    </xf>
    <xf numFmtId="190" fontId="5" fillId="38" borderId="10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198" fontId="5" fillId="38" borderId="10" xfId="0" applyNumberFormat="1" applyFont="1" applyFill="1" applyBorder="1" applyAlignment="1">
      <alignment horizontal="center"/>
    </xf>
    <xf numFmtId="176" fontId="5" fillId="38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49" fontId="5" fillId="38" borderId="10" xfId="0" applyNumberFormat="1" applyFont="1" applyFill="1" applyBorder="1" applyAlignment="1">
      <alignment horizontal="center"/>
    </xf>
    <xf numFmtId="0" fontId="9" fillId="38" borderId="10" xfId="61" applyFont="1" applyFill="1" applyBorder="1" applyAlignment="1" applyProtection="1">
      <alignment horizontal="center" vertical="center"/>
      <protection locked="0"/>
    </xf>
    <xf numFmtId="0" fontId="9" fillId="38" borderId="10" xfId="61" applyFont="1" applyFill="1" applyBorder="1" applyAlignment="1" applyProtection="1">
      <alignment horizontal="left" vertical="center"/>
      <protection locked="0"/>
    </xf>
    <xf numFmtId="0" fontId="9" fillId="38" borderId="10" xfId="61" applyFont="1" applyFill="1" applyBorder="1" applyAlignment="1" applyProtection="1">
      <alignment horizontal="center" vertical="center"/>
      <protection/>
    </xf>
    <xf numFmtId="19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198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90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190" fontId="5" fillId="38" borderId="10" xfId="0" applyNumberFormat="1" applyFont="1" applyFill="1" applyBorder="1" applyAlignment="1">
      <alignment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177" fontId="5" fillId="35" borderId="10" xfId="0" applyNumberFormat="1" applyFont="1" applyFill="1" applyBorder="1" applyAlignment="1">
      <alignment horizontal="right" vertical="center"/>
    </xf>
    <xf numFmtId="198" fontId="5" fillId="35" borderId="10" xfId="0" applyNumberFormat="1" applyFont="1" applyFill="1" applyBorder="1" applyAlignment="1">
      <alignment horizontal="center" vertical="center"/>
    </xf>
    <xf numFmtId="177" fontId="5" fillId="35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left"/>
    </xf>
    <xf numFmtId="0" fontId="5" fillId="39" borderId="10" xfId="0" applyFont="1" applyFill="1" applyBorder="1" applyAlignment="1">
      <alignment/>
    </xf>
    <xf numFmtId="183" fontId="5" fillId="39" borderId="10" xfId="0" applyNumberFormat="1" applyFont="1" applyFill="1" applyBorder="1" applyAlignment="1">
      <alignment/>
    </xf>
    <xf numFmtId="0" fontId="5" fillId="39" borderId="10" xfId="0" applyNumberFormat="1" applyFont="1" applyFill="1" applyBorder="1" applyAlignment="1">
      <alignment horizontal="center" vertical="center"/>
    </xf>
    <xf numFmtId="180" fontId="5" fillId="39" borderId="10" xfId="0" applyNumberFormat="1" applyFont="1" applyFill="1" applyBorder="1" applyAlignment="1">
      <alignment horizontal="center" vertical="center" shrinkToFit="1"/>
    </xf>
    <xf numFmtId="49" fontId="5" fillId="39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180" fontId="5" fillId="39" borderId="10" xfId="0" applyNumberFormat="1" applyFont="1" applyFill="1" applyBorder="1" applyAlignment="1">
      <alignment horizontal="center" vertical="center"/>
    </xf>
    <xf numFmtId="177" fontId="5" fillId="39" borderId="10" xfId="0" applyNumberFormat="1" applyFont="1" applyFill="1" applyBorder="1" applyAlignment="1">
      <alignment horizontal="right" vertical="center"/>
    </xf>
    <xf numFmtId="190" fontId="5" fillId="39" borderId="10" xfId="0" applyNumberFormat="1" applyFont="1" applyFill="1" applyBorder="1" applyAlignment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49" fontId="5" fillId="39" borderId="10" xfId="0" applyNumberFormat="1" applyFont="1" applyFill="1" applyBorder="1" applyAlignment="1">
      <alignment horizontal="center"/>
    </xf>
    <xf numFmtId="180" fontId="5" fillId="39" borderId="10" xfId="0" applyNumberFormat="1" applyFont="1" applyFill="1" applyBorder="1" applyAlignment="1">
      <alignment horizontal="center"/>
    </xf>
    <xf numFmtId="177" fontId="5" fillId="39" borderId="10" xfId="0" applyNumberFormat="1" applyFont="1" applyFill="1" applyBorder="1" applyAlignment="1">
      <alignment horizontal="center"/>
    </xf>
    <xf numFmtId="2" fontId="5" fillId="39" borderId="10" xfId="0" applyNumberFormat="1" applyFont="1" applyFill="1" applyBorder="1" applyAlignment="1">
      <alignment horizontal="center"/>
    </xf>
    <xf numFmtId="198" fontId="5" fillId="39" borderId="10" xfId="0" applyNumberFormat="1" applyFont="1" applyFill="1" applyBorder="1" applyAlignment="1">
      <alignment horizontal="center" vertical="center"/>
    </xf>
    <xf numFmtId="177" fontId="5" fillId="39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39" borderId="10" xfId="0" applyFont="1" applyFill="1" applyBorder="1" applyAlignment="1" applyProtection="1">
      <alignment horizontal="left"/>
      <protection/>
    </xf>
    <xf numFmtId="0" fontId="5" fillId="39" borderId="10" xfId="0" applyFont="1" applyFill="1" applyBorder="1" applyAlignment="1">
      <alignment shrinkToFit="1"/>
    </xf>
    <xf numFmtId="2" fontId="13" fillId="0" borderId="10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40" borderId="10" xfId="0" applyFont="1" applyFill="1" applyBorder="1" applyAlignment="1" applyProtection="1">
      <alignment horizontal="left"/>
      <protection/>
    </xf>
    <xf numFmtId="0" fontId="5" fillId="40" borderId="10" xfId="0" applyFont="1" applyFill="1" applyBorder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10" xfId="0" applyNumberFormat="1" applyFont="1" applyFill="1" applyBorder="1" applyAlignment="1" applyProtection="1">
      <alignment horizontal="center"/>
      <protection/>
    </xf>
    <xf numFmtId="49" fontId="5" fillId="40" borderId="10" xfId="0" applyNumberFormat="1" applyFont="1" applyFill="1" applyBorder="1" applyAlignment="1">
      <alignment horizontal="center"/>
    </xf>
    <xf numFmtId="180" fontId="5" fillId="40" borderId="10" xfId="0" applyNumberFormat="1" applyFont="1" applyFill="1" applyBorder="1" applyAlignment="1">
      <alignment horizontal="center"/>
    </xf>
    <xf numFmtId="177" fontId="5" fillId="40" borderId="10" xfId="0" applyNumberFormat="1" applyFont="1" applyFill="1" applyBorder="1" applyAlignment="1">
      <alignment horizontal="center"/>
    </xf>
    <xf numFmtId="190" fontId="5" fillId="40" borderId="10" xfId="0" applyNumberFormat="1" applyFont="1" applyFill="1" applyBorder="1" applyAlignment="1">
      <alignment horizontal="center"/>
    </xf>
    <xf numFmtId="2" fontId="5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177" fontId="5" fillId="4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/>
    </xf>
    <xf numFmtId="183" fontId="5" fillId="40" borderId="10" xfId="0" applyNumberFormat="1" applyFont="1" applyFill="1" applyBorder="1" applyAlignment="1">
      <alignment/>
    </xf>
    <xf numFmtId="0" fontId="5" fillId="40" borderId="10" xfId="0" applyNumberFormat="1" applyFont="1" applyFill="1" applyBorder="1" applyAlignment="1">
      <alignment horizontal="center" vertical="center"/>
    </xf>
    <xf numFmtId="180" fontId="5" fillId="40" borderId="10" xfId="0" applyNumberFormat="1" applyFont="1" applyFill="1" applyBorder="1" applyAlignment="1">
      <alignment horizontal="center" vertical="center" shrinkToFit="1"/>
    </xf>
    <xf numFmtId="49" fontId="5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180" fontId="5" fillId="40" borderId="10" xfId="0" applyNumberFormat="1" applyFont="1" applyFill="1" applyBorder="1" applyAlignment="1">
      <alignment horizontal="center" vertical="center"/>
    </xf>
    <xf numFmtId="49" fontId="5" fillId="40" borderId="10" xfId="0" applyNumberFormat="1" applyFont="1" applyFill="1" applyBorder="1" applyAlignment="1">
      <alignment horizontal="center" vertical="center"/>
    </xf>
    <xf numFmtId="177" fontId="5" fillId="4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 shrinkToFit="1"/>
    </xf>
    <xf numFmtId="177" fontId="5" fillId="40" borderId="10" xfId="0" applyNumberFormat="1" applyFont="1" applyFill="1" applyBorder="1" applyAlignment="1">
      <alignment horizontal="right"/>
    </xf>
    <xf numFmtId="49" fontId="5" fillId="40" borderId="10" xfId="0" applyNumberFormat="1" applyFont="1" applyFill="1" applyBorder="1" applyAlignment="1">
      <alignment horizontal="center"/>
    </xf>
    <xf numFmtId="190" fontId="5" fillId="40" borderId="10" xfId="0" applyNumberFormat="1" applyFont="1" applyFill="1" applyBorder="1" applyAlignment="1" applyProtection="1">
      <alignment horizontal="center"/>
      <protection locked="0"/>
    </xf>
    <xf numFmtId="176" fontId="5" fillId="40" borderId="10" xfId="0" applyNumberFormat="1" applyFont="1" applyFill="1" applyBorder="1" applyAlignment="1">
      <alignment horizontal="center"/>
    </xf>
    <xf numFmtId="198" fontId="5" fillId="4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 applyProtection="1">
      <alignment horizontal="center"/>
      <protection/>
    </xf>
    <xf numFmtId="199" fontId="5" fillId="40" borderId="10" xfId="0" applyNumberFormat="1" applyFont="1" applyFill="1" applyBorder="1" applyAlignment="1">
      <alignment horizontal="center"/>
    </xf>
    <xf numFmtId="198" fontId="5" fillId="40" borderId="10" xfId="0" applyNumberFormat="1" applyFont="1" applyFill="1" applyBorder="1" applyAlignment="1">
      <alignment horizontal="center" vertical="center"/>
    </xf>
    <xf numFmtId="177" fontId="5" fillId="4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208" fontId="5" fillId="40" borderId="10" xfId="0" applyNumberFormat="1" applyFont="1" applyFill="1" applyBorder="1" applyAlignment="1">
      <alignment horizontal="center" vertical="center"/>
    </xf>
    <xf numFmtId="208" fontId="5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41" borderId="10" xfId="61" applyFont="1" applyFill="1" applyBorder="1" applyAlignment="1">
      <alignment horizontal="center" vertical="center"/>
      <protection/>
    </xf>
    <xf numFmtId="0" fontId="9" fillId="41" borderId="10" xfId="61" applyFont="1" applyFill="1" applyBorder="1" applyAlignment="1">
      <alignment vertical="center"/>
      <protection/>
    </xf>
    <xf numFmtId="179" fontId="9" fillId="41" borderId="10" xfId="61" applyNumberFormat="1" applyFont="1" applyFill="1" applyBorder="1" applyAlignment="1" applyProtection="1">
      <alignment horizontal="center" vertical="center"/>
      <protection locked="0"/>
    </xf>
    <xf numFmtId="199" fontId="9" fillId="41" borderId="10" xfId="61" applyNumberFormat="1" applyFont="1" applyFill="1" applyBorder="1" applyAlignment="1" applyProtection="1">
      <alignment horizontal="center" vertical="center"/>
      <protection locked="0"/>
    </xf>
    <xf numFmtId="0" fontId="9" fillId="41" borderId="10" xfId="61" applyFont="1" applyFill="1" applyBorder="1" applyAlignment="1" applyProtection="1">
      <alignment horizontal="center" vertical="center"/>
      <protection locked="0"/>
    </xf>
    <xf numFmtId="198" fontId="9" fillId="41" borderId="10" xfId="61" applyNumberFormat="1" applyFont="1" applyFill="1" applyBorder="1" applyAlignment="1" applyProtection="1">
      <alignment horizontal="center" vertical="center"/>
      <protection locked="0"/>
    </xf>
    <xf numFmtId="0" fontId="9" fillId="41" borderId="10" xfId="61" applyFont="1" applyFill="1" applyBorder="1" applyAlignment="1" applyProtection="1">
      <alignment horizontal="center" vertical="center"/>
      <protection/>
    </xf>
    <xf numFmtId="1" fontId="9" fillId="41" borderId="10" xfId="61" applyNumberFormat="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Alignment="1">
      <alignment vertical="center"/>
      <protection/>
    </xf>
    <xf numFmtId="190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混成競技記録作業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</xdr:row>
      <xdr:rowOff>38100</xdr:rowOff>
    </xdr:from>
    <xdr:to>
      <xdr:col>10</xdr:col>
      <xdr:colOff>1143000</xdr:colOff>
      <xdr:row>1</xdr:row>
      <xdr:rowOff>333375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514350"/>
          <a:ext cx="2333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15"/>
  <sheetViews>
    <sheetView tabSelected="1" zoomScaleSheetLayoutView="7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00390625" defaultRowHeight="13.5" customHeight="1"/>
  <cols>
    <col min="1" max="1" width="15.125" style="62" bestFit="1" customWidth="1"/>
    <col min="2" max="2" width="5.75390625" style="36" customWidth="1"/>
    <col min="3" max="3" width="18.50390625" style="36" customWidth="1"/>
    <col min="4" max="4" width="13.625" style="36" customWidth="1"/>
    <col min="5" max="5" width="4.125" style="30" hidden="1" customWidth="1"/>
    <col min="6" max="6" width="3.75390625" style="163" hidden="1" customWidth="1"/>
    <col min="7" max="7" width="8.75390625" style="38" customWidth="1"/>
    <col min="8" max="8" width="4.75390625" style="30" customWidth="1"/>
    <col min="9" max="9" width="4.125" style="30" customWidth="1"/>
    <col min="10" max="10" width="5.125" style="30" bestFit="1" customWidth="1"/>
    <col min="11" max="11" width="8.375" style="38" customWidth="1"/>
    <col min="12" max="12" width="7.125" style="178" customWidth="1"/>
    <col min="13" max="13" width="6.625" style="24" bestFit="1" customWidth="1"/>
    <col min="14" max="14" width="7.125" style="36" bestFit="1" customWidth="1"/>
    <col min="15" max="15" width="7.125" style="36" customWidth="1"/>
    <col min="16" max="16" width="8.50390625" style="36" bestFit="1" customWidth="1"/>
    <col min="17" max="17" width="9.00390625" style="36" customWidth="1"/>
    <col min="18" max="18" width="8.625" style="36" customWidth="1"/>
    <col min="19" max="19" width="7.75390625" style="36" bestFit="1" customWidth="1"/>
    <col min="20" max="20" width="7.50390625" style="36" bestFit="1" customWidth="1"/>
    <col min="21" max="21" width="13.75390625" style="36" customWidth="1"/>
    <col min="22" max="22" width="9.00390625" style="36" customWidth="1"/>
    <col min="23" max="23" width="3.50390625" style="36" bestFit="1" customWidth="1"/>
    <col min="24" max="24" width="15.125" style="36" bestFit="1" customWidth="1"/>
    <col min="25" max="16384" width="9.00390625" style="36" customWidth="1"/>
  </cols>
  <sheetData>
    <row r="1" spans="1:21" s="83" customFormat="1" ht="22.5" customHeight="1">
      <c r="A1" s="82"/>
      <c r="C1" s="84" t="s">
        <v>166</v>
      </c>
      <c r="E1" s="85"/>
      <c r="F1" s="85"/>
      <c r="G1" s="85"/>
      <c r="I1" s="85"/>
      <c r="J1" s="85"/>
      <c r="K1" s="86"/>
      <c r="L1" s="87"/>
      <c r="M1" s="86"/>
      <c r="N1" s="88"/>
      <c r="U1" s="85"/>
    </row>
    <row r="2" spans="1:21" s="83" customFormat="1" ht="21" customHeight="1">
      <c r="A2" s="82"/>
      <c r="C2" s="84" t="s">
        <v>449</v>
      </c>
      <c r="D2" s="89"/>
      <c r="E2" s="85"/>
      <c r="F2" s="85"/>
      <c r="G2" s="85"/>
      <c r="I2" s="85"/>
      <c r="J2" s="85"/>
      <c r="K2" s="90"/>
      <c r="L2" s="87"/>
      <c r="M2" s="90"/>
      <c r="N2" s="88"/>
      <c r="U2" s="85"/>
    </row>
    <row r="3" spans="2:13" ht="13.5" customHeight="1">
      <c r="B3" s="36" t="s">
        <v>41</v>
      </c>
      <c r="C3" s="37"/>
      <c r="E3" s="36"/>
      <c r="F3" s="162"/>
      <c r="H3" s="36"/>
      <c r="I3" s="36"/>
      <c r="J3" s="36"/>
      <c r="L3" s="278"/>
      <c r="M3" s="158" t="s">
        <v>198</v>
      </c>
    </row>
    <row r="4" spans="2:18" ht="13.5" customHeight="1">
      <c r="B4" s="36" t="s">
        <v>24</v>
      </c>
      <c r="C4" s="30" t="s">
        <v>38</v>
      </c>
      <c r="D4" s="36" t="s">
        <v>25</v>
      </c>
      <c r="H4" s="36"/>
      <c r="J4" s="447" t="s">
        <v>658</v>
      </c>
      <c r="K4" s="447"/>
      <c r="L4" s="447"/>
      <c r="M4" s="446" t="s">
        <v>659</v>
      </c>
      <c r="N4" s="446"/>
      <c r="O4" s="446"/>
      <c r="P4" s="447" t="s">
        <v>95</v>
      </c>
      <c r="Q4" s="447"/>
      <c r="R4" s="447"/>
    </row>
    <row r="5" spans="1:22" ht="13.5" customHeight="1">
      <c r="A5" s="63" t="s">
        <v>16</v>
      </c>
      <c r="B5" s="39" t="s">
        <v>181</v>
      </c>
      <c r="C5" s="40" t="s">
        <v>17</v>
      </c>
      <c r="D5" s="40" t="s">
        <v>18</v>
      </c>
      <c r="E5" s="39" t="s">
        <v>179</v>
      </c>
      <c r="F5" s="39" t="s">
        <v>13</v>
      </c>
      <c r="G5" s="41" t="s">
        <v>163</v>
      </c>
      <c r="H5" s="31" t="s">
        <v>15</v>
      </c>
      <c r="I5" s="31" t="s">
        <v>19</v>
      </c>
      <c r="J5" s="31" t="s">
        <v>13</v>
      </c>
      <c r="K5" s="41" t="s">
        <v>14</v>
      </c>
      <c r="L5" s="254" t="s">
        <v>61</v>
      </c>
      <c r="M5" s="31" t="s">
        <v>13</v>
      </c>
      <c r="N5" s="41" t="s">
        <v>14</v>
      </c>
      <c r="O5" s="254" t="s">
        <v>61</v>
      </c>
      <c r="P5" s="31" t="s">
        <v>13</v>
      </c>
      <c r="Q5" s="41" t="s">
        <v>14</v>
      </c>
      <c r="R5" s="254" t="s">
        <v>61</v>
      </c>
      <c r="S5" s="25" t="s">
        <v>20</v>
      </c>
      <c r="T5" s="40" t="s">
        <v>21</v>
      </c>
      <c r="U5" s="40" t="s">
        <v>22</v>
      </c>
      <c r="V5" s="31" t="s">
        <v>40</v>
      </c>
    </row>
    <row r="6" spans="1:22" ht="13.5" customHeight="1">
      <c r="A6" s="323" t="s">
        <v>7</v>
      </c>
      <c r="B6" s="324">
        <v>302</v>
      </c>
      <c r="C6" s="325" t="s">
        <v>215</v>
      </c>
      <c r="D6" s="325" t="s">
        <v>210</v>
      </c>
      <c r="E6" s="326"/>
      <c r="F6" s="327"/>
      <c r="G6" s="338" t="s">
        <v>217</v>
      </c>
      <c r="H6" s="329" t="s">
        <v>268</v>
      </c>
      <c r="I6" s="329">
        <v>4</v>
      </c>
      <c r="J6" s="329">
        <v>1</v>
      </c>
      <c r="K6" s="339">
        <v>10.87</v>
      </c>
      <c r="L6" s="335">
        <v>-2.6</v>
      </c>
      <c r="M6" s="329">
        <v>2</v>
      </c>
      <c r="N6" s="339">
        <v>10.74</v>
      </c>
      <c r="O6" s="335">
        <v>-1.7</v>
      </c>
      <c r="P6" s="329">
        <v>2</v>
      </c>
      <c r="Q6" s="339">
        <v>10.66</v>
      </c>
      <c r="R6" s="335">
        <v>-0.8</v>
      </c>
      <c r="S6" s="332">
        <v>43267</v>
      </c>
      <c r="T6" s="325" t="s">
        <v>165</v>
      </c>
      <c r="U6" s="325" t="s">
        <v>233</v>
      </c>
      <c r="V6" s="340"/>
    </row>
    <row r="7" spans="1:22" ht="13.5" customHeight="1">
      <c r="A7" s="64" t="s">
        <v>7</v>
      </c>
      <c r="B7" s="42">
        <v>323</v>
      </c>
      <c r="C7" s="1" t="s">
        <v>206</v>
      </c>
      <c r="D7" s="1" t="s">
        <v>134</v>
      </c>
      <c r="E7" s="22"/>
      <c r="F7" s="164"/>
      <c r="G7" s="182" t="s">
        <v>208</v>
      </c>
      <c r="H7" s="10" t="s">
        <v>265</v>
      </c>
      <c r="I7" s="10">
        <v>6</v>
      </c>
      <c r="J7" s="10">
        <v>2</v>
      </c>
      <c r="K7" s="160">
        <v>10.71</v>
      </c>
      <c r="L7" s="155">
        <v>0.5</v>
      </c>
      <c r="M7" s="10">
        <v>4</v>
      </c>
      <c r="N7" s="160">
        <v>10.93</v>
      </c>
      <c r="O7" s="155">
        <v>-1.7</v>
      </c>
      <c r="P7" s="10">
        <v>7</v>
      </c>
      <c r="Q7" s="160">
        <v>10.92</v>
      </c>
      <c r="R7" s="155">
        <v>-0.8</v>
      </c>
      <c r="S7" s="26">
        <v>43267</v>
      </c>
      <c r="T7" s="1" t="s">
        <v>165</v>
      </c>
      <c r="U7" s="1" t="s">
        <v>233</v>
      </c>
      <c r="V7" s="4"/>
    </row>
    <row r="8" spans="1:22" ht="13.5" customHeight="1">
      <c r="A8" s="64" t="s">
        <v>7</v>
      </c>
      <c r="B8" s="42">
        <v>290</v>
      </c>
      <c r="C8" s="1" t="s">
        <v>212</v>
      </c>
      <c r="D8" s="1" t="s">
        <v>207</v>
      </c>
      <c r="E8" s="22"/>
      <c r="F8" s="164"/>
      <c r="G8" s="182" t="s">
        <v>214</v>
      </c>
      <c r="H8" s="10" t="s">
        <v>267</v>
      </c>
      <c r="I8" s="10">
        <v>6</v>
      </c>
      <c r="J8" s="10"/>
      <c r="K8" s="160" t="s">
        <v>670</v>
      </c>
      <c r="L8" s="155"/>
      <c r="M8" s="259"/>
      <c r="N8" s="304"/>
      <c r="O8" s="305"/>
      <c r="P8" s="259"/>
      <c r="Q8" s="304"/>
      <c r="R8" s="305"/>
      <c r="S8" s="26">
        <v>43267</v>
      </c>
      <c r="T8" s="1" t="s">
        <v>165</v>
      </c>
      <c r="U8" s="1" t="s">
        <v>233</v>
      </c>
      <c r="V8" s="4"/>
    </row>
    <row r="9" spans="1:22" ht="13.5" customHeight="1">
      <c r="A9" s="64" t="s">
        <v>7</v>
      </c>
      <c r="B9" s="42">
        <v>242</v>
      </c>
      <c r="C9" s="1" t="s">
        <v>218</v>
      </c>
      <c r="D9" s="1" t="s">
        <v>135</v>
      </c>
      <c r="E9" s="22"/>
      <c r="F9" s="164"/>
      <c r="G9" s="182" t="s">
        <v>219</v>
      </c>
      <c r="H9" s="10" t="s">
        <v>268</v>
      </c>
      <c r="I9" s="10">
        <v>7</v>
      </c>
      <c r="J9" s="10">
        <v>3</v>
      </c>
      <c r="K9" s="160">
        <v>11</v>
      </c>
      <c r="L9" s="155">
        <v>-2.6</v>
      </c>
      <c r="M9" s="10">
        <v>6</v>
      </c>
      <c r="N9" s="160">
        <v>11.03</v>
      </c>
      <c r="O9" s="155">
        <v>-1.7</v>
      </c>
      <c r="P9" s="259"/>
      <c r="Q9" s="304"/>
      <c r="R9" s="305"/>
      <c r="S9" s="26">
        <v>43267</v>
      </c>
      <c r="T9" s="1" t="s">
        <v>165</v>
      </c>
      <c r="U9" s="1" t="s">
        <v>233</v>
      </c>
      <c r="V9" s="4"/>
    </row>
    <row r="10" spans="1:22" ht="13.5" customHeight="1">
      <c r="A10" s="64" t="s">
        <v>7</v>
      </c>
      <c r="B10" s="42">
        <v>215</v>
      </c>
      <c r="C10" s="1" t="s">
        <v>209</v>
      </c>
      <c r="D10" s="1" t="s">
        <v>246</v>
      </c>
      <c r="E10" s="22"/>
      <c r="F10" s="164"/>
      <c r="G10" s="182" t="s">
        <v>211</v>
      </c>
      <c r="H10" s="10" t="s">
        <v>266</v>
      </c>
      <c r="I10" s="10">
        <v>5</v>
      </c>
      <c r="J10" s="10">
        <v>4</v>
      </c>
      <c r="K10" s="160">
        <v>10.9</v>
      </c>
      <c r="L10" s="155">
        <v>0.2</v>
      </c>
      <c r="M10" s="10">
        <v>5</v>
      </c>
      <c r="N10" s="160">
        <v>10.95</v>
      </c>
      <c r="O10" s="155">
        <v>-1.7</v>
      </c>
      <c r="P10" s="259"/>
      <c r="Q10" s="304"/>
      <c r="R10" s="305"/>
      <c r="S10" s="26">
        <v>43267</v>
      </c>
      <c r="T10" s="1" t="s">
        <v>165</v>
      </c>
      <c r="U10" s="1" t="s">
        <v>233</v>
      </c>
      <c r="V10" s="4"/>
    </row>
    <row r="11" spans="1:22" ht="13.5" customHeight="1">
      <c r="A11" s="64" t="s">
        <v>7</v>
      </c>
      <c r="B11" s="42">
        <v>307</v>
      </c>
      <c r="C11" s="1" t="s">
        <v>204</v>
      </c>
      <c r="D11" s="1" t="s">
        <v>210</v>
      </c>
      <c r="E11" s="22"/>
      <c r="F11" s="164"/>
      <c r="G11" s="182" t="s">
        <v>205</v>
      </c>
      <c r="H11" s="10" t="s">
        <v>265</v>
      </c>
      <c r="I11" s="10">
        <v>4</v>
      </c>
      <c r="J11" s="10">
        <v>4</v>
      </c>
      <c r="K11" s="160">
        <v>11</v>
      </c>
      <c r="L11" s="155">
        <v>0.5</v>
      </c>
      <c r="M11" s="10">
        <v>6</v>
      </c>
      <c r="N11" s="160">
        <v>11.09</v>
      </c>
      <c r="O11" s="155">
        <v>-1.6</v>
      </c>
      <c r="P11" s="259"/>
      <c r="Q11" s="304"/>
      <c r="R11" s="305"/>
      <c r="S11" s="26">
        <v>43267</v>
      </c>
      <c r="T11" s="1" t="s">
        <v>165</v>
      </c>
      <c r="U11" s="1" t="s">
        <v>233</v>
      </c>
      <c r="V11" s="4"/>
    </row>
    <row r="12" spans="2:19" ht="13.5" customHeight="1">
      <c r="B12" s="43"/>
      <c r="G12" s="44"/>
      <c r="K12" s="45"/>
      <c r="L12" s="255"/>
      <c r="M12" s="30"/>
      <c r="N12" s="45"/>
      <c r="O12" s="255"/>
      <c r="P12" s="30"/>
      <c r="Q12" s="45"/>
      <c r="R12" s="255"/>
      <c r="S12" s="28"/>
    </row>
    <row r="13" spans="2:16" ht="13.5" customHeight="1">
      <c r="B13" s="36" t="s">
        <v>24</v>
      </c>
      <c r="C13" s="30" t="s">
        <v>38</v>
      </c>
      <c r="D13" s="36" t="s">
        <v>88</v>
      </c>
      <c r="G13" s="46"/>
      <c r="H13" s="36"/>
      <c r="J13" s="447" t="s">
        <v>658</v>
      </c>
      <c r="K13" s="447"/>
      <c r="L13" s="447"/>
      <c r="M13" s="447" t="s">
        <v>95</v>
      </c>
      <c r="N13" s="447"/>
      <c r="O13" s="447"/>
      <c r="P13" s="24"/>
    </row>
    <row r="14" spans="1:19" ht="13.5" customHeight="1">
      <c r="A14" s="63" t="s">
        <v>16</v>
      </c>
      <c r="B14" s="39" t="s">
        <v>181</v>
      </c>
      <c r="C14" s="40" t="s">
        <v>17</v>
      </c>
      <c r="D14" s="40" t="s">
        <v>18</v>
      </c>
      <c r="E14" s="39" t="s">
        <v>177</v>
      </c>
      <c r="F14" s="39" t="s">
        <v>13</v>
      </c>
      <c r="G14" s="194" t="s">
        <v>164</v>
      </c>
      <c r="H14" s="31" t="s">
        <v>15</v>
      </c>
      <c r="I14" s="31" t="s">
        <v>19</v>
      </c>
      <c r="J14" s="31" t="s">
        <v>13</v>
      </c>
      <c r="K14" s="41" t="s">
        <v>14</v>
      </c>
      <c r="L14" s="254" t="s">
        <v>61</v>
      </c>
      <c r="M14" s="31" t="s">
        <v>13</v>
      </c>
      <c r="N14" s="41" t="s">
        <v>14</v>
      </c>
      <c r="O14" s="254" t="s">
        <v>61</v>
      </c>
      <c r="P14" s="25" t="s">
        <v>20</v>
      </c>
      <c r="Q14" s="40" t="s">
        <v>21</v>
      </c>
      <c r="R14" s="40" t="s">
        <v>22</v>
      </c>
      <c r="S14" s="31" t="s">
        <v>40</v>
      </c>
    </row>
    <row r="15" spans="1:22" s="50" customFormat="1" ht="13.5" customHeight="1">
      <c r="A15" s="361" t="s">
        <v>123</v>
      </c>
      <c r="B15" s="362">
        <v>339</v>
      </c>
      <c r="C15" s="362" t="s">
        <v>229</v>
      </c>
      <c r="D15" s="363" t="s">
        <v>146</v>
      </c>
      <c r="E15" s="364"/>
      <c r="F15" s="365"/>
      <c r="G15" s="377" t="s">
        <v>230</v>
      </c>
      <c r="H15" s="367" t="s">
        <v>267</v>
      </c>
      <c r="I15" s="367">
        <v>2</v>
      </c>
      <c r="J15" s="368">
        <v>1</v>
      </c>
      <c r="K15" s="377">
        <v>21.55</v>
      </c>
      <c r="L15" s="378">
        <v>-0.7</v>
      </c>
      <c r="M15" s="368">
        <v>2</v>
      </c>
      <c r="N15" s="377">
        <v>21.49</v>
      </c>
      <c r="O15" s="378">
        <v>-0.2</v>
      </c>
      <c r="P15" s="370">
        <v>43268</v>
      </c>
      <c r="Q15" s="362" t="s">
        <v>165</v>
      </c>
      <c r="R15" s="362" t="s">
        <v>233</v>
      </c>
      <c r="S15" s="362"/>
      <c r="V15" s="36"/>
    </row>
    <row r="16" spans="1:22" s="50" customFormat="1" ht="13.5" customHeight="1">
      <c r="A16" s="64" t="s">
        <v>123</v>
      </c>
      <c r="B16" s="1">
        <v>290</v>
      </c>
      <c r="C16" s="1" t="s">
        <v>212</v>
      </c>
      <c r="D16" s="42" t="s">
        <v>207</v>
      </c>
      <c r="E16" s="53"/>
      <c r="F16" s="193"/>
      <c r="G16" s="194" t="s">
        <v>226</v>
      </c>
      <c r="H16" s="31" t="s">
        <v>266</v>
      </c>
      <c r="I16" s="31">
        <v>2</v>
      </c>
      <c r="J16" s="195">
        <v>6</v>
      </c>
      <c r="K16" s="194">
        <v>22.44</v>
      </c>
      <c r="L16" s="254">
        <v>-0.8</v>
      </c>
      <c r="M16" s="356"/>
      <c r="N16" s="359"/>
      <c r="O16" s="360"/>
      <c r="P16" s="27">
        <v>43268</v>
      </c>
      <c r="Q16" s="1" t="s">
        <v>165</v>
      </c>
      <c r="R16" s="1" t="s">
        <v>233</v>
      </c>
      <c r="S16" s="1"/>
      <c r="V16" s="36"/>
    </row>
    <row r="17" spans="1:22" s="50" customFormat="1" ht="13.5" customHeight="1">
      <c r="A17" s="64" t="s">
        <v>123</v>
      </c>
      <c r="B17" s="1">
        <v>299</v>
      </c>
      <c r="C17" s="1" t="s">
        <v>220</v>
      </c>
      <c r="D17" s="42" t="s">
        <v>133</v>
      </c>
      <c r="E17" s="53"/>
      <c r="F17" s="193"/>
      <c r="G17" s="194" t="s">
        <v>221</v>
      </c>
      <c r="H17" s="31" t="s">
        <v>265</v>
      </c>
      <c r="I17" s="31">
        <v>1</v>
      </c>
      <c r="J17" s="195">
        <v>4</v>
      </c>
      <c r="K17" s="194">
        <v>22.13</v>
      </c>
      <c r="L17" s="254">
        <v>-2</v>
      </c>
      <c r="M17" s="356"/>
      <c r="N17" s="359"/>
      <c r="O17" s="360"/>
      <c r="P17" s="27">
        <v>43268</v>
      </c>
      <c r="Q17" s="1" t="s">
        <v>165</v>
      </c>
      <c r="R17" s="1" t="s">
        <v>233</v>
      </c>
      <c r="S17" s="1"/>
      <c r="V17" s="36"/>
    </row>
    <row r="18" spans="1:22" s="50" customFormat="1" ht="13.5" customHeight="1">
      <c r="A18" s="361" t="s">
        <v>123</v>
      </c>
      <c r="B18" s="362">
        <v>320</v>
      </c>
      <c r="C18" s="362" t="s">
        <v>231</v>
      </c>
      <c r="D18" s="363" t="s">
        <v>134</v>
      </c>
      <c r="E18" s="364"/>
      <c r="F18" s="365"/>
      <c r="G18" s="377" t="s">
        <v>232</v>
      </c>
      <c r="H18" s="367" t="s">
        <v>267</v>
      </c>
      <c r="I18" s="367">
        <v>7</v>
      </c>
      <c r="J18" s="368">
        <v>3</v>
      </c>
      <c r="K18" s="377">
        <v>21.73</v>
      </c>
      <c r="L18" s="378">
        <v>-0.7</v>
      </c>
      <c r="M18" s="368">
        <v>5</v>
      </c>
      <c r="N18" s="377">
        <v>21.59</v>
      </c>
      <c r="O18" s="378">
        <v>-0.2</v>
      </c>
      <c r="P18" s="370">
        <v>43268</v>
      </c>
      <c r="Q18" s="362" t="s">
        <v>165</v>
      </c>
      <c r="R18" s="362" t="s">
        <v>233</v>
      </c>
      <c r="S18" s="362"/>
      <c r="V18" s="36"/>
    </row>
    <row r="19" spans="1:22" s="50" customFormat="1" ht="13.5" customHeight="1">
      <c r="A19" s="64" t="s">
        <v>123</v>
      </c>
      <c r="B19" s="1">
        <v>210</v>
      </c>
      <c r="C19" s="1" t="s">
        <v>222</v>
      </c>
      <c r="D19" s="42" t="s">
        <v>247</v>
      </c>
      <c r="E19" s="53"/>
      <c r="F19" s="193"/>
      <c r="G19" s="194" t="s">
        <v>224</v>
      </c>
      <c r="H19" s="31" t="s">
        <v>265</v>
      </c>
      <c r="I19" s="31">
        <v>6</v>
      </c>
      <c r="J19" s="195">
        <v>3</v>
      </c>
      <c r="K19" s="194">
        <v>21.94</v>
      </c>
      <c r="L19" s="254">
        <v>-2</v>
      </c>
      <c r="M19" s="195">
        <v>7</v>
      </c>
      <c r="N19" s="194">
        <v>21.66</v>
      </c>
      <c r="O19" s="254">
        <v>-0.2</v>
      </c>
      <c r="P19" s="27">
        <v>43268</v>
      </c>
      <c r="Q19" s="1" t="s">
        <v>165</v>
      </c>
      <c r="R19" s="1" t="s">
        <v>233</v>
      </c>
      <c r="S19" s="1"/>
      <c r="V19" s="36"/>
    </row>
    <row r="20" spans="1:22" s="50" customFormat="1" ht="13.5" customHeight="1">
      <c r="A20" s="361" t="s">
        <v>123</v>
      </c>
      <c r="B20" s="362">
        <v>302</v>
      </c>
      <c r="C20" s="362" t="s">
        <v>215</v>
      </c>
      <c r="D20" s="363" t="s">
        <v>210</v>
      </c>
      <c r="E20" s="364"/>
      <c r="F20" s="365"/>
      <c r="G20" s="377" t="s">
        <v>225</v>
      </c>
      <c r="H20" s="367" t="s">
        <v>265</v>
      </c>
      <c r="I20" s="367">
        <v>8</v>
      </c>
      <c r="J20" s="368">
        <v>2</v>
      </c>
      <c r="K20" s="377">
        <v>21.84</v>
      </c>
      <c r="L20" s="378">
        <v>-2</v>
      </c>
      <c r="M20" s="368">
        <v>4</v>
      </c>
      <c r="N20" s="377">
        <v>21.54</v>
      </c>
      <c r="O20" s="378">
        <v>-0.2</v>
      </c>
      <c r="P20" s="370">
        <v>43268</v>
      </c>
      <c r="Q20" s="362" t="s">
        <v>165</v>
      </c>
      <c r="R20" s="362" t="s">
        <v>233</v>
      </c>
      <c r="S20" s="362"/>
      <c r="V20" s="36"/>
    </row>
    <row r="21" spans="1:22" s="50" customFormat="1" ht="13.5" customHeight="1">
      <c r="A21" s="64" t="s">
        <v>123</v>
      </c>
      <c r="B21" s="1">
        <v>308</v>
      </c>
      <c r="C21" s="1" t="s">
        <v>227</v>
      </c>
      <c r="D21" s="42" t="s">
        <v>210</v>
      </c>
      <c r="E21" s="53"/>
      <c r="F21" s="193"/>
      <c r="G21" s="194" t="s">
        <v>228</v>
      </c>
      <c r="H21" s="31" t="s">
        <v>266</v>
      </c>
      <c r="I21" s="31">
        <v>3</v>
      </c>
      <c r="J21" s="195">
        <v>2</v>
      </c>
      <c r="K21" s="194">
        <v>21.93</v>
      </c>
      <c r="L21" s="254">
        <v>-0.8</v>
      </c>
      <c r="M21" s="195">
        <v>8</v>
      </c>
      <c r="N21" s="194">
        <v>21.97</v>
      </c>
      <c r="O21" s="254">
        <v>-0.2</v>
      </c>
      <c r="P21" s="27">
        <v>43268</v>
      </c>
      <c r="Q21" s="1" t="s">
        <v>165</v>
      </c>
      <c r="R21" s="1" t="s">
        <v>233</v>
      </c>
      <c r="S21" s="1"/>
      <c r="V21" s="36"/>
    </row>
    <row r="22" spans="1:19" s="50" customFormat="1" ht="13.5" customHeight="1">
      <c r="A22" s="62"/>
      <c r="B22" s="36"/>
      <c r="C22" s="36"/>
      <c r="D22" s="43"/>
      <c r="E22" s="94"/>
      <c r="F22" s="196"/>
      <c r="G22" s="197"/>
      <c r="H22" s="94"/>
      <c r="I22" s="94"/>
      <c r="J22" s="198"/>
      <c r="K22" s="95"/>
      <c r="L22" s="199"/>
      <c r="M22" s="24"/>
      <c r="N22" s="36"/>
      <c r="O22" s="36"/>
      <c r="P22" s="36"/>
      <c r="S22" s="36"/>
    </row>
    <row r="23" spans="2:15" ht="13.5" customHeight="1">
      <c r="B23" s="36" t="s">
        <v>24</v>
      </c>
      <c r="C23" s="30" t="s">
        <v>38</v>
      </c>
      <c r="D23" s="36" t="s">
        <v>26</v>
      </c>
      <c r="G23" s="46"/>
      <c r="H23" s="36"/>
      <c r="J23" s="447" t="s">
        <v>658</v>
      </c>
      <c r="K23" s="447"/>
      <c r="L23" s="447"/>
      <c r="M23" s="446" t="s">
        <v>95</v>
      </c>
      <c r="N23" s="446"/>
      <c r="O23" s="446"/>
    </row>
    <row r="24" spans="1:19" ht="13.5" customHeight="1">
      <c r="A24" s="63" t="s">
        <v>16</v>
      </c>
      <c r="B24" s="39" t="s">
        <v>182</v>
      </c>
      <c r="C24" s="40" t="s">
        <v>17</v>
      </c>
      <c r="D24" s="40" t="s">
        <v>18</v>
      </c>
      <c r="E24" s="39" t="s">
        <v>177</v>
      </c>
      <c r="F24" s="39" t="s">
        <v>13</v>
      </c>
      <c r="G24" s="194" t="s">
        <v>164</v>
      </c>
      <c r="H24" s="31" t="s">
        <v>15</v>
      </c>
      <c r="I24" s="31" t="s">
        <v>19</v>
      </c>
      <c r="J24" s="31" t="s">
        <v>13</v>
      </c>
      <c r="K24" s="41" t="s">
        <v>14</v>
      </c>
      <c r="L24" s="179"/>
      <c r="M24" s="31" t="s">
        <v>13</v>
      </c>
      <c r="N24" s="41" t="s">
        <v>14</v>
      </c>
      <c r="O24" s="179"/>
      <c r="P24" s="25" t="s">
        <v>20</v>
      </c>
      <c r="Q24" s="40" t="s">
        <v>21</v>
      </c>
      <c r="R24" s="40" t="s">
        <v>22</v>
      </c>
      <c r="S24" s="31" t="s">
        <v>40</v>
      </c>
    </row>
    <row r="25" spans="1:19" ht="13.5" customHeight="1">
      <c r="A25" s="64" t="s">
        <v>8</v>
      </c>
      <c r="B25" s="42">
        <v>322</v>
      </c>
      <c r="C25" s="1" t="s">
        <v>240</v>
      </c>
      <c r="D25" s="1" t="s">
        <v>134</v>
      </c>
      <c r="E25" s="22"/>
      <c r="F25" s="164"/>
      <c r="G25" s="160" t="s">
        <v>241</v>
      </c>
      <c r="H25" s="10" t="s">
        <v>266</v>
      </c>
      <c r="I25" s="10">
        <v>9</v>
      </c>
      <c r="J25" s="10">
        <v>4</v>
      </c>
      <c r="K25" s="277" t="s">
        <v>685</v>
      </c>
      <c r="L25" s="180"/>
      <c r="M25" s="10">
        <v>8</v>
      </c>
      <c r="N25" s="277" t="s">
        <v>684</v>
      </c>
      <c r="O25" s="180"/>
      <c r="P25" s="26">
        <v>43266</v>
      </c>
      <c r="Q25" s="1" t="s">
        <v>165</v>
      </c>
      <c r="R25" s="1" t="s">
        <v>233</v>
      </c>
      <c r="S25" s="1"/>
    </row>
    <row r="26" spans="1:19" ht="13.5" customHeight="1">
      <c r="A26" s="64" t="s">
        <v>8</v>
      </c>
      <c r="B26" s="42">
        <v>335</v>
      </c>
      <c r="C26" s="1" t="s">
        <v>238</v>
      </c>
      <c r="D26" s="1" t="s">
        <v>213</v>
      </c>
      <c r="E26" s="22"/>
      <c r="F26" s="164"/>
      <c r="G26" s="160" t="s">
        <v>239</v>
      </c>
      <c r="H26" s="10" t="s">
        <v>266</v>
      </c>
      <c r="I26" s="10">
        <v>8</v>
      </c>
      <c r="J26" s="10">
        <v>6</v>
      </c>
      <c r="K26" s="277" t="s">
        <v>686</v>
      </c>
      <c r="L26" s="180"/>
      <c r="M26" s="259"/>
      <c r="N26" s="260"/>
      <c r="O26" s="261"/>
      <c r="P26" s="26">
        <v>43266</v>
      </c>
      <c r="Q26" s="1" t="s">
        <v>165</v>
      </c>
      <c r="R26" s="1" t="s">
        <v>233</v>
      </c>
      <c r="S26" s="1"/>
    </row>
    <row r="27" spans="1:19" ht="13.5" customHeight="1">
      <c r="A27" s="64" t="s">
        <v>8</v>
      </c>
      <c r="B27" s="42">
        <v>294</v>
      </c>
      <c r="C27" s="1" t="s">
        <v>242</v>
      </c>
      <c r="D27" s="1" t="s">
        <v>250</v>
      </c>
      <c r="E27" s="22"/>
      <c r="F27" s="164"/>
      <c r="G27" s="160" t="s">
        <v>243</v>
      </c>
      <c r="H27" s="10" t="s">
        <v>267</v>
      </c>
      <c r="I27" s="10">
        <v>6</v>
      </c>
      <c r="J27" s="10">
        <v>6</v>
      </c>
      <c r="K27" s="22">
        <v>49.02</v>
      </c>
      <c r="L27" s="180"/>
      <c r="M27" s="259"/>
      <c r="N27" s="262"/>
      <c r="O27" s="261"/>
      <c r="P27" s="26">
        <v>43266</v>
      </c>
      <c r="Q27" s="1" t="s">
        <v>165</v>
      </c>
      <c r="R27" s="1" t="s">
        <v>233</v>
      </c>
      <c r="S27" s="1"/>
    </row>
    <row r="28" spans="1:19" ht="13.5" customHeight="1">
      <c r="A28" s="64" t="s">
        <v>8</v>
      </c>
      <c r="B28" s="42">
        <v>308</v>
      </c>
      <c r="C28" s="1" t="s">
        <v>227</v>
      </c>
      <c r="D28" s="1" t="s">
        <v>210</v>
      </c>
      <c r="E28" s="22"/>
      <c r="F28" s="164"/>
      <c r="G28" s="160" t="s">
        <v>245</v>
      </c>
      <c r="H28" s="10" t="s">
        <v>267</v>
      </c>
      <c r="I28" s="10">
        <v>9</v>
      </c>
      <c r="J28" s="10">
        <v>3</v>
      </c>
      <c r="K28" s="22">
        <v>48.57</v>
      </c>
      <c r="L28" s="180"/>
      <c r="M28" s="259"/>
      <c r="N28" s="262"/>
      <c r="O28" s="261"/>
      <c r="P28" s="26">
        <v>43266</v>
      </c>
      <c r="Q28" s="1" t="s">
        <v>165</v>
      </c>
      <c r="R28" s="1" t="s">
        <v>233</v>
      </c>
      <c r="S28" s="1"/>
    </row>
    <row r="29" spans="1:19" ht="13.5" customHeight="1">
      <c r="A29" s="64" t="s">
        <v>8</v>
      </c>
      <c r="B29" s="42">
        <v>319</v>
      </c>
      <c r="C29" s="1" t="s">
        <v>236</v>
      </c>
      <c r="D29" s="1" t="s">
        <v>249</v>
      </c>
      <c r="E29" s="22"/>
      <c r="F29" s="164"/>
      <c r="G29" s="160" t="s">
        <v>237</v>
      </c>
      <c r="H29" s="10" t="s">
        <v>266</v>
      </c>
      <c r="I29" s="10">
        <v>7</v>
      </c>
      <c r="J29" s="10">
        <v>7</v>
      </c>
      <c r="K29" s="277" t="s">
        <v>687</v>
      </c>
      <c r="L29" s="180"/>
      <c r="M29" s="259"/>
      <c r="N29" s="262"/>
      <c r="O29" s="261"/>
      <c r="P29" s="26">
        <v>43266</v>
      </c>
      <c r="Q29" s="1" t="s">
        <v>165</v>
      </c>
      <c r="R29" s="1" t="s">
        <v>233</v>
      </c>
      <c r="S29" s="1"/>
    </row>
    <row r="30" spans="1:19" ht="13.5" customHeight="1">
      <c r="A30" s="64" t="s">
        <v>8</v>
      </c>
      <c r="B30" s="42">
        <v>234</v>
      </c>
      <c r="C30" s="1" t="s">
        <v>234</v>
      </c>
      <c r="D30" s="1" t="s">
        <v>248</v>
      </c>
      <c r="E30" s="22"/>
      <c r="F30" s="164"/>
      <c r="G30" s="160" t="s">
        <v>235</v>
      </c>
      <c r="H30" s="10" t="s">
        <v>265</v>
      </c>
      <c r="I30" s="10">
        <v>3</v>
      </c>
      <c r="J30" s="10">
        <v>6</v>
      </c>
      <c r="K30" s="22">
        <v>50.13</v>
      </c>
      <c r="L30" s="180"/>
      <c r="M30" s="259"/>
      <c r="N30" s="262"/>
      <c r="O30" s="261"/>
      <c r="P30" s="26">
        <v>43266</v>
      </c>
      <c r="Q30" s="1" t="s">
        <v>165</v>
      </c>
      <c r="R30" s="1" t="s">
        <v>233</v>
      </c>
      <c r="S30" s="1"/>
    </row>
    <row r="31" spans="2:16" ht="13.5" customHeight="1">
      <c r="B31" s="43"/>
      <c r="M31" s="30"/>
      <c r="N31" s="38"/>
      <c r="O31" s="178"/>
      <c r="P31" s="28"/>
    </row>
    <row r="32" spans="2:16" ht="13.5" customHeight="1">
      <c r="B32" s="36" t="s">
        <v>24</v>
      </c>
      <c r="C32" s="30" t="s">
        <v>38</v>
      </c>
      <c r="D32" s="36" t="s">
        <v>87</v>
      </c>
      <c r="H32" s="36"/>
      <c r="J32" s="447" t="s">
        <v>658</v>
      </c>
      <c r="K32" s="447"/>
      <c r="L32" s="447"/>
      <c r="M32" s="446" t="s">
        <v>95</v>
      </c>
      <c r="N32" s="446"/>
      <c r="O32" s="446"/>
      <c r="P32" s="24"/>
    </row>
    <row r="33" spans="1:19" ht="13.5" customHeight="1">
      <c r="A33" s="63" t="s">
        <v>16</v>
      </c>
      <c r="B33" s="39" t="s">
        <v>182</v>
      </c>
      <c r="C33" s="40" t="s">
        <v>17</v>
      </c>
      <c r="D33" s="40" t="s">
        <v>18</v>
      </c>
      <c r="E33" s="39" t="s">
        <v>177</v>
      </c>
      <c r="F33" s="39" t="s">
        <v>13</v>
      </c>
      <c r="G33" s="41" t="s">
        <v>164</v>
      </c>
      <c r="H33" s="31" t="s">
        <v>15</v>
      </c>
      <c r="I33" s="31" t="s">
        <v>19</v>
      </c>
      <c r="J33" s="31" t="s">
        <v>13</v>
      </c>
      <c r="K33" s="41" t="s">
        <v>14</v>
      </c>
      <c r="L33" s="179"/>
      <c r="M33" s="31" t="s">
        <v>13</v>
      </c>
      <c r="N33" s="41" t="s">
        <v>14</v>
      </c>
      <c r="O33" s="179"/>
      <c r="P33" s="25" t="s">
        <v>20</v>
      </c>
      <c r="Q33" s="40" t="s">
        <v>21</v>
      </c>
      <c r="R33" s="40" t="s">
        <v>22</v>
      </c>
      <c r="S33" s="31" t="s">
        <v>40</v>
      </c>
    </row>
    <row r="34" spans="1:22" s="50" customFormat="1" ht="13.5" customHeight="1">
      <c r="A34" s="361" t="s">
        <v>124</v>
      </c>
      <c r="B34" s="362">
        <v>203</v>
      </c>
      <c r="C34" s="362" t="s">
        <v>258</v>
      </c>
      <c r="D34" s="363" t="s">
        <v>140</v>
      </c>
      <c r="E34" s="364"/>
      <c r="F34" s="365"/>
      <c r="G34" s="366" t="s">
        <v>259</v>
      </c>
      <c r="H34" s="367" t="s">
        <v>266</v>
      </c>
      <c r="I34" s="367">
        <v>4</v>
      </c>
      <c r="J34" s="368">
        <v>1</v>
      </c>
      <c r="K34" s="366" t="s">
        <v>848</v>
      </c>
      <c r="L34" s="369"/>
      <c r="M34" s="368">
        <v>5</v>
      </c>
      <c r="N34" s="366" t="s">
        <v>860</v>
      </c>
      <c r="O34" s="369"/>
      <c r="P34" s="370">
        <v>43268</v>
      </c>
      <c r="Q34" s="362" t="s">
        <v>165</v>
      </c>
      <c r="R34" s="362" t="s">
        <v>233</v>
      </c>
      <c r="S34" s="362"/>
      <c r="V34" s="36"/>
    </row>
    <row r="35" spans="1:22" s="50" customFormat="1" ht="13.5" customHeight="1">
      <c r="A35" s="361" t="s">
        <v>124</v>
      </c>
      <c r="B35" s="362">
        <v>291</v>
      </c>
      <c r="C35" s="362" t="s">
        <v>253</v>
      </c>
      <c r="D35" s="363" t="s">
        <v>138</v>
      </c>
      <c r="E35" s="364"/>
      <c r="F35" s="365"/>
      <c r="G35" s="366" t="s">
        <v>254</v>
      </c>
      <c r="H35" s="367" t="s">
        <v>265</v>
      </c>
      <c r="I35" s="367">
        <v>4</v>
      </c>
      <c r="J35" s="368">
        <v>3</v>
      </c>
      <c r="K35" s="366" t="s">
        <v>846</v>
      </c>
      <c r="L35" s="369"/>
      <c r="M35" s="368">
        <v>6</v>
      </c>
      <c r="N35" s="366" t="s">
        <v>861</v>
      </c>
      <c r="O35" s="369"/>
      <c r="P35" s="370">
        <v>43268</v>
      </c>
      <c r="Q35" s="362" t="s">
        <v>165</v>
      </c>
      <c r="R35" s="362" t="s">
        <v>233</v>
      </c>
      <c r="S35" s="362"/>
      <c r="V35" s="36"/>
    </row>
    <row r="36" spans="1:22" s="50" customFormat="1" ht="13.5" customHeight="1">
      <c r="A36" s="64" t="s">
        <v>124</v>
      </c>
      <c r="B36" s="1">
        <v>223</v>
      </c>
      <c r="C36" s="1" t="s">
        <v>260</v>
      </c>
      <c r="D36" s="42" t="s">
        <v>261</v>
      </c>
      <c r="E36" s="53"/>
      <c r="F36" s="193"/>
      <c r="G36" s="41" t="s">
        <v>262</v>
      </c>
      <c r="H36" s="31" t="s">
        <v>266</v>
      </c>
      <c r="I36" s="31">
        <v>6</v>
      </c>
      <c r="J36" s="195">
        <v>5</v>
      </c>
      <c r="K36" s="41" t="s">
        <v>850</v>
      </c>
      <c r="L36" s="179"/>
      <c r="M36" s="356"/>
      <c r="N36" s="357"/>
      <c r="O36" s="358"/>
      <c r="P36" s="27">
        <v>43268</v>
      </c>
      <c r="Q36" s="1" t="s">
        <v>165</v>
      </c>
      <c r="R36" s="1" t="s">
        <v>233</v>
      </c>
      <c r="S36" s="1"/>
      <c r="V36" s="36"/>
    </row>
    <row r="37" spans="1:22" s="50" customFormat="1" ht="13.5" customHeight="1">
      <c r="A37" s="64" t="s">
        <v>124</v>
      </c>
      <c r="B37" s="1">
        <v>218</v>
      </c>
      <c r="C37" s="1" t="s">
        <v>251</v>
      </c>
      <c r="D37" s="42" t="s">
        <v>216</v>
      </c>
      <c r="E37" s="53"/>
      <c r="F37" s="193"/>
      <c r="G37" s="41" t="s">
        <v>252</v>
      </c>
      <c r="H37" s="31" t="s">
        <v>265</v>
      </c>
      <c r="I37" s="31">
        <v>3</v>
      </c>
      <c r="J37" s="195">
        <v>5</v>
      </c>
      <c r="K37" s="41" t="s">
        <v>847</v>
      </c>
      <c r="L37" s="179"/>
      <c r="M37" s="356"/>
      <c r="N37" s="357"/>
      <c r="O37" s="358"/>
      <c r="P37" s="27">
        <v>43268</v>
      </c>
      <c r="Q37" s="1" t="s">
        <v>165</v>
      </c>
      <c r="R37" s="1" t="s">
        <v>233</v>
      </c>
      <c r="S37" s="1"/>
      <c r="V37" s="36"/>
    </row>
    <row r="38" spans="1:22" s="50" customFormat="1" ht="13.5" customHeight="1">
      <c r="A38" s="64" t="s">
        <v>124</v>
      </c>
      <c r="B38" s="1">
        <v>278</v>
      </c>
      <c r="C38" s="1" t="s">
        <v>263</v>
      </c>
      <c r="D38" s="42" t="s">
        <v>141</v>
      </c>
      <c r="E38" s="53"/>
      <c r="F38" s="193"/>
      <c r="G38" s="41" t="s">
        <v>264</v>
      </c>
      <c r="H38" s="31" t="s">
        <v>267</v>
      </c>
      <c r="I38" s="31">
        <v>5</v>
      </c>
      <c r="J38" s="195">
        <v>3</v>
      </c>
      <c r="K38" s="41" t="s">
        <v>851</v>
      </c>
      <c r="L38" s="179"/>
      <c r="M38" s="356"/>
      <c r="N38" s="357"/>
      <c r="O38" s="358"/>
      <c r="P38" s="27">
        <v>43268</v>
      </c>
      <c r="Q38" s="1" t="s">
        <v>165</v>
      </c>
      <c r="R38" s="1" t="s">
        <v>233</v>
      </c>
      <c r="S38" s="1"/>
      <c r="V38" s="36"/>
    </row>
    <row r="39" spans="1:22" s="50" customFormat="1" ht="13.5" customHeight="1">
      <c r="A39" s="64" t="s">
        <v>124</v>
      </c>
      <c r="B39" s="1">
        <v>232</v>
      </c>
      <c r="C39" s="1" t="s">
        <v>255</v>
      </c>
      <c r="D39" s="42" t="s">
        <v>256</v>
      </c>
      <c r="E39" s="53"/>
      <c r="F39" s="193"/>
      <c r="G39" s="41" t="s">
        <v>257</v>
      </c>
      <c r="H39" s="31" t="s">
        <v>266</v>
      </c>
      <c r="I39" s="31">
        <v>3</v>
      </c>
      <c r="J39" s="195">
        <v>4</v>
      </c>
      <c r="K39" s="41" t="s">
        <v>849</v>
      </c>
      <c r="L39" s="179"/>
      <c r="M39" s="356"/>
      <c r="N39" s="357"/>
      <c r="O39" s="358"/>
      <c r="P39" s="27">
        <v>43268</v>
      </c>
      <c r="Q39" s="1" t="s">
        <v>165</v>
      </c>
      <c r="R39" s="1" t="s">
        <v>233</v>
      </c>
      <c r="S39" s="1"/>
      <c r="V39" s="36"/>
    </row>
    <row r="40" spans="2:16" ht="13.5" customHeight="1">
      <c r="B40" s="43"/>
      <c r="F40" s="165"/>
      <c r="J40" s="52"/>
      <c r="M40" s="52"/>
      <c r="N40" s="38"/>
      <c r="O40" s="178"/>
      <c r="P40" s="28"/>
    </row>
    <row r="41" spans="2:16" ht="13.5" customHeight="1">
      <c r="B41" s="36" t="s">
        <v>24</v>
      </c>
      <c r="C41" s="30" t="s">
        <v>38</v>
      </c>
      <c r="D41" s="36" t="s">
        <v>27</v>
      </c>
      <c r="F41" s="165"/>
      <c r="H41" s="36"/>
      <c r="J41" s="447" t="s">
        <v>658</v>
      </c>
      <c r="K41" s="447"/>
      <c r="L41" s="447"/>
      <c r="M41" s="446" t="s">
        <v>95</v>
      </c>
      <c r="N41" s="446"/>
      <c r="O41" s="446"/>
      <c r="P41" s="24"/>
    </row>
    <row r="42" spans="1:19" ht="14.25" customHeight="1">
      <c r="A42" s="63" t="s">
        <v>16</v>
      </c>
      <c r="B42" s="39" t="s">
        <v>182</v>
      </c>
      <c r="C42" s="40" t="s">
        <v>17</v>
      </c>
      <c r="D42" s="40" t="s">
        <v>18</v>
      </c>
      <c r="E42" s="39" t="s">
        <v>177</v>
      </c>
      <c r="F42" s="166" t="s">
        <v>13</v>
      </c>
      <c r="G42" s="41" t="s">
        <v>164</v>
      </c>
      <c r="H42" s="31" t="s">
        <v>15</v>
      </c>
      <c r="I42" s="31" t="s">
        <v>19</v>
      </c>
      <c r="J42" s="53" t="s">
        <v>13</v>
      </c>
      <c r="K42" s="41" t="s">
        <v>14</v>
      </c>
      <c r="L42" s="179"/>
      <c r="M42" s="53" t="s">
        <v>13</v>
      </c>
      <c r="N42" s="41" t="s">
        <v>14</v>
      </c>
      <c r="O42" s="179"/>
      <c r="P42" s="25" t="s">
        <v>20</v>
      </c>
      <c r="Q42" s="40" t="s">
        <v>21</v>
      </c>
      <c r="R42" s="40" t="s">
        <v>22</v>
      </c>
      <c r="S42" s="31" t="s">
        <v>40</v>
      </c>
    </row>
    <row r="43" spans="1:19" ht="13.5" customHeight="1">
      <c r="A43" s="64" t="s">
        <v>9</v>
      </c>
      <c r="B43" s="42">
        <v>238</v>
      </c>
      <c r="C43" s="1" t="s">
        <v>272</v>
      </c>
      <c r="D43" s="1" t="s">
        <v>142</v>
      </c>
      <c r="E43" s="22"/>
      <c r="F43" s="164"/>
      <c r="G43" s="16" t="s">
        <v>273</v>
      </c>
      <c r="H43" s="10" t="s">
        <v>266</v>
      </c>
      <c r="I43" s="10">
        <v>6</v>
      </c>
      <c r="J43" s="10">
        <v>9</v>
      </c>
      <c r="K43" s="277" t="s">
        <v>688</v>
      </c>
      <c r="L43" s="180"/>
      <c r="M43" s="259"/>
      <c r="N43" s="260"/>
      <c r="O43" s="261"/>
      <c r="P43" s="26">
        <v>43266</v>
      </c>
      <c r="Q43" s="1" t="s">
        <v>165</v>
      </c>
      <c r="R43" s="1" t="s">
        <v>233</v>
      </c>
      <c r="S43" s="1"/>
    </row>
    <row r="44" spans="1:19" ht="13.5" customHeight="1">
      <c r="A44" s="64" t="s">
        <v>9</v>
      </c>
      <c r="B44" s="42">
        <v>233</v>
      </c>
      <c r="C44" s="1" t="s">
        <v>277</v>
      </c>
      <c r="D44" s="1" t="s">
        <v>223</v>
      </c>
      <c r="E44" s="22"/>
      <c r="F44" s="167"/>
      <c r="G44" s="16" t="s">
        <v>278</v>
      </c>
      <c r="H44" s="10" t="s">
        <v>266</v>
      </c>
      <c r="I44" s="10">
        <v>10</v>
      </c>
      <c r="J44" s="22">
        <v>8</v>
      </c>
      <c r="K44" s="277" t="s">
        <v>689</v>
      </c>
      <c r="L44" s="180"/>
      <c r="M44" s="262"/>
      <c r="N44" s="260"/>
      <c r="O44" s="261"/>
      <c r="P44" s="26">
        <v>43266</v>
      </c>
      <c r="Q44" s="1" t="s">
        <v>165</v>
      </c>
      <c r="R44" s="1" t="s">
        <v>233</v>
      </c>
      <c r="S44" s="1"/>
    </row>
    <row r="45" spans="1:19" ht="13.5" customHeight="1">
      <c r="A45" s="64" t="s">
        <v>9</v>
      </c>
      <c r="B45" s="42">
        <v>278</v>
      </c>
      <c r="C45" s="1" t="s">
        <v>263</v>
      </c>
      <c r="D45" s="1" t="s">
        <v>141</v>
      </c>
      <c r="E45" s="22"/>
      <c r="F45" s="164"/>
      <c r="G45" s="16" t="s">
        <v>271</v>
      </c>
      <c r="H45" s="10" t="s">
        <v>265</v>
      </c>
      <c r="I45" s="10">
        <v>12</v>
      </c>
      <c r="J45" s="10">
        <v>7</v>
      </c>
      <c r="K45" s="277" t="s">
        <v>690</v>
      </c>
      <c r="L45" s="180"/>
      <c r="M45" s="10">
        <v>12</v>
      </c>
      <c r="N45" s="16" t="s">
        <v>699</v>
      </c>
      <c r="O45" s="180"/>
      <c r="P45" s="26">
        <v>43266</v>
      </c>
      <c r="Q45" s="1" t="s">
        <v>165</v>
      </c>
      <c r="R45" s="1" t="s">
        <v>233</v>
      </c>
      <c r="S45" s="1"/>
    </row>
    <row r="46" spans="1:19" ht="13.5" customHeight="1">
      <c r="A46" s="64" t="s">
        <v>9</v>
      </c>
      <c r="B46" s="42">
        <v>336</v>
      </c>
      <c r="C46" s="1" t="s">
        <v>274</v>
      </c>
      <c r="D46" s="1" t="s">
        <v>275</v>
      </c>
      <c r="E46" s="22"/>
      <c r="F46" s="164"/>
      <c r="G46" s="16" t="s">
        <v>276</v>
      </c>
      <c r="H46" s="10" t="s">
        <v>266</v>
      </c>
      <c r="I46" s="10">
        <v>8</v>
      </c>
      <c r="J46" s="10">
        <v>4</v>
      </c>
      <c r="K46" s="277" t="s">
        <v>691</v>
      </c>
      <c r="L46" s="180"/>
      <c r="M46" s="10">
        <v>11</v>
      </c>
      <c r="N46" s="16" t="s">
        <v>700</v>
      </c>
      <c r="O46" s="180"/>
      <c r="P46" s="26">
        <v>43266</v>
      </c>
      <c r="Q46" s="1" t="s">
        <v>165</v>
      </c>
      <c r="R46" s="1" t="s">
        <v>233</v>
      </c>
      <c r="S46" s="1"/>
    </row>
    <row r="47" spans="1:19" ht="13.5" customHeight="1">
      <c r="A47" s="64" t="s">
        <v>9</v>
      </c>
      <c r="B47" s="42">
        <v>309</v>
      </c>
      <c r="C47" s="1" t="s">
        <v>279</v>
      </c>
      <c r="D47" s="1" t="s">
        <v>210</v>
      </c>
      <c r="E47" s="22"/>
      <c r="F47" s="164"/>
      <c r="G47" s="16" t="s">
        <v>280</v>
      </c>
      <c r="H47" s="10" t="s">
        <v>266</v>
      </c>
      <c r="I47" s="10">
        <v>12</v>
      </c>
      <c r="J47" s="10">
        <v>6</v>
      </c>
      <c r="K47" s="277" t="s">
        <v>692</v>
      </c>
      <c r="L47" s="180"/>
      <c r="M47" s="259"/>
      <c r="N47" s="260"/>
      <c r="O47" s="261"/>
      <c r="P47" s="26">
        <v>43266</v>
      </c>
      <c r="Q47" s="1" t="s">
        <v>165</v>
      </c>
      <c r="R47" s="1" t="s">
        <v>233</v>
      </c>
      <c r="S47" s="1"/>
    </row>
    <row r="48" spans="1:19" ht="13.5" customHeight="1">
      <c r="A48" s="64" t="s">
        <v>9</v>
      </c>
      <c r="B48" s="42">
        <v>240</v>
      </c>
      <c r="C48" s="1" t="s">
        <v>269</v>
      </c>
      <c r="D48" s="1" t="s">
        <v>142</v>
      </c>
      <c r="E48" s="22"/>
      <c r="F48" s="164"/>
      <c r="G48" s="16" t="s">
        <v>270</v>
      </c>
      <c r="H48" s="10" t="s">
        <v>265</v>
      </c>
      <c r="I48" s="10">
        <v>8</v>
      </c>
      <c r="J48" s="10">
        <v>6</v>
      </c>
      <c r="K48" s="277" t="s">
        <v>693</v>
      </c>
      <c r="L48" s="180"/>
      <c r="M48" s="10">
        <v>9</v>
      </c>
      <c r="N48" s="16" t="s">
        <v>701</v>
      </c>
      <c r="O48" s="180"/>
      <c r="P48" s="26">
        <v>43266</v>
      </c>
      <c r="Q48" s="1" t="s">
        <v>165</v>
      </c>
      <c r="R48" s="1" t="s">
        <v>233</v>
      </c>
      <c r="S48" s="1"/>
    </row>
    <row r="49" spans="1:19" s="2" customFormat="1" ht="13.5" customHeight="1">
      <c r="A49" s="79"/>
      <c r="B49" s="54"/>
      <c r="C49" s="55"/>
      <c r="D49" s="55"/>
      <c r="E49" s="34"/>
      <c r="F49" s="168"/>
      <c r="G49" s="56"/>
      <c r="H49" s="34"/>
      <c r="I49" s="34"/>
      <c r="J49" s="34"/>
      <c r="K49" s="56"/>
      <c r="L49" s="181"/>
      <c r="M49" s="57"/>
      <c r="N49" s="55"/>
      <c r="O49" s="55"/>
      <c r="P49" s="55"/>
      <c r="S49" s="36"/>
    </row>
    <row r="50" spans="2:11" ht="13.5" customHeight="1">
      <c r="B50" s="36" t="s">
        <v>24</v>
      </c>
      <c r="C50" s="30" t="s">
        <v>38</v>
      </c>
      <c r="D50" s="36" t="s">
        <v>91</v>
      </c>
      <c r="F50" s="165"/>
      <c r="H50" s="36"/>
      <c r="J50" s="52"/>
      <c r="K50" s="38" t="s">
        <v>95</v>
      </c>
    </row>
    <row r="51" spans="1:16" ht="13.5" customHeight="1">
      <c r="A51" s="63" t="s">
        <v>16</v>
      </c>
      <c r="B51" s="39" t="s">
        <v>182</v>
      </c>
      <c r="C51" s="40" t="s">
        <v>17</v>
      </c>
      <c r="D51" s="40" t="s">
        <v>18</v>
      </c>
      <c r="E51" s="39" t="s">
        <v>177</v>
      </c>
      <c r="F51" s="166" t="s">
        <v>13</v>
      </c>
      <c r="G51" s="41" t="s">
        <v>164</v>
      </c>
      <c r="H51" s="31" t="s">
        <v>185</v>
      </c>
      <c r="I51" s="31" t="s">
        <v>19</v>
      </c>
      <c r="J51" s="53" t="s">
        <v>13</v>
      </c>
      <c r="K51" s="41" t="s">
        <v>14</v>
      </c>
      <c r="L51" s="179"/>
      <c r="M51" s="25" t="s">
        <v>20</v>
      </c>
      <c r="N51" s="40" t="s">
        <v>21</v>
      </c>
      <c r="O51" s="40" t="s">
        <v>22</v>
      </c>
      <c r="P51" s="31" t="s">
        <v>40</v>
      </c>
    </row>
    <row r="52" spans="1:19" s="50" customFormat="1" ht="13.5" customHeight="1">
      <c r="A52" s="64" t="s">
        <v>125</v>
      </c>
      <c r="B52" s="1">
        <v>238</v>
      </c>
      <c r="C52" s="1" t="s">
        <v>272</v>
      </c>
      <c r="D52" s="42" t="s">
        <v>142</v>
      </c>
      <c r="E52" s="53"/>
      <c r="F52" s="193"/>
      <c r="G52" s="41" t="s">
        <v>281</v>
      </c>
      <c r="H52" s="31" t="s">
        <v>44</v>
      </c>
      <c r="I52" s="31">
        <v>1</v>
      </c>
      <c r="J52" s="195">
        <v>15</v>
      </c>
      <c r="K52" s="41" t="s">
        <v>812</v>
      </c>
      <c r="L52" s="179"/>
      <c r="M52" s="27">
        <v>43267</v>
      </c>
      <c r="N52" s="1" t="s">
        <v>165</v>
      </c>
      <c r="O52" s="1" t="s">
        <v>233</v>
      </c>
      <c r="P52" s="1"/>
      <c r="S52" s="36"/>
    </row>
    <row r="53" spans="1:19" s="50" customFormat="1" ht="13.5" customHeight="1">
      <c r="A53" s="64" t="s">
        <v>125</v>
      </c>
      <c r="B53" s="1">
        <v>300</v>
      </c>
      <c r="C53" s="1" t="s">
        <v>282</v>
      </c>
      <c r="D53" s="42" t="s">
        <v>133</v>
      </c>
      <c r="E53" s="53"/>
      <c r="F53" s="193"/>
      <c r="G53" s="41" t="s">
        <v>283</v>
      </c>
      <c r="H53" s="31" t="s">
        <v>44</v>
      </c>
      <c r="I53" s="31">
        <v>6</v>
      </c>
      <c r="J53" s="195">
        <v>18</v>
      </c>
      <c r="K53" s="41" t="s">
        <v>813</v>
      </c>
      <c r="L53" s="179"/>
      <c r="M53" s="27">
        <v>43267</v>
      </c>
      <c r="N53" s="1" t="s">
        <v>165</v>
      </c>
      <c r="O53" s="1" t="s">
        <v>233</v>
      </c>
      <c r="P53" s="1"/>
      <c r="S53" s="36"/>
    </row>
    <row r="54" spans="1:19" s="50" customFormat="1" ht="13.5" customHeight="1">
      <c r="A54" s="64" t="s">
        <v>125</v>
      </c>
      <c r="B54" s="1">
        <v>239</v>
      </c>
      <c r="C54" s="1" t="s">
        <v>284</v>
      </c>
      <c r="D54" s="42" t="s">
        <v>142</v>
      </c>
      <c r="E54" s="53"/>
      <c r="F54" s="193"/>
      <c r="G54" s="41" t="s">
        <v>285</v>
      </c>
      <c r="H54" s="31" t="s">
        <v>44</v>
      </c>
      <c r="I54" s="31">
        <v>14</v>
      </c>
      <c r="J54" s="195">
        <v>14</v>
      </c>
      <c r="K54" s="41" t="s">
        <v>811</v>
      </c>
      <c r="L54" s="179"/>
      <c r="M54" s="27">
        <v>43267</v>
      </c>
      <c r="N54" s="1" t="s">
        <v>165</v>
      </c>
      <c r="O54" s="1" t="s">
        <v>233</v>
      </c>
      <c r="P54" s="1"/>
      <c r="S54" s="36"/>
    </row>
    <row r="55" spans="1:19" s="50" customFormat="1" ht="13.5" customHeight="1">
      <c r="A55" s="64" t="s">
        <v>125</v>
      </c>
      <c r="B55" s="1">
        <v>280</v>
      </c>
      <c r="C55" s="1" t="s">
        <v>286</v>
      </c>
      <c r="D55" s="42" t="s">
        <v>141</v>
      </c>
      <c r="E55" s="53"/>
      <c r="F55" s="193"/>
      <c r="G55" s="41" t="s">
        <v>287</v>
      </c>
      <c r="H55" s="31" t="s">
        <v>44</v>
      </c>
      <c r="I55" s="31">
        <v>23</v>
      </c>
      <c r="J55" s="195">
        <v>20</v>
      </c>
      <c r="K55" s="41" t="s">
        <v>814</v>
      </c>
      <c r="L55" s="179"/>
      <c r="M55" s="27">
        <v>43267</v>
      </c>
      <c r="N55" s="1" t="s">
        <v>165</v>
      </c>
      <c r="O55" s="1" t="s">
        <v>233</v>
      </c>
      <c r="P55" s="1"/>
      <c r="S55" s="36"/>
    </row>
    <row r="56" spans="1:19" s="50" customFormat="1" ht="13.5" customHeight="1">
      <c r="A56" s="64" t="s">
        <v>125</v>
      </c>
      <c r="B56" s="1">
        <v>277</v>
      </c>
      <c r="C56" s="1" t="s">
        <v>288</v>
      </c>
      <c r="D56" s="42" t="s">
        <v>141</v>
      </c>
      <c r="E56" s="53"/>
      <c r="F56" s="193"/>
      <c r="G56" s="41" t="s">
        <v>289</v>
      </c>
      <c r="H56" s="31" t="s">
        <v>44</v>
      </c>
      <c r="I56" s="31">
        <v>15</v>
      </c>
      <c r="J56" s="195">
        <v>9</v>
      </c>
      <c r="K56" s="41" t="s">
        <v>810</v>
      </c>
      <c r="L56" s="179"/>
      <c r="M56" s="27">
        <v>43267</v>
      </c>
      <c r="N56" s="1" t="s">
        <v>165</v>
      </c>
      <c r="O56" s="1" t="s">
        <v>233</v>
      </c>
      <c r="P56" s="1"/>
      <c r="S56" s="36"/>
    </row>
    <row r="57" spans="1:19" s="50" customFormat="1" ht="13.5" customHeight="1">
      <c r="A57" s="64" t="s">
        <v>125</v>
      </c>
      <c r="B57" s="1">
        <v>289</v>
      </c>
      <c r="C57" s="1" t="s">
        <v>290</v>
      </c>
      <c r="D57" s="42" t="s">
        <v>207</v>
      </c>
      <c r="E57" s="53"/>
      <c r="F57" s="193"/>
      <c r="G57" s="41" t="s">
        <v>291</v>
      </c>
      <c r="H57" s="31" t="s">
        <v>44</v>
      </c>
      <c r="I57" s="31">
        <v>13</v>
      </c>
      <c r="J57" s="195">
        <v>22</v>
      </c>
      <c r="K57" s="41" t="s">
        <v>815</v>
      </c>
      <c r="L57" s="179"/>
      <c r="M57" s="27">
        <v>43267</v>
      </c>
      <c r="N57" s="1" t="s">
        <v>165</v>
      </c>
      <c r="O57" s="1" t="s">
        <v>233</v>
      </c>
      <c r="P57" s="1"/>
      <c r="S57" s="36"/>
    </row>
    <row r="58" spans="1:19" s="50" customFormat="1" ht="13.5" customHeight="1">
      <c r="A58" s="62"/>
      <c r="B58" s="36"/>
      <c r="C58" s="36"/>
      <c r="D58" s="43"/>
      <c r="E58" s="94"/>
      <c r="F58" s="196"/>
      <c r="G58" s="95"/>
      <c r="H58" s="94"/>
      <c r="I58" s="94"/>
      <c r="J58" s="198"/>
      <c r="K58" s="95"/>
      <c r="L58" s="199"/>
      <c r="M58" s="24"/>
      <c r="N58" s="36"/>
      <c r="O58" s="36"/>
      <c r="P58" s="36"/>
      <c r="S58" s="36"/>
    </row>
    <row r="59" spans="2:19" ht="13.5" customHeight="1">
      <c r="B59" s="36" t="s">
        <v>24</v>
      </c>
      <c r="C59" s="30" t="s">
        <v>38</v>
      </c>
      <c r="D59" s="36" t="s">
        <v>94</v>
      </c>
      <c r="H59" s="36"/>
      <c r="J59" s="447" t="s">
        <v>658</v>
      </c>
      <c r="K59" s="447"/>
      <c r="L59" s="447"/>
      <c r="M59" s="446" t="s">
        <v>659</v>
      </c>
      <c r="N59" s="446"/>
      <c r="O59" s="446"/>
      <c r="P59" s="447" t="s">
        <v>95</v>
      </c>
      <c r="Q59" s="447"/>
      <c r="R59" s="447"/>
      <c r="S59" s="24"/>
    </row>
    <row r="60" spans="1:22" ht="13.5" customHeight="1">
      <c r="A60" s="63" t="s">
        <v>16</v>
      </c>
      <c r="B60" s="39" t="s">
        <v>182</v>
      </c>
      <c r="C60" s="40" t="s">
        <v>17</v>
      </c>
      <c r="D60" s="40" t="s">
        <v>18</v>
      </c>
      <c r="E60" s="39" t="s">
        <v>177</v>
      </c>
      <c r="F60" s="39" t="s">
        <v>13</v>
      </c>
      <c r="G60" s="41" t="s">
        <v>164</v>
      </c>
      <c r="H60" s="31" t="s">
        <v>15</v>
      </c>
      <c r="I60" s="31" t="s">
        <v>19</v>
      </c>
      <c r="J60" s="31" t="s">
        <v>13</v>
      </c>
      <c r="K60" s="41" t="s">
        <v>14</v>
      </c>
      <c r="L60" s="254" t="s">
        <v>61</v>
      </c>
      <c r="M60" s="31" t="s">
        <v>13</v>
      </c>
      <c r="N60" s="41" t="s">
        <v>14</v>
      </c>
      <c r="O60" s="254" t="s">
        <v>61</v>
      </c>
      <c r="P60" s="31" t="s">
        <v>13</v>
      </c>
      <c r="Q60" s="41" t="s">
        <v>14</v>
      </c>
      <c r="R60" s="254" t="s">
        <v>61</v>
      </c>
      <c r="S60" s="25" t="s">
        <v>20</v>
      </c>
      <c r="T60" s="40" t="s">
        <v>21</v>
      </c>
      <c r="U60" s="40" t="s">
        <v>22</v>
      </c>
      <c r="V60" s="31" t="s">
        <v>40</v>
      </c>
    </row>
    <row r="61" spans="1:25" s="50" customFormat="1" ht="13.5" customHeight="1">
      <c r="A61" s="407" t="s">
        <v>186</v>
      </c>
      <c r="B61" s="395">
        <v>303</v>
      </c>
      <c r="C61" s="395" t="s">
        <v>292</v>
      </c>
      <c r="D61" s="408" t="s">
        <v>210</v>
      </c>
      <c r="E61" s="409"/>
      <c r="F61" s="410"/>
      <c r="G61" s="428" t="s">
        <v>293</v>
      </c>
      <c r="H61" s="412" t="s">
        <v>268</v>
      </c>
      <c r="I61" s="412">
        <v>7</v>
      </c>
      <c r="J61" s="413">
        <v>1</v>
      </c>
      <c r="K61" s="428">
        <v>15.09</v>
      </c>
      <c r="L61" s="429">
        <v>-2.1</v>
      </c>
      <c r="M61" s="403">
        <v>3</v>
      </c>
      <c r="N61" s="422">
        <v>14.67</v>
      </c>
      <c r="O61" s="400">
        <v>-0.5</v>
      </c>
      <c r="P61" s="403">
        <v>2</v>
      </c>
      <c r="Q61" s="422">
        <v>14.47</v>
      </c>
      <c r="R61" s="400">
        <v>0</v>
      </c>
      <c r="S61" s="401">
        <v>43269</v>
      </c>
      <c r="T61" s="395" t="s">
        <v>165</v>
      </c>
      <c r="U61" s="395" t="s">
        <v>233</v>
      </c>
      <c r="V61" s="395"/>
      <c r="Y61" s="36"/>
    </row>
    <row r="62" spans="1:25" s="50" customFormat="1" ht="13.5" customHeight="1">
      <c r="A62" s="64" t="s">
        <v>186</v>
      </c>
      <c r="B62" s="1">
        <v>304</v>
      </c>
      <c r="C62" s="1" t="s">
        <v>294</v>
      </c>
      <c r="D62" s="42" t="s">
        <v>210</v>
      </c>
      <c r="E62" s="53"/>
      <c r="F62" s="193"/>
      <c r="G62" s="194" t="s">
        <v>295</v>
      </c>
      <c r="H62" s="31" t="s">
        <v>267</v>
      </c>
      <c r="I62" s="31">
        <v>5</v>
      </c>
      <c r="J62" s="195">
        <v>1</v>
      </c>
      <c r="K62" s="194">
        <v>14.88</v>
      </c>
      <c r="L62" s="254">
        <v>-1.4</v>
      </c>
      <c r="M62" s="10"/>
      <c r="N62" s="416" t="s">
        <v>945</v>
      </c>
      <c r="O62" s="155"/>
      <c r="P62" s="259"/>
      <c r="Q62" s="304"/>
      <c r="R62" s="305"/>
      <c r="S62" s="27">
        <v>43269</v>
      </c>
      <c r="T62" s="1" t="s">
        <v>165</v>
      </c>
      <c r="U62" s="1" t="s">
        <v>233</v>
      </c>
      <c r="V62" s="1"/>
      <c r="Y62" s="36"/>
    </row>
    <row r="63" spans="1:25" s="50" customFormat="1" ht="13.5" customHeight="1">
      <c r="A63" s="64" t="s">
        <v>186</v>
      </c>
      <c r="B63" s="1">
        <v>222</v>
      </c>
      <c r="C63" s="1" t="s">
        <v>296</v>
      </c>
      <c r="D63" s="42" t="s">
        <v>297</v>
      </c>
      <c r="E63" s="53"/>
      <c r="F63" s="193"/>
      <c r="G63" s="194" t="s">
        <v>298</v>
      </c>
      <c r="H63" s="31" t="s">
        <v>267</v>
      </c>
      <c r="I63" s="31">
        <v>3</v>
      </c>
      <c r="J63" s="195">
        <v>4</v>
      </c>
      <c r="K63" s="194">
        <v>15.3</v>
      </c>
      <c r="L63" s="254">
        <v>-1.4</v>
      </c>
      <c r="M63" s="10">
        <v>4</v>
      </c>
      <c r="N63" s="160">
        <v>14.78</v>
      </c>
      <c r="O63" s="155">
        <v>-0.5</v>
      </c>
      <c r="P63" s="10">
        <v>7</v>
      </c>
      <c r="Q63" s="160">
        <v>14.75</v>
      </c>
      <c r="R63" s="155">
        <v>0</v>
      </c>
      <c r="S63" s="27">
        <v>43269</v>
      </c>
      <c r="T63" s="1" t="s">
        <v>165</v>
      </c>
      <c r="U63" s="1" t="s">
        <v>233</v>
      </c>
      <c r="V63" s="1"/>
      <c r="Y63" s="36"/>
    </row>
    <row r="64" spans="1:25" s="50" customFormat="1" ht="13.5" customHeight="1">
      <c r="A64" s="64" t="s">
        <v>186</v>
      </c>
      <c r="B64" s="1">
        <v>217</v>
      </c>
      <c r="C64" s="1" t="s">
        <v>299</v>
      </c>
      <c r="D64" s="42" t="s">
        <v>216</v>
      </c>
      <c r="E64" s="53"/>
      <c r="F64" s="193"/>
      <c r="G64" s="194" t="s">
        <v>300</v>
      </c>
      <c r="H64" s="31" t="s">
        <v>265</v>
      </c>
      <c r="I64" s="31">
        <v>5</v>
      </c>
      <c r="J64" s="195">
        <v>3</v>
      </c>
      <c r="K64" s="194">
        <v>15.16</v>
      </c>
      <c r="L64" s="254">
        <v>-1.4</v>
      </c>
      <c r="M64" s="10">
        <v>6</v>
      </c>
      <c r="N64" s="160">
        <v>15.08</v>
      </c>
      <c r="O64" s="155">
        <v>0.4</v>
      </c>
      <c r="P64" s="259"/>
      <c r="Q64" s="304"/>
      <c r="R64" s="305"/>
      <c r="S64" s="27">
        <v>43269</v>
      </c>
      <c r="T64" s="1" t="s">
        <v>165</v>
      </c>
      <c r="U64" s="1" t="s">
        <v>233</v>
      </c>
      <c r="V64" s="1"/>
      <c r="Y64" s="36"/>
    </row>
    <row r="65" spans="1:25" s="50" customFormat="1" ht="13.5" customHeight="1">
      <c r="A65" s="64" t="s">
        <v>186</v>
      </c>
      <c r="B65" s="1">
        <v>253</v>
      </c>
      <c r="C65" s="1" t="s">
        <v>301</v>
      </c>
      <c r="D65" s="42" t="s">
        <v>52</v>
      </c>
      <c r="E65" s="53"/>
      <c r="F65" s="193"/>
      <c r="G65" s="194" t="s">
        <v>302</v>
      </c>
      <c r="H65" s="31" t="s">
        <v>265</v>
      </c>
      <c r="I65" s="31">
        <v>3</v>
      </c>
      <c r="J65" s="195"/>
      <c r="K65" s="194" t="s">
        <v>945</v>
      </c>
      <c r="L65" s="254"/>
      <c r="M65" s="259"/>
      <c r="N65" s="304"/>
      <c r="O65" s="305"/>
      <c r="P65" s="259"/>
      <c r="Q65" s="304"/>
      <c r="R65" s="305"/>
      <c r="S65" s="27">
        <v>43269</v>
      </c>
      <c r="T65" s="1" t="s">
        <v>165</v>
      </c>
      <c r="U65" s="1" t="s">
        <v>233</v>
      </c>
      <c r="V65" s="1"/>
      <c r="Y65" s="36"/>
    </row>
    <row r="66" spans="1:25" s="50" customFormat="1" ht="13.5" customHeight="1">
      <c r="A66" s="64" t="s">
        <v>186</v>
      </c>
      <c r="B66" s="1">
        <v>349</v>
      </c>
      <c r="C66" s="1" t="s">
        <v>303</v>
      </c>
      <c r="D66" s="42" t="s">
        <v>136</v>
      </c>
      <c r="E66" s="53"/>
      <c r="F66" s="193"/>
      <c r="G66" s="194" t="s">
        <v>304</v>
      </c>
      <c r="H66" s="31" t="s">
        <v>266</v>
      </c>
      <c r="I66" s="31">
        <v>8</v>
      </c>
      <c r="J66" s="195">
        <v>5</v>
      </c>
      <c r="K66" s="194">
        <v>15.75</v>
      </c>
      <c r="L66" s="254">
        <v>-0.4</v>
      </c>
      <c r="M66" s="259"/>
      <c r="N66" s="304"/>
      <c r="O66" s="305"/>
      <c r="P66" s="259"/>
      <c r="Q66" s="304"/>
      <c r="R66" s="305"/>
      <c r="S66" s="27">
        <v>43269</v>
      </c>
      <c r="T66" s="1" t="s">
        <v>165</v>
      </c>
      <c r="U66" s="1" t="s">
        <v>233</v>
      </c>
      <c r="V66" s="1"/>
      <c r="Y66" s="36"/>
    </row>
    <row r="67" spans="1:19" s="50" customFormat="1" ht="13.5" customHeight="1">
      <c r="A67" s="62"/>
      <c r="B67" s="36"/>
      <c r="C67" s="36"/>
      <c r="D67" s="43"/>
      <c r="E67" s="94"/>
      <c r="F67" s="196"/>
      <c r="G67" s="197"/>
      <c r="H67" s="94"/>
      <c r="I67" s="94"/>
      <c r="J67" s="198"/>
      <c r="K67" s="95"/>
      <c r="L67" s="199"/>
      <c r="M67" s="24"/>
      <c r="N67" s="36"/>
      <c r="O67" s="36"/>
      <c r="P67" s="36"/>
      <c r="S67" s="36"/>
    </row>
    <row r="68" spans="2:15" ht="13.5" customHeight="1">
      <c r="B68" s="36" t="s">
        <v>24</v>
      </c>
      <c r="C68" s="30" t="s">
        <v>38</v>
      </c>
      <c r="D68" s="36" t="s">
        <v>28</v>
      </c>
      <c r="G68" s="46"/>
      <c r="H68" s="36"/>
      <c r="J68" s="447" t="s">
        <v>658</v>
      </c>
      <c r="K68" s="447"/>
      <c r="L68" s="447"/>
      <c r="M68" s="446" t="s">
        <v>95</v>
      </c>
      <c r="N68" s="446"/>
      <c r="O68" s="446"/>
    </row>
    <row r="69" spans="1:19" ht="13.5" customHeight="1">
      <c r="A69" s="63" t="s">
        <v>16</v>
      </c>
      <c r="B69" s="39" t="s">
        <v>182</v>
      </c>
      <c r="C69" s="40" t="s">
        <v>17</v>
      </c>
      <c r="D69" s="40" t="s">
        <v>18</v>
      </c>
      <c r="E69" s="39" t="s">
        <v>177</v>
      </c>
      <c r="F69" s="39" t="s">
        <v>13</v>
      </c>
      <c r="G69" s="194" t="s">
        <v>164</v>
      </c>
      <c r="H69" s="31" t="s">
        <v>15</v>
      </c>
      <c r="I69" s="31" t="s">
        <v>19</v>
      </c>
      <c r="J69" s="31" t="s">
        <v>13</v>
      </c>
      <c r="K69" s="41" t="s">
        <v>14</v>
      </c>
      <c r="L69" s="179"/>
      <c r="M69" s="31" t="s">
        <v>13</v>
      </c>
      <c r="N69" s="41" t="s">
        <v>14</v>
      </c>
      <c r="O69" s="179"/>
      <c r="P69" s="25" t="s">
        <v>20</v>
      </c>
      <c r="Q69" s="40" t="s">
        <v>21</v>
      </c>
      <c r="R69" s="40" t="s">
        <v>22</v>
      </c>
      <c r="S69" s="31" t="s">
        <v>40</v>
      </c>
    </row>
    <row r="70" spans="1:19" ht="13.5" customHeight="1">
      <c r="A70" s="323" t="s">
        <v>187</v>
      </c>
      <c r="B70" s="324">
        <v>293</v>
      </c>
      <c r="C70" s="325" t="s">
        <v>305</v>
      </c>
      <c r="D70" s="325" t="s">
        <v>250</v>
      </c>
      <c r="E70" s="326"/>
      <c r="F70" s="327"/>
      <c r="G70" s="338" t="s">
        <v>306</v>
      </c>
      <c r="H70" s="329" t="s">
        <v>267</v>
      </c>
      <c r="I70" s="329">
        <v>5</v>
      </c>
      <c r="J70" s="329">
        <v>1</v>
      </c>
      <c r="K70" s="339">
        <v>53.51</v>
      </c>
      <c r="L70" s="331"/>
      <c r="M70" s="329">
        <v>6</v>
      </c>
      <c r="N70" s="339">
        <v>53.21</v>
      </c>
      <c r="O70" s="331"/>
      <c r="P70" s="332">
        <v>43267</v>
      </c>
      <c r="Q70" s="325" t="s">
        <v>165</v>
      </c>
      <c r="R70" s="325" t="s">
        <v>233</v>
      </c>
      <c r="S70" s="325"/>
    </row>
    <row r="71" spans="1:19" ht="13.5" customHeight="1">
      <c r="A71" s="323" t="s">
        <v>187</v>
      </c>
      <c r="B71" s="324">
        <v>222</v>
      </c>
      <c r="C71" s="325" t="s">
        <v>296</v>
      </c>
      <c r="D71" s="325" t="s">
        <v>297</v>
      </c>
      <c r="E71" s="326"/>
      <c r="F71" s="327"/>
      <c r="G71" s="338" t="s">
        <v>307</v>
      </c>
      <c r="H71" s="329" t="s">
        <v>265</v>
      </c>
      <c r="I71" s="329">
        <v>3</v>
      </c>
      <c r="J71" s="329">
        <v>3</v>
      </c>
      <c r="K71" s="339">
        <v>53.01</v>
      </c>
      <c r="L71" s="331"/>
      <c r="M71" s="329">
        <v>3</v>
      </c>
      <c r="N71" s="339">
        <v>53.04</v>
      </c>
      <c r="O71" s="331"/>
      <c r="P71" s="332">
        <v>43267</v>
      </c>
      <c r="Q71" s="325" t="s">
        <v>165</v>
      </c>
      <c r="R71" s="325" t="s">
        <v>233</v>
      </c>
      <c r="S71" s="325"/>
    </row>
    <row r="72" spans="1:19" ht="13.5" customHeight="1">
      <c r="A72" s="64" t="s">
        <v>187</v>
      </c>
      <c r="B72" s="42">
        <v>270</v>
      </c>
      <c r="C72" s="1" t="s">
        <v>308</v>
      </c>
      <c r="D72" s="1" t="s">
        <v>52</v>
      </c>
      <c r="E72" s="22"/>
      <c r="F72" s="164"/>
      <c r="G72" s="182" t="s">
        <v>309</v>
      </c>
      <c r="H72" s="10" t="s">
        <v>267</v>
      </c>
      <c r="I72" s="10">
        <v>6</v>
      </c>
      <c r="J72" s="10">
        <v>3</v>
      </c>
      <c r="K72" s="160">
        <v>53.83</v>
      </c>
      <c r="L72" s="180"/>
      <c r="M72" s="10">
        <v>7</v>
      </c>
      <c r="N72" s="160">
        <v>53.22</v>
      </c>
      <c r="O72" s="180"/>
      <c r="P72" s="26">
        <v>43267</v>
      </c>
      <c r="Q72" s="1" t="s">
        <v>165</v>
      </c>
      <c r="R72" s="1" t="s">
        <v>233</v>
      </c>
      <c r="S72" s="1"/>
    </row>
    <row r="73" spans="1:19" ht="13.5" customHeight="1">
      <c r="A73" s="64" t="s">
        <v>187</v>
      </c>
      <c r="B73" s="42">
        <v>342</v>
      </c>
      <c r="C73" s="1" t="s">
        <v>310</v>
      </c>
      <c r="D73" s="1" t="s">
        <v>146</v>
      </c>
      <c r="E73" s="22"/>
      <c r="F73" s="164"/>
      <c r="G73" s="182" t="s">
        <v>311</v>
      </c>
      <c r="H73" s="10" t="s">
        <v>266</v>
      </c>
      <c r="I73" s="10">
        <v>9</v>
      </c>
      <c r="J73" s="10">
        <v>5</v>
      </c>
      <c r="K73" s="160">
        <v>55.28</v>
      </c>
      <c r="L73" s="180"/>
      <c r="M73" s="259"/>
      <c r="N73" s="304"/>
      <c r="O73" s="261"/>
      <c r="P73" s="26">
        <v>43267</v>
      </c>
      <c r="Q73" s="1" t="s">
        <v>165</v>
      </c>
      <c r="R73" s="1" t="s">
        <v>233</v>
      </c>
      <c r="S73" s="1"/>
    </row>
    <row r="74" spans="1:19" ht="13.5" customHeight="1">
      <c r="A74" s="64" t="s">
        <v>187</v>
      </c>
      <c r="B74" s="42">
        <v>263</v>
      </c>
      <c r="C74" s="1" t="s">
        <v>312</v>
      </c>
      <c r="D74" s="1" t="s">
        <v>52</v>
      </c>
      <c r="E74" s="22"/>
      <c r="F74" s="164"/>
      <c r="G74" s="182" t="s">
        <v>313</v>
      </c>
      <c r="H74" s="10" t="s">
        <v>266</v>
      </c>
      <c r="I74" s="10">
        <v>5</v>
      </c>
      <c r="J74" s="10">
        <v>6</v>
      </c>
      <c r="K74" s="160">
        <v>56.68</v>
      </c>
      <c r="L74" s="180"/>
      <c r="M74" s="259"/>
      <c r="N74" s="304"/>
      <c r="O74" s="261"/>
      <c r="P74" s="26">
        <v>43267</v>
      </c>
      <c r="Q74" s="1" t="s">
        <v>165</v>
      </c>
      <c r="R74" s="1" t="s">
        <v>233</v>
      </c>
      <c r="S74" s="1"/>
    </row>
    <row r="75" spans="1:19" ht="13.5" customHeight="1">
      <c r="A75" s="64" t="s">
        <v>187</v>
      </c>
      <c r="B75" s="42">
        <v>202</v>
      </c>
      <c r="C75" s="1" t="s">
        <v>314</v>
      </c>
      <c r="D75" s="1" t="s">
        <v>140</v>
      </c>
      <c r="E75" s="22"/>
      <c r="F75" s="164"/>
      <c r="G75" s="182" t="s">
        <v>315</v>
      </c>
      <c r="H75" s="10" t="s">
        <v>265</v>
      </c>
      <c r="I75" s="10">
        <v>9</v>
      </c>
      <c r="J75" s="10">
        <v>5</v>
      </c>
      <c r="K75" s="160">
        <v>55.87</v>
      </c>
      <c r="L75" s="180"/>
      <c r="M75" s="259"/>
      <c r="N75" s="304"/>
      <c r="O75" s="261"/>
      <c r="P75" s="26">
        <v>43267</v>
      </c>
      <c r="Q75" s="1" t="s">
        <v>165</v>
      </c>
      <c r="R75" s="1" t="s">
        <v>233</v>
      </c>
      <c r="S75" s="1"/>
    </row>
    <row r="76" spans="13:17" ht="13.5" customHeight="1">
      <c r="M76" s="30"/>
      <c r="N76" s="38"/>
      <c r="O76" s="178"/>
      <c r="P76" s="24"/>
      <c r="Q76" s="2"/>
    </row>
    <row r="77" spans="2:16" ht="13.5" customHeight="1">
      <c r="B77" s="36" t="s">
        <v>24</v>
      </c>
      <c r="C77" s="30" t="s">
        <v>38</v>
      </c>
      <c r="D77" s="36" t="s">
        <v>36</v>
      </c>
      <c r="H77" s="36"/>
      <c r="J77" s="447" t="s">
        <v>658</v>
      </c>
      <c r="K77" s="447"/>
      <c r="L77" s="447"/>
      <c r="M77" s="446" t="s">
        <v>95</v>
      </c>
      <c r="N77" s="446"/>
      <c r="O77" s="446"/>
      <c r="P77" s="24"/>
    </row>
    <row r="78" spans="1:19" ht="13.5" customHeight="1">
      <c r="A78" s="63" t="s">
        <v>16</v>
      </c>
      <c r="B78" s="39" t="s">
        <v>182</v>
      </c>
      <c r="C78" s="40" t="s">
        <v>17</v>
      </c>
      <c r="D78" s="40" t="s">
        <v>18</v>
      </c>
      <c r="E78" s="39" t="s">
        <v>177</v>
      </c>
      <c r="F78" s="39" t="s">
        <v>13</v>
      </c>
      <c r="G78" s="41" t="s">
        <v>164</v>
      </c>
      <c r="H78" s="31" t="s">
        <v>15</v>
      </c>
      <c r="I78" s="31" t="s">
        <v>19</v>
      </c>
      <c r="J78" s="31" t="s">
        <v>13</v>
      </c>
      <c r="K78" s="41" t="s">
        <v>14</v>
      </c>
      <c r="L78" s="179"/>
      <c r="M78" s="31" t="s">
        <v>13</v>
      </c>
      <c r="N78" s="41" t="s">
        <v>14</v>
      </c>
      <c r="O78" s="179"/>
      <c r="P78" s="25" t="s">
        <v>20</v>
      </c>
      <c r="Q78" s="40" t="s">
        <v>21</v>
      </c>
      <c r="R78" s="40" t="s">
        <v>22</v>
      </c>
      <c r="S78" s="31" t="s">
        <v>40</v>
      </c>
    </row>
    <row r="79" spans="1:19" ht="13.5" customHeight="1">
      <c r="A79" s="64" t="s">
        <v>120</v>
      </c>
      <c r="B79" s="1">
        <v>260</v>
      </c>
      <c r="C79" s="1" t="s">
        <v>316</v>
      </c>
      <c r="D79" s="1" t="s">
        <v>52</v>
      </c>
      <c r="E79" s="22"/>
      <c r="F79" s="164"/>
      <c r="G79" s="16" t="s">
        <v>317</v>
      </c>
      <c r="H79" s="10" t="s">
        <v>265</v>
      </c>
      <c r="I79" s="10">
        <v>2</v>
      </c>
      <c r="J79" s="10">
        <v>2</v>
      </c>
      <c r="K79" s="16" t="s">
        <v>939</v>
      </c>
      <c r="L79" s="180"/>
      <c r="M79" s="10">
        <v>10</v>
      </c>
      <c r="N79" s="417" t="s">
        <v>962</v>
      </c>
      <c r="O79" s="180"/>
      <c r="P79" s="26">
        <v>43268</v>
      </c>
      <c r="Q79" s="1" t="s">
        <v>165</v>
      </c>
      <c r="R79" s="1" t="s">
        <v>233</v>
      </c>
      <c r="S79" s="1"/>
    </row>
    <row r="80" spans="1:19" ht="13.5" customHeight="1">
      <c r="A80" s="64" t="s">
        <v>120</v>
      </c>
      <c r="B80" s="42">
        <v>301</v>
      </c>
      <c r="C80" s="1" t="s">
        <v>318</v>
      </c>
      <c r="D80" s="1" t="s">
        <v>133</v>
      </c>
      <c r="E80" s="22"/>
      <c r="F80" s="164"/>
      <c r="G80" s="16" t="s">
        <v>319</v>
      </c>
      <c r="H80" s="10" t="s">
        <v>266</v>
      </c>
      <c r="I80" s="10">
        <v>6</v>
      </c>
      <c r="J80" s="10">
        <v>8</v>
      </c>
      <c r="K80" s="16" t="s">
        <v>942</v>
      </c>
      <c r="L80" s="180"/>
      <c r="M80" s="259"/>
      <c r="N80" s="260"/>
      <c r="O80" s="261"/>
      <c r="P80" s="26">
        <v>43268</v>
      </c>
      <c r="Q80" s="1" t="s">
        <v>165</v>
      </c>
      <c r="R80" s="1" t="s">
        <v>233</v>
      </c>
      <c r="S80" s="1"/>
    </row>
    <row r="81" spans="1:19" ht="13.5" customHeight="1">
      <c r="A81" s="64" t="s">
        <v>120</v>
      </c>
      <c r="B81" s="42">
        <v>219</v>
      </c>
      <c r="C81" s="1" t="s">
        <v>320</v>
      </c>
      <c r="D81" s="1" t="s">
        <v>216</v>
      </c>
      <c r="E81" s="22"/>
      <c r="F81" s="164"/>
      <c r="G81" s="16" t="s">
        <v>321</v>
      </c>
      <c r="H81" s="10" t="s">
        <v>266</v>
      </c>
      <c r="I81" s="10">
        <v>10</v>
      </c>
      <c r="J81" s="10">
        <v>10</v>
      </c>
      <c r="K81" s="16" t="s">
        <v>944</v>
      </c>
      <c r="L81" s="180"/>
      <c r="M81" s="259"/>
      <c r="N81" s="260"/>
      <c r="O81" s="261"/>
      <c r="P81" s="26">
        <v>43268</v>
      </c>
      <c r="Q81" s="1" t="s">
        <v>165</v>
      </c>
      <c r="R81" s="1" t="s">
        <v>233</v>
      </c>
      <c r="S81" s="1"/>
    </row>
    <row r="82" spans="1:19" ht="13.5" customHeight="1">
      <c r="A82" s="407" t="s">
        <v>120</v>
      </c>
      <c r="B82" s="395">
        <v>288</v>
      </c>
      <c r="C82" s="395" t="s">
        <v>322</v>
      </c>
      <c r="D82" s="395" t="s">
        <v>207</v>
      </c>
      <c r="E82" s="396"/>
      <c r="F82" s="418"/>
      <c r="G82" s="398" t="s">
        <v>323</v>
      </c>
      <c r="H82" s="403" t="s">
        <v>265</v>
      </c>
      <c r="I82" s="403">
        <v>8</v>
      </c>
      <c r="J82" s="403">
        <v>3</v>
      </c>
      <c r="K82" s="398" t="s">
        <v>940</v>
      </c>
      <c r="L82" s="419"/>
      <c r="M82" s="403">
        <v>5</v>
      </c>
      <c r="N82" s="420" t="s">
        <v>961</v>
      </c>
      <c r="O82" s="419"/>
      <c r="P82" s="421">
        <v>43268</v>
      </c>
      <c r="Q82" s="395" t="s">
        <v>165</v>
      </c>
      <c r="R82" s="395" t="s">
        <v>233</v>
      </c>
      <c r="S82" s="395"/>
    </row>
    <row r="83" spans="1:19" ht="13.5" customHeight="1">
      <c r="A83" s="64" t="s">
        <v>120</v>
      </c>
      <c r="B83" s="1">
        <v>306</v>
      </c>
      <c r="C83" s="1" t="s">
        <v>324</v>
      </c>
      <c r="D83" s="1" t="s">
        <v>210</v>
      </c>
      <c r="E83" s="22"/>
      <c r="F83" s="164"/>
      <c r="G83" s="16" t="s">
        <v>325</v>
      </c>
      <c r="H83" s="10" t="s">
        <v>265</v>
      </c>
      <c r="I83" s="10">
        <v>9</v>
      </c>
      <c r="J83" s="10">
        <v>9</v>
      </c>
      <c r="K83" s="16" t="s">
        <v>941</v>
      </c>
      <c r="L83" s="180"/>
      <c r="M83" s="259"/>
      <c r="N83" s="260"/>
      <c r="O83" s="261"/>
      <c r="P83" s="26">
        <v>43268</v>
      </c>
      <c r="Q83" s="1" t="s">
        <v>165</v>
      </c>
      <c r="R83" s="1" t="s">
        <v>233</v>
      </c>
      <c r="S83" s="1"/>
    </row>
    <row r="84" spans="1:19" ht="13.5" customHeight="1">
      <c r="A84" s="64" t="s">
        <v>120</v>
      </c>
      <c r="B84" s="42">
        <v>279</v>
      </c>
      <c r="C84" s="1" t="s">
        <v>326</v>
      </c>
      <c r="D84" s="1" t="s">
        <v>141</v>
      </c>
      <c r="E84" s="22"/>
      <c r="F84" s="164"/>
      <c r="G84" s="16" t="s">
        <v>327</v>
      </c>
      <c r="H84" s="10" t="s">
        <v>266</v>
      </c>
      <c r="I84" s="10">
        <v>7</v>
      </c>
      <c r="J84" s="10">
        <v>9</v>
      </c>
      <c r="K84" s="16" t="s">
        <v>943</v>
      </c>
      <c r="L84" s="180"/>
      <c r="M84" s="259"/>
      <c r="N84" s="260"/>
      <c r="O84" s="261"/>
      <c r="P84" s="26">
        <v>43268</v>
      </c>
      <c r="Q84" s="1" t="s">
        <v>165</v>
      </c>
      <c r="R84" s="1" t="s">
        <v>233</v>
      </c>
      <c r="S84" s="1"/>
    </row>
    <row r="85" ht="13.5" customHeight="1">
      <c r="N85" s="2"/>
    </row>
    <row r="86" spans="2:11" ht="13.5" customHeight="1">
      <c r="B86" s="36" t="s">
        <v>42</v>
      </c>
      <c r="C86" s="30" t="s">
        <v>43</v>
      </c>
      <c r="D86" s="36" t="s">
        <v>39</v>
      </c>
      <c r="H86" s="36"/>
      <c r="K86" s="38" t="s">
        <v>95</v>
      </c>
    </row>
    <row r="87" spans="1:16" ht="13.5" customHeight="1">
      <c r="A87" s="63" t="s">
        <v>42</v>
      </c>
      <c r="B87" s="39" t="s">
        <v>29</v>
      </c>
      <c r="C87" s="40" t="s">
        <v>33</v>
      </c>
      <c r="D87" s="40" t="s">
        <v>34</v>
      </c>
      <c r="E87" s="39" t="s">
        <v>32</v>
      </c>
      <c r="F87" s="39" t="s">
        <v>30</v>
      </c>
      <c r="G87" s="41" t="s">
        <v>162</v>
      </c>
      <c r="H87" s="31" t="s">
        <v>185</v>
      </c>
      <c r="I87" s="31" t="s">
        <v>31</v>
      </c>
      <c r="J87" s="31" t="s">
        <v>30</v>
      </c>
      <c r="K87" s="41" t="s">
        <v>14</v>
      </c>
      <c r="L87" s="179"/>
      <c r="M87" s="25" t="s">
        <v>47</v>
      </c>
      <c r="N87" s="40" t="s">
        <v>48</v>
      </c>
      <c r="O87" s="40" t="s">
        <v>49</v>
      </c>
      <c r="P87" s="31" t="s">
        <v>40</v>
      </c>
    </row>
    <row r="88" spans="1:16" ht="13.5" customHeight="1">
      <c r="A88" s="64" t="s">
        <v>121</v>
      </c>
      <c r="B88" s="42">
        <v>281</v>
      </c>
      <c r="C88" s="1" t="s">
        <v>328</v>
      </c>
      <c r="D88" s="1" t="s">
        <v>141</v>
      </c>
      <c r="E88" s="22"/>
      <c r="F88" s="164"/>
      <c r="G88" s="16" t="s">
        <v>329</v>
      </c>
      <c r="H88" s="10" t="s">
        <v>44</v>
      </c>
      <c r="I88" s="10">
        <v>2</v>
      </c>
      <c r="J88" s="10">
        <v>7</v>
      </c>
      <c r="K88" s="16" t="s">
        <v>856</v>
      </c>
      <c r="L88" s="180"/>
      <c r="M88" s="26">
        <v>43268</v>
      </c>
      <c r="N88" s="1" t="s">
        <v>165</v>
      </c>
      <c r="O88" s="1" t="s">
        <v>233</v>
      </c>
      <c r="P88" s="1"/>
    </row>
    <row r="89" spans="1:16" ht="13.5" customHeight="1">
      <c r="A89" s="64" t="s">
        <v>121</v>
      </c>
      <c r="B89" s="42">
        <v>201</v>
      </c>
      <c r="C89" s="1" t="s">
        <v>330</v>
      </c>
      <c r="D89" s="1" t="s">
        <v>331</v>
      </c>
      <c r="E89" s="22"/>
      <c r="F89" s="164"/>
      <c r="G89" s="16" t="s">
        <v>332</v>
      </c>
      <c r="H89" s="10" t="s">
        <v>44</v>
      </c>
      <c r="I89" s="10">
        <v>1</v>
      </c>
      <c r="J89" s="10">
        <v>10</v>
      </c>
      <c r="K89" s="16" t="s">
        <v>857</v>
      </c>
      <c r="L89" s="180"/>
      <c r="M89" s="26">
        <v>43268</v>
      </c>
      <c r="N89" s="1" t="s">
        <v>165</v>
      </c>
      <c r="O89" s="1" t="s">
        <v>233</v>
      </c>
      <c r="P89" s="1"/>
    </row>
    <row r="90" spans="1:16" ht="13.5" customHeight="1">
      <c r="A90" s="64" t="s">
        <v>121</v>
      </c>
      <c r="B90" s="42">
        <v>325</v>
      </c>
      <c r="C90" s="1" t="s">
        <v>333</v>
      </c>
      <c r="D90" s="1" t="s">
        <v>134</v>
      </c>
      <c r="E90" s="22"/>
      <c r="F90" s="164"/>
      <c r="G90" s="16" t="s">
        <v>334</v>
      </c>
      <c r="H90" s="10" t="s">
        <v>44</v>
      </c>
      <c r="I90" s="10">
        <v>9</v>
      </c>
      <c r="J90" s="10">
        <v>8</v>
      </c>
      <c r="K90" s="16" t="s">
        <v>858</v>
      </c>
      <c r="L90" s="180"/>
      <c r="M90" s="26">
        <v>43268</v>
      </c>
      <c r="N90" s="1" t="s">
        <v>165</v>
      </c>
      <c r="O90" s="1" t="s">
        <v>233</v>
      </c>
      <c r="P90" s="1"/>
    </row>
    <row r="91" spans="1:16" ht="13.5" customHeight="1">
      <c r="A91" s="64" t="s">
        <v>121</v>
      </c>
      <c r="B91" s="42">
        <v>292</v>
      </c>
      <c r="C91" s="1" t="s">
        <v>335</v>
      </c>
      <c r="D91" s="1" t="s">
        <v>147</v>
      </c>
      <c r="E91" s="22"/>
      <c r="F91" s="164"/>
      <c r="G91" s="16" t="s">
        <v>336</v>
      </c>
      <c r="H91" s="10" t="s">
        <v>44</v>
      </c>
      <c r="I91" s="10">
        <v>14</v>
      </c>
      <c r="J91" s="10">
        <v>12</v>
      </c>
      <c r="K91" s="16" t="s">
        <v>859</v>
      </c>
      <c r="L91" s="180"/>
      <c r="M91" s="26">
        <v>43268</v>
      </c>
      <c r="N91" s="1" t="s">
        <v>165</v>
      </c>
      <c r="O91" s="1" t="s">
        <v>233</v>
      </c>
      <c r="P91" s="1"/>
    </row>
    <row r="92" spans="1:16" ht="13.5" customHeight="1">
      <c r="A92" s="61"/>
      <c r="B92" s="58"/>
      <c r="C92" s="2"/>
      <c r="D92" s="2"/>
      <c r="E92" s="8"/>
      <c r="F92" s="169"/>
      <c r="G92" s="15"/>
      <c r="H92" s="8"/>
      <c r="I92" s="8"/>
      <c r="J92" s="8"/>
      <c r="K92" s="15"/>
      <c r="L92" s="177"/>
      <c r="M92" s="59"/>
      <c r="N92" s="2"/>
      <c r="O92" s="2"/>
      <c r="P92" s="2"/>
    </row>
    <row r="93" spans="1:19" s="2" customFormat="1" ht="13.5" customHeight="1">
      <c r="A93" s="61"/>
      <c r="B93" s="2" t="s">
        <v>54</v>
      </c>
      <c r="C93" s="35"/>
      <c r="F93" s="161"/>
      <c r="G93" s="15"/>
      <c r="K93" s="15"/>
      <c r="L93" s="177"/>
      <c r="M93" s="23"/>
      <c r="S93" s="36"/>
    </row>
    <row r="94" spans="2:32" ht="13.5" customHeight="1">
      <c r="B94" s="36" t="s">
        <v>16</v>
      </c>
      <c r="C94" s="30" t="s">
        <v>55</v>
      </c>
      <c r="D94" s="36" t="s">
        <v>50</v>
      </c>
      <c r="H94" s="36"/>
      <c r="J94" s="447" t="s">
        <v>658</v>
      </c>
      <c r="K94" s="447"/>
      <c r="L94" s="447"/>
      <c r="M94" s="446" t="s">
        <v>659</v>
      </c>
      <c r="N94" s="446"/>
      <c r="O94" s="446"/>
      <c r="P94" s="447" t="s">
        <v>95</v>
      </c>
      <c r="Q94" s="447"/>
      <c r="R94" s="447"/>
      <c r="S94" s="24"/>
      <c r="AC94" s="50"/>
      <c r="AD94" s="50"/>
      <c r="AE94" s="50"/>
      <c r="AF94" s="50"/>
    </row>
    <row r="95" spans="1:33" ht="13.5" customHeight="1">
      <c r="A95" s="63" t="s">
        <v>16</v>
      </c>
      <c r="B95" s="39" t="s">
        <v>62</v>
      </c>
      <c r="C95" s="40" t="s">
        <v>17</v>
      </c>
      <c r="D95" s="40" t="s">
        <v>18</v>
      </c>
      <c r="E95" s="39" t="s">
        <v>177</v>
      </c>
      <c r="F95" s="39" t="s">
        <v>13</v>
      </c>
      <c r="G95" s="41" t="s">
        <v>164</v>
      </c>
      <c r="H95" s="31" t="s">
        <v>15</v>
      </c>
      <c r="I95" s="31" t="s">
        <v>31</v>
      </c>
      <c r="J95" s="31" t="s">
        <v>13</v>
      </c>
      <c r="K95" s="41" t="s">
        <v>14</v>
      </c>
      <c r="L95" s="254" t="s">
        <v>61</v>
      </c>
      <c r="M95" s="31" t="s">
        <v>13</v>
      </c>
      <c r="N95" s="41" t="s">
        <v>14</v>
      </c>
      <c r="O95" s="254" t="s">
        <v>61</v>
      </c>
      <c r="P95" s="31" t="s">
        <v>13</v>
      </c>
      <c r="Q95" s="41" t="s">
        <v>14</v>
      </c>
      <c r="R95" s="254" t="s">
        <v>61</v>
      </c>
      <c r="S95" s="25" t="s">
        <v>20</v>
      </c>
      <c r="T95" s="40" t="s">
        <v>21</v>
      </c>
      <c r="U95" s="40" t="s">
        <v>22</v>
      </c>
      <c r="V95" s="31" t="s">
        <v>56</v>
      </c>
      <c r="AG95" s="36" t="s">
        <v>53</v>
      </c>
    </row>
    <row r="96" spans="1:33" ht="13.5" customHeight="1">
      <c r="A96" s="64" t="s">
        <v>10</v>
      </c>
      <c r="B96" s="42">
        <v>325</v>
      </c>
      <c r="C96" s="1" t="s">
        <v>457</v>
      </c>
      <c r="D96" s="1" t="s">
        <v>348</v>
      </c>
      <c r="E96" s="22"/>
      <c r="F96" s="164"/>
      <c r="G96" s="182" t="s">
        <v>458</v>
      </c>
      <c r="H96" s="10" t="s">
        <v>265</v>
      </c>
      <c r="I96" s="10">
        <v>6</v>
      </c>
      <c r="J96" s="10">
        <v>3</v>
      </c>
      <c r="K96" s="160">
        <v>12.61</v>
      </c>
      <c r="L96" s="155">
        <v>-1.5</v>
      </c>
      <c r="M96" s="10"/>
      <c r="N96" s="318" t="s">
        <v>670</v>
      </c>
      <c r="O96" s="155"/>
      <c r="P96" s="259"/>
      <c r="Q96" s="304"/>
      <c r="R96" s="305"/>
      <c r="S96" s="26">
        <v>43267</v>
      </c>
      <c r="T96" s="1" t="s">
        <v>165</v>
      </c>
      <c r="U96" s="1" t="s">
        <v>233</v>
      </c>
      <c r="V96" s="10"/>
      <c r="AC96" s="50"/>
      <c r="AD96" s="50"/>
      <c r="AE96" s="50"/>
      <c r="AF96" s="50"/>
      <c r="AG96" s="36" t="s">
        <v>53</v>
      </c>
    </row>
    <row r="97" spans="1:33" ht="13.5" customHeight="1">
      <c r="A97" s="64" t="s">
        <v>10</v>
      </c>
      <c r="B97" s="42">
        <v>267</v>
      </c>
      <c r="C97" s="1" t="s">
        <v>459</v>
      </c>
      <c r="D97" s="1" t="s">
        <v>460</v>
      </c>
      <c r="E97" s="22"/>
      <c r="F97" s="164"/>
      <c r="G97" s="182" t="s">
        <v>461</v>
      </c>
      <c r="H97" s="10" t="s">
        <v>265</v>
      </c>
      <c r="I97" s="10">
        <v>7</v>
      </c>
      <c r="J97" s="10">
        <v>5</v>
      </c>
      <c r="K97" s="160">
        <v>12.66</v>
      </c>
      <c r="L97" s="155">
        <v>-1.5</v>
      </c>
      <c r="M97" s="259"/>
      <c r="N97" s="304"/>
      <c r="O97" s="305"/>
      <c r="P97" s="259"/>
      <c r="Q97" s="304"/>
      <c r="R97" s="305"/>
      <c r="S97" s="26">
        <v>43267</v>
      </c>
      <c r="T97" s="1" t="s">
        <v>165</v>
      </c>
      <c r="U97" s="1" t="s">
        <v>233</v>
      </c>
      <c r="V97" s="10"/>
      <c r="Z97" s="50"/>
      <c r="AA97" s="50"/>
      <c r="AB97" s="50"/>
      <c r="AG97" s="36" t="s">
        <v>53</v>
      </c>
    </row>
    <row r="98" spans="1:33" ht="13.5" customHeight="1">
      <c r="A98" s="64" t="s">
        <v>10</v>
      </c>
      <c r="B98" s="42">
        <v>285</v>
      </c>
      <c r="C98" s="1" t="s">
        <v>462</v>
      </c>
      <c r="D98" s="1" t="s">
        <v>134</v>
      </c>
      <c r="E98" s="22"/>
      <c r="F98" s="164"/>
      <c r="G98" s="182" t="s">
        <v>463</v>
      </c>
      <c r="H98" s="10" t="s">
        <v>266</v>
      </c>
      <c r="I98" s="10">
        <v>3</v>
      </c>
      <c r="J98" s="10">
        <v>3</v>
      </c>
      <c r="K98" s="160">
        <v>12.31</v>
      </c>
      <c r="L98" s="155">
        <v>-0.1</v>
      </c>
      <c r="M98" s="10">
        <v>5</v>
      </c>
      <c r="N98" s="160">
        <v>12.38</v>
      </c>
      <c r="O98" s="155">
        <v>-1.2</v>
      </c>
      <c r="P98" s="259"/>
      <c r="Q98" s="304"/>
      <c r="R98" s="305"/>
      <c r="S98" s="26">
        <v>43267</v>
      </c>
      <c r="T98" s="1" t="s">
        <v>165</v>
      </c>
      <c r="U98" s="1" t="s">
        <v>233</v>
      </c>
      <c r="V98" s="10"/>
      <c r="AG98" s="36" t="s">
        <v>53</v>
      </c>
    </row>
    <row r="99" spans="1:33" ht="13.5" customHeight="1">
      <c r="A99" s="323" t="s">
        <v>10</v>
      </c>
      <c r="B99" s="324">
        <v>246</v>
      </c>
      <c r="C99" s="325" t="s">
        <v>464</v>
      </c>
      <c r="D99" s="325" t="s">
        <v>52</v>
      </c>
      <c r="E99" s="326"/>
      <c r="F99" s="327"/>
      <c r="G99" s="338" t="s">
        <v>465</v>
      </c>
      <c r="H99" s="329" t="s">
        <v>267</v>
      </c>
      <c r="I99" s="329">
        <v>3</v>
      </c>
      <c r="J99" s="329">
        <v>1</v>
      </c>
      <c r="K99" s="339">
        <v>12.15</v>
      </c>
      <c r="L99" s="335">
        <v>0.2</v>
      </c>
      <c r="M99" s="329">
        <v>1</v>
      </c>
      <c r="N99" s="339">
        <v>12.16</v>
      </c>
      <c r="O99" s="335">
        <v>-1.6</v>
      </c>
      <c r="P99" s="329">
        <v>3</v>
      </c>
      <c r="Q99" s="339">
        <v>12.24</v>
      </c>
      <c r="R99" s="335">
        <v>-2.7</v>
      </c>
      <c r="S99" s="332">
        <v>43267</v>
      </c>
      <c r="T99" s="325" t="s">
        <v>165</v>
      </c>
      <c r="U99" s="325" t="s">
        <v>233</v>
      </c>
      <c r="V99" s="329"/>
      <c r="AG99" s="36" t="s">
        <v>53</v>
      </c>
    </row>
    <row r="100" spans="1:33" ht="13.5" customHeight="1">
      <c r="A100" s="64" t="s">
        <v>10</v>
      </c>
      <c r="B100" s="42">
        <v>258</v>
      </c>
      <c r="C100" s="1" t="s">
        <v>466</v>
      </c>
      <c r="D100" s="1" t="s">
        <v>467</v>
      </c>
      <c r="E100" s="22"/>
      <c r="F100" s="164"/>
      <c r="G100" s="182" t="s">
        <v>468</v>
      </c>
      <c r="H100" s="10" t="s">
        <v>268</v>
      </c>
      <c r="I100" s="10">
        <v>4</v>
      </c>
      <c r="J100" s="10">
        <v>2</v>
      </c>
      <c r="K100" s="160">
        <v>12.36</v>
      </c>
      <c r="L100" s="155">
        <v>-0.7</v>
      </c>
      <c r="M100" s="10">
        <v>4</v>
      </c>
      <c r="N100" s="160">
        <v>12.41</v>
      </c>
      <c r="O100" s="155">
        <v>-1.6</v>
      </c>
      <c r="P100" s="10">
        <v>8</v>
      </c>
      <c r="Q100" s="160">
        <v>12.61</v>
      </c>
      <c r="R100" s="155">
        <v>-2.7</v>
      </c>
      <c r="S100" s="26">
        <v>43267</v>
      </c>
      <c r="T100" s="1" t="s">
        <v>165</v>
      </c>
      <c r="U100" s="1" t="s">
        <v>233</v>
      </c>
      <c r="V100" s="10"/>
      <c r="AG100" s="36" t="s">
        <v>53</v>
      </c>
    </row>
    <row r="101" spans="1:33" ht="13.5" customHeight="1">
      <c r="A101" s="323" t="s">
        <v>10</v>
      </c>
      <c r="B101" s="324">
        <v>317</v>
      </c>
      <c r="C101" s="325" t="s">
        <v>469</v>
      </c>
      <c r="D101" s="325" t="s">
        <v>470</v>
      </c>
      <c r="E101" s="326"/>
      <c r="F101" s="327"/>
      <c r="G101" s="338" t="s">
        <v>471</v>
      </c>
      <c r="H101" s="329" t="s">
        <v>268</v>
      </c>
      <c r="I101" s="329">
        <v>7</v>
      </c>
      <c r="J101" s="329">
        <v>1</v>
      </c>
      <c r="K101" s="339">
        <v>12.15</v>
      </c>
      <c r="L101" s="335">
        <v>-0.7</v>
      </c>
      <c r="M101" s="329">
        <v>2</v>
      </c>
      <c r="N101" s="339">
        <v>12.23</v>
      </c>
      <c r="O101" s="335">
        <v>-1.6</v>
      </c>
      <c r="P101" s="329">
        <v>4</v>
      </c>
      <c r="Q101" s="339">
        <v>12.29</v>
      </c>
      <c r="R101" s="335">
        <v>-2.7</v>
      </c>
      <c r="S101" s="332">
        <v>43267</v>
      </c>
      <c r="T101" s="325" t="s">
        <v>165</v>
      </c>
      <c r="U101" s="325" t="s">
        <v>233</v>
      </c>
      <c r="V101" s="329"/>
      <c r="Z101" s="50"/>
      <c r="AA101" s="50"/>
      <c r="AB101" s="50"/>
      <c r="AG101" s="36" t="s">
        <v>53</v>
      </c>
    </row>
    <row r="102" spans="1:33" s="50" customFormat="1" ht="13.5" customHeight="1">
      <c r="A102" s="62"/>
      <c r="B102" s="36"/>
      <c r="C102" s="36"/>
      <c r="D102" s="43"/>
      <c r="E102" s="94"/>
      <c r="F102" s="196"/>
      <c r="G102" s="197"/>
      <c r="H102" s="94"/>
      <c r="I102" s="94"/>
      <c r="J102" s="198"/>
      <c r="K102" s="95"/>
      <c r="L102" s="199"/>
      <c r="M102" s="30"/>
      <c r="N102" s="45"/>
      <c r="O102" s="255"/>
      <c r="P102" s="30"/>
      <c r="Q102" s="45"/>
      <c r="R102" s="255"/>
      <c r="S102" s="24"/>
      <c r="T102" s="36"/>
      <c r="U102" s="36"/>
      <c r="V102" s="36"/>
      <c r="X102" s="36"/>
      <c r="Y102" s="36"/>
      <c r="Z102" s="36"/>
      <c r="AA102" s="36"/>
      <c r="AB102" s="36"/>
      <c r="AG102" s="50" t="s">
        <v>53</v>
      </c>
    </row>
    <row r="103" spans="2:30" ht="13.5" customHeight="1">
      <c r="B103" s="36" t="s">
        <v>16</v>
      </c>
      <c r="C103" s="30" t="s">
        <v>55</v>
      </c>
      <c r="D103" s="36" t="s">
        <v>88</v>
      </c>
      <c r="G103" s="46"/>
      <c r="H103" s="36"/>
      <c r="J103" s="447" t="s">
        <v>658</v>
      </c>
      <c r="K103" s="447"/>
      <c r="L103" s="447"/>
      <c r="M103" s="447" t="s">
        <v>95</v>
      </c>
      <c r="N103" s="447"/>
      <c r="O103" s="447"/>
      <c r="P103" s="24"/>
      <c r="AD103" s="36" t="s">
        <v>53</v>
      </c>
    </row>
    <row r="104" spans="1:30" ht="13.5" customHeight="1">
      <c r="A104" s="63" t="s">
        <v>16</v>
      </c>
      <c r="B104" s="39" t="s">
        <v>62</v>
      </c>
      <c r="C104" s="40" t="s">
        <v>17</v>
      </c>
      <c r="D104" s="40" t="s">
        <v>18</v>
      </c>
      <c r="E104" s="39" t="s">
        <v>177</v>
      </c>
      <c r="F104" s="39" t="s">
        <v>13</v>
      </c>
      <c r="G104" s="194" t="s">
        <v>164</v>
      </c>
      <c r="H104" s="31" t="s">
        <v>15</v>
      </c>
      <c r="I104" s="31" t="s">
        <v>31</v>
      </c>
      <c r="J104" s="31" t="s">
        <v>13</v>
      </c>
      <c r="K104" s="41" t="s">
        <v>14</v>
      </c>
      <c r="L104" s="254" t="s">
        <v>61</v>
      </c>
      <c r="M104" s="31" t="s">
        <v>13</v>
      </c>
      <c r="N104" s="41" t="s">
        <v>14</v>
      </c>
      <c r="O104" s="254" t="s">
        <v>61</v>
      </c>
      <c r="P104" s="25" t="s">
        <v>20</v>
      </c>
      <c r="Q104" s="40" t="s">
        <v>21</v>
      </c>
      <c r="R104" s="40" t="s">
        <v>22</v>
      </c>
      <c r="S104" s="31" t="s">
        <v>56</v>
      </c>
      <c r="AD104" s="36" t="s">
        <v>53</v>
      </c>
    </row>
    <row r="105" spans="1:30" s="50" customFormat="1" ht="13.5" customHeight="1">
      <c r="A105" s="361" t="s">
        <v>126</v>
      </c>
      <c r="B105" s="362">
        <v>246</v>
      </c>
      <c r="C105" s="362" t="s">
        <v>464</v>
      </c>
      <c r="D105" s="363" t="s">
        <v>52</v>
      </c>
      <c r="E105" s="364"/>
      <c r="F105" s="365"/>
      <c r="G105" s="377" t="s">
        <v>472</v>
      </c>
      <c r="H105" s="367" t="s">
        <v>265</v>
      </c>
      <c r="I105" s="367">
        <v>5</v>
      </c>
      <c r="J105" s="368">
        <v>2</v>
      </c>
      <c r="K105" s="377">
        <v>25.31</v>
      </c>
      <c r="L105" s="378">
        <v>-1.2</v>
      </c>
      <c r="M105" s="368">
        <v>5</v>
      </c>
      <c r="N105" s="377">
        <v>24.93</v>
      </c>
      <c r="O105" s="378">
        <v>-0.8</v>
      </c>
      <c r="P105" s="370">
        <v>43268</v>
      </c>
      <c r="Q105" s="362" t="s">
        <v>165</v>
      </c>
      <c r="R105" s="362" t="s">
        <v>233</v>
      </c>
      <c r="S105" s="362"/>
      <c r="U105" s="36"/>
      <c r="V105" s="36"/>
      <c r="W105" s="36"/>
      <c r="X105" s="36"/>
      <c r="Y105" s="36"/>
      <c r="Z105" s="36"/>
      <c r="AA105" s="36"/>
      <c r="AB105" s="36"/>
      <c r="AC105" s="36"/>
      <c r="AD105" s="50" t="s">
        <v>53</v>
      </c>
    </row>
    <row r="106" spans="1:30" s="50" customFormat="1" ht="13.5" customHeight="1">
      <c r="A106" s="64" t="s">
        <v>126</v>
      </c>
      <c r="B106" s="1">
        <v>317</v>
      </c>
      <c r="C106" s="1" t="s">
        <v>469</v>
      </c>
      <c r="D106" s="42" t="s">
        <v>470</v>
      </c>
      <c r="E106" s="53"/>
      <c r="F106" s="193"/>
      <c r="G106" s="194" t="s">
        <v>473</v>
      </c>
      <c r="H106" s="31" t="s">
        <v>265</v>
      </c>
      <c r="I106" s="31">
        <v>6</v>
      </c>
      <c r="J106" s="195">
        <v>1</v>
      </c>
      <c r="K106" s="194">
        <v>25.22</v>
      </c>
      <c r="L106" s="254">
        <v>-1.2</v>
      </c>
      <c r="M106" s="195">
        <v>7</v>
      </c>
      <c r="N106" s="194">
        <v>25.06</v>
      </c>
      <c r="O106" s="254">
        <v>-0.8</v>
      </c>
      <c r="P106" s="27">
        <v>43268</v>
      </c>
      <c r="Q106" s="1" t="s">
        <v>165</v>
      </c>
      <c r="R106" s="1" t="s">
        <v>233</v>
      </c>
      <c r="S106" s="1"/>
      <c r="U106" s="36"/>
      <c r="V106" s="36"/>
      <c r="W106" s="36"/>
      <c r="X106" s="36"/>
      <c r="Y106" s="36"/>
      <c r="Z106" s="36"/>
      <c r="AA106" s="36"/>
      <c r="AB106" s="36"/>
      <c r="AC106" s="36"/>
      <c r="AD106" s="50" t="s">
        <v>53</v>
      </c>
    </row>
    <row r="107" spans="1:30" s="50" customFormat="1" ht="13.5" customHeight="1">
      <c r="A107" s="64" t="s">
        <v>126</v>
      </c>
      <c r="B107" s="1">
        <v>258</v>
      </c>
      <c r="C107" s="1" t="s">
        <v>466</v>
      </c>
      <c r="D107" s="42" t="s">
        <v>467</v>
      </c>
      <c r="E107" s="53"/>
      <c r="F107" s="193"/>
      <c r="G107" s="194" t="s">
        <v>474</v>
      </c>
      <c r="H107" s="31" t="s">
        <v>265</v>
      </c>
      <c r="I107" s="31">
        <v>7</v>
      </c>
      <c r="J107" s="195">
        <v>3</v>
      </c>
      <c r="K107" s="194">
        <v>25.37</v>
      </c>
      <c r="L107" s="254">
        <v>-1.2</v>
      </c>
      <c r="M107" s="356"/>
      <c r="N107" s="359"/>
      <c r="O107" s="360"/>
      <c r="P107" s="27">
        <v>43268</v>
      </c>
      <c r="Q107" s="1" t="s">
        <v>165</v>
      </c>
      <c r="R107" s="1" t="s">
        <v>233</v>
      </c>
      <c r="S107" s="1"/>
      <c r="U107" s="36"/>
      <c r="V107" s="36"/>
      <c r="W107" s="36"/>
      <c r="X107" s="36"/>
      <c r="Y107" s="36"/>
      <c r="AD107" s="50" t="s">
        <v>53</v>
      </c>
    </row>
    <row r="108" spans="1:30" s="50" customFormat="1" ht="13.5" customHeight="1">
      <c r="A108" s="64" t="s">
        <v>126</v>
      </c>
      <c r="B108" s="1">
        <v>285</v>
      </c>
      <c r="C108" s="1" t="s">
        <v>462</v>
      </c>
      <c r="D108" s="42" t="s">
        <v>134</v>
      </c>
      <c r="E108" s="53"/>
      <c r="F108" s="193"/>
      <c r="G108" s="194" t="s">
        <v>475</v>
      </c>
      <c r="H108" s="31" t="s">
        <v>266</v>
      </c>
      <c r="I108" s="31">
        <v>2</v>
      </c>
      <c r="J108" s="195">
        <v>4</v>
      </c>
      <c r="K108" s="194">
        <v>25.32</v>
      </c>
      <c r="L108" s="254">
        <v>-0.4</v>
      </c>
      <c r="M108" s="195">
        <v>8</v>
      </c>
      <c r="N108" s="194">
        <v>25.09</v>
      </c>
      <c r="O108" s="254">
        <v>-0.8</v>
      </c>
      <c r="P108" s="27">
        <v>43268</v>
      </c>
      <c r="Q108" s="1" t="s">
        <v>165</v>
      </c>
      <c r="R108" s="1" t="s">
        <v>233</v>
      </c>
      <c r="S108" s="1"/>
      <c r="U108" s="36"/>
      <c r="V108" s="36"/>
      <c r="W108" s="36"/>
      <c r="X108" s="36"/>
      <c r="Y108" s="36"/>
      <c r="AD108" s="50" t="s">
        <v>53</v>
      </c>
    </row>
    <row r="109" spans="1:30" s="50" customFormat="1" ht="13.5" customHeight="1">
      <c r="A109" s="361" t="s">
        <v>126</v>
      </c>
      <c r="B109" s="362">
        <v>237</v>
      </c>
      <c r="C109" s="362" t="s">
        <v>476</v>
      </c>
      <c r="D109" s="363" t="s">
        <v>52</v>
      </c>
      <c r="E109" s="364"/>
      <c r="F109" s="365"/>
      <c r="G109" s="377" t="s">
        <v>477</v>
      </c>
      <c r="H109" s="367" t="s">
        <v>266</v>
      </c>
      <c r="I109" s="367">
        <v>5</v>
      </c>
      <c r="J109" s="368">
        <v>2</v>
      </c>
      <c r="K109" s="377">
        <v>25.08</v>
      </c>
      <c r="L109" s="378">
        <v>-0.4</v>
      </c>
      <c r="M109" s="368">
        <v>4</v>
      </c>
      <c r="N109" s="377">
        <v>24.91</v>
      </c>
      <c r="O109" s="378">
        <v>-0.8</v>
      </c>
      <c r="P109" s="370">
        <v>43268</v>
      </c>
      <c r="Q109" s="362" t="s">
        <v>165</v>
      </c>
      <c r="R109" s="362" t="s">
        <v>233</v>
      </c>
      <c r="S109" s="362"/>
      <c r="U109" s="36"/>
      <c r="V109" s="36"/>
      <c r="Z109" s="36"/>
      <c r="AA109" s="36"/>
      <c r="AB109" s="36"/>
      <c r="AC109" s="36"/>
      <c r="AD109" s="50" t="s">
        <v>53</v>
      </c>
    </row>
    <row r="110" spans="1:30" s="50" customFormat="1" ht="13.5" customHeight="1">
      <c r="A110" s="64" t="s">
        <v>126</v>
      </c>
      <c r="B110" s="1">
        <v>243</v>
      </c>
      <c r="C110" s="1" t="s">
        <v>478</v>
      </c>
      <c r="D110" s="42" t="s">
        <v>52</v>
      </c>
      <c r="E110" s="53"/>
      <c r="F110" s="193"/>
      <c r="G110" s="194" t="s">
        <v>479</v>
      </c>
      <c r="H110" s="31" t="s">
        <v>267</v>
      </c>
      <c r="I110" s="31">
        <v>6</v>
      </c>
      <c r="J110" s="195">
        <v>3</v>
      </c>
      <c r="K110" s="194">
        <v>25.67</v>
      </c>
      <c r="L110" s="254">
        <v>-1.6</v>
      </c>
      <c r="M110" s="356"/>
      <c r="N110" s="359"/>
      <c r="O110" s="360"/>
      <c r="P110" s="27">
        <v>43268</v>
      </c>
      <c r="Q110" s="1" t="s">
        <v>165</v>
      </c>
      <c r="R110" s="1" t="s">
        <v>233</v>
      </c>
      <c r="S110" s="1"/>
      <c r="U110" s="36"/>
      <c r="V110" s="36"/>
      <c r="W110" s="36"/>
      <c r="X110" s="36"/>
      <c r="Y110" s="36"/>
      <c r="AD110" s="50" t="s">
        <v>53</v>
      </c>
    </row>
    <row r="111" spans="2:33" ht="13.5" customHeight="1">
      <c r="B111" s="43"/>
      <c r="G111" s="46"/>
      <c r="M111" s="256"/>
      <c r="N111" s="257"/>
      <c r="O111" s="258"/>
      <c r="P111" s="256"/>
      <c r="Q111" s="257"/>
      <c r="R111" s="258"/>
      <c r="S111" s="28"/>
      <c r="Z111" s="50"/>
      <c r="AA111" s="50"/>
      <c r="AB111" s="50"/>
      <c r="AG111" s="36" t="s">
        <v>53</v>
      </c>
    </row>
    <row r="112" spans="2:30" ht="13.5" customHeight="1">
      <c r="B112" s="36" t="s">
        <v>16</v>
      </c>
      <c r="C112" s="30" t="s">
        <v>55</v>
      </c>
      <c r="D112" s="36" t="s">
        <v>51</v>
      </c>
      <c r="G112" s="46"/>
      <c r="H112" s="36"/>
      <c r="J112" s="447" t="s">
        <v>658</v>
      </c>
      <c r="K112" s="447"/>
      <c r="L112" s="447"/>
      <c r="M112" s="446" t="s">
        <v>95</v>
      </c>
      <c r="N112" s="446"/>
      <c r="O112" s="446"/>
      <c r="P112" s="24"/>
      <c r="Z112" s="50"/>
      <c r="AA112" s="50"/>
      <c r="AB112" s="50"/>
      <c r="AC112" s="50"/>
      <c r="AD112" s="36" t="s">
        <v>53</v>
      </c>
    </row>
    <row r="113" spans="1:30" ht="13.5" customHeight="1">
      <c r="A113" s="63" t="s">
        <v>16</v>
      </c>
      <c r="B113" s="39" t="s">
        <v>62</v>
      </c>
      <c r="C113" s="40" t="s">
        <v>17</v>
      </c>
      <c r="D113" s="40" t="s">
        <v>18</v>
      </c>
      <c r="E113" s="39" t="s">
        <v>177</v>
      </c>
      <c r="F113" s="39" t="s">
        <v>13</v>
      </c>
      <c r="G113" s="194" t="s">
        <v>164</v>
      </c>
      <c r="H113" s="31" t="s">
        <v>15</v>
      </c>
      <c r="I113" s="31" t="s">
        <v>31</v>
      </c>
      <c r="J113" s="31" t="s">
        <v>13</v>
      </c>
      <c r="K113" s="41" t="s">
        <v>14</v>
      </c>
      <c r="L113" s="179"/>
      <c r="M113" s="31" t="s">
        <v>13</v>
      </c>
      <c r="N113" s="41" t="s">
        <v>14</v>
      </c>
      <c r="O113" s="179"/>
      <c r="P113" s="25" t="s">
        <v>20</v>
      </c>
      <c r="Q113" s="40" t="s">
        <v>21</v>
      </c>
      <c r="R113" s="40" t="s">
        <v>22</v>
      </c>
      <c r="S113" s="31" t="s">
        <v>56</v>
      </c>
      <c r="Z113" s="50"/>
      <c r="AA113" s="50"/>
      <c r="AB113" s="50"/>
      <c r="AC113" s="50"/>
      <c r="AD113" s="36" t="s">
        <v>53</v>
      </c>
    </row>
    <row r="114" spans="1:30" ht="13.5" customHeight="1">
      <c r="A114" s="64" t="s">
        <v>11</v>
      </c>
      <c r="B114" s="280">
        <v>228</v>
      </c>
      <c r="C114" s="1" t="s">
        <v>480</v>
      </c>
      <c r="D114" s="1" t="s">
        <v>142</v>
      </c>
      <c r="E114" s="22"/>
      <c r="F114" s="164"/>
      <c r="G114" s="182" t="s">
        <v>481</v>
      </c>
      <c r="H114" s="10" t="s">
        <v>265</v>
      </c>
      <c r="I114" s="10">
        <v>6</v>
      </c>
      <c r="J114" s="10">
        <v>4</v>
      </c>
      <c r="K114" s="182">
        <v>57.82</v>
      </c>
      <c r="L114" s="180"/>
      <c r="M114" s="259"/>
      <c r="N114" s="260"/>
      <c r="O114" s="261"/>
      <c r="P114" s="26">
        <v>43266</v>
      </c>
      <c r="Q114" s="1" t="s">
        <v>165</v>
      </c>
      <c r="R114" s="1" t="s">
        <v>233</v>
      </c>
      <c r="S114" s="1"/>
      <c r="Z114" s="50"/>
      <c r="AA114" s="50"/>
      <c r="AB114" s="50"/>
      <c r="AC114" s="50"/>
      <c r="AD114" s="36" t="s">
        <v>53</v>
      </c>
    </row>
    <row r="115" spans="1:30" ht="13.5" customHeight="1">
      <c r="A115" s="279" t="s">
        <v>11</v>
      </c>
      <c r="B115" s="281">
        <v>278</v>
      </c>
      <c r="C115" s="279" t="s">
        <v>482</v>
      </c>
      <c r="D115" s="279" t="s">
        <v>134</v>
      </c>
      <c r="E115" s="278"/>
      <c r="F115" s="278"/>
      <c r="G115" s="267" t="s">
        <v>483</v>
      </c>
      <c r="H115" s="267" t="s">
        <v>266</v>
      </c>
      <c r="I115" s="267">
        <v>4</v>
      </c>
      <c r="J115" s="267">
        <v>1</v>
      </c>
      <c r="K115" s="267">
        <v>56.48</v>
      </c>
      <c r="L115" s="267"/>
      <c r="M115" s="267">
        <v>4</v>
      </c>
      <c r="N115" s="283" t="s">
        <v>683</v>
      </c>
      <c r="O115" s="278"/>
      <c r="P115" s="282">
        <v>43266</v>
      </c>
      <c r="Q115" s="279" t="s">
        <v>165</v>
      </c>
      <c r="R115" s="279" t="s">
        <v>233</v>
      </c>
      <c r="S115" s="278"/>
      <c r="AD115" s="36" t="s">
        <v>53</v>
      </c>
    </row>
    <row r="116" spans="1:30" ht="13.5" customHeight="1">
      <c r="A116" s="64" t="s">
        <v>11</v>
      </c>
      <c r="B116" s="42">
        <v>262</v>
      </c>
      <c r="C116" s="1" t="s">
        <v>484</v>
      </c>
      <c r="D116" s="1" t="s">
        <v>207</v>
      </c>
      <c r="E116" s="22"/>
      <c r="F116" s="164"/>
      <c r="G116" s="182" t="s">
        <v>485</v>
      </c>
      <c r="H116" s="10" t="s">
        <v>266</v>
      </c>
      <c r="I116" s="10">
        <v>5</v>
      </c>
      <c r="J116" s="10">
        <v>3</v>
      </c>
      <c r="K116" s="182">
        <v>57.48</v>
      </c>
      <c r="L116" s="180"/>
      <c r="M116" s="259"/>
      <c r="N116" s="262"/>
      <c r="O116" s="261"/>
      <c r="P116" s="26">
        <v>43266</v>
      </c>
      <c r="Q116" s="1" t="s">
        <v>165</v>
      </c>
      <c r="R116" s="1" t="s">
        <v>233</v>
      </c>
      <c r="S116" s="1"/>
      <c r="W116" s="50"/>
      <c r="X116" s="50"/>
      <c r="Y116" s="50"/>
      <c r="AD116" s="36" t="s">
        <v>53</v>
      </c>
    </row>
    <row r="117" spans="1:30" ht="13.5" customHeight="1">
      <c r="A117" s="64" t="s">
        <v>11</v>
      </c>
      <c r="B117" s="42">
        <v>225</v>
      </c>
      <c r="C117" s="1" t="s">
        <v>486</v>
      </c>
      <c r="D117" s="1" t="s">
        <v>487</v>
      </c>
      <c r="E117" s="22"/>
      <c r="F117" s="164"/>
      <c r="G117" s="182" t="s">
        <v>488</v>
      </c>
      <c r="H117" s="10" t="s">
        <v>267</v>
      </c>
      <c r="I117" s="10">
        <v>2</v>
      </c>
      <c r="J117" s="10">
        <v>6</v>
      </c>
      <c r="K117" s="182">
        <v>57.97</v>
      </c>
      <c r="L117" s="180"/>
      <c r="M117" s="259"/>
      <c r="N117" s="262"/>
      <c r="O117" s="261"/>
      <c r="P117" s="26">
        <v>43266</v>
      </c>
      <c r="Q117" s="1" t="s">
        <v>165</v>
      </c>
      <c r="R117" s="1" t="s">
        <v>233</v>
      </c>
      <c r="S117" s="1"/>
      <c r="AD117" s="36" t="s">
        <v>53</v>
      </c>
    </row>
    <row r="118" spans="1:30" ht="13.5" customHeight="1">
      <c r="A118" s="279" t="s">
        <v>11</v>
      </c>
      <c r="B118" s="281">
        <v>237</v>
      </c>
      <c r="C118" s="279" t="s">
        <v>476</v>
      </c>
      <c r="D118" s="279" t="s">
        <v>52</v>
      </c>
      <c r="E118" s="278"/>
      <c r="F118" s="278"/>
      <c r="G118" s="267" t="s">
        <v>489</v>
      </c>
      <c r="H118" s="267" t="s">
        <v>267</v>
      </c>
      <c r="I118" s="267">
        <v>7</v>
      </c>
      <c r="J118" s="267">
        <v>1</v>
      </c>
      <c r="K118" s="267">
        <v>55.34</v>
      </c>
      <c r="L118" s="267"/>
      <c r="M118" s="267">
        <v>2</v>
      </c>
      <c r="N118" s="283">
        <v>54.64</v>
      </c>
      <c r="O118" s="278"/>
      <c r="P118" s="282">
        <v>43266</v>
      </c>
      <c r="Q118" s="279" t="s">
        <v>165</v>
      </c>
      <c r="R118" s="279" t="s">
        <v>233</v>
      </c>
      <c r="S118" s="278"/>
      <c r="AD118" s="36" t="s">
        <v>53</v>
      </c>
    </row>
    <row r="119" spans="1:30" ht="13.5" customHeight="1">
      <c r="A119" s="64" t="s">
        <v>11</v>
      </c>
      <c r="B119" s="42">
        <v>321</v>
      </c>
      <c r="C119" s="1" t="s">
        <v>490</v>
      </c>
      <c r="D119" s="1" t="s">
        <v>348</v>
      </c>
      <c r="E119" s="22"/>
      <c r="F119" s="164"/>
      <c r="G119" s="182" t="s">
        <v>491</v>
      </c>
      <c r="H119" s="10" t="s">
        <v>267</v>
      </c>
      <c r="I119" s="10">
        <v>8</v>
      </c>
      <c r="J119" s="10">
        <v>5</v>
      </c>
      <c r="K119" s="182">
        <v>57.48</v>
      </c>
      <c r="L119" s="180"/>
      <c r="M119" s="259"/>
      <c r="N119" s="262"/>
      <c r="O119" s="261"/>
      <c r="P119" s="26">
        <v>43266</v>
      </c>
      <c r="Q119" s="1" t="s">
        <v>165</v>
      </c>
      <c r="R119" s="1" t="s">
        <v>233</v>
      </c>
      <c r="S119" s="1"/>
      <c r="W119" s="50"/>
      <c r="X119" s="50"/>
      <c r="Y119" s="50"/>
      <c r="Z119" s="50"/>
      <c r="AA119" s="50"/>
      <c r="AB119" s="50"/>
      <c r="AC119" s="50"/>
      <c r="AD119" s="36" t="s">
        <v>53</v>
      </c>
    </row>
    <row r="120" spans="1:30" s="50" customFormat="1" ht="13.5" customHeight="1">
      <c r="A120" s="62"/>
      <c r="B120" s="36"/>
      <c r="C120" s="36"/>
      <c r="D120" s="43"/>
      <c r="E120" s="36"/>
      <c r="F120" s="200"/>
      <c r="G120" s="60"/>
      <c r="H120" s="36"/>
      <c r="I120" s="36"/>
      <c r="J120" s="201"/>
      <c r="K120" s="60"/>
      <c r="L120" s="178"/>
      <c r="M120" s="30"/>
      <c r="N120" s="38"/>
      <c r="O120" s="178"/>
      <c r="P120" s="24"/>
      <c r="Q120" s="36"/>
      <c r="R120" s="36"/>
      <c r="S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50" t="s">
        <v>53</v>
      </c>
    </row>
    <row r="121" spans="2:30" ht="13.5" customHeight="1">
      <c r="B121" s="36" t="s">
        <v>16</v>
      </c>
      <c r="C121" s="30" t="s">
        <v>55</v>
      </c>
      <c r="D121" s="36" t="s">
        <v>86</v>
      </c>
      <c r="H121" s="36"/>
      <c r="J121" s="447" t="s">
        <v>658</v>
      </c>
      <c r="K121" s="447"/>
      <c r="L121" s="447"/>
      <c r="M121" s="446" t="s">
        <v>95</v>
      </c>
      <c r="N121" s="446"/>
      <c r="O121" s="446"/>
      <c r="P121" s="24"/>
      <c r="W121" s="50"/>
      <c r="X121" s="50"/>
      <c r="Y121" s="50"/>
      <c r="AD121" s="36" t="s">
        <v>53</v>
      </c>
    </row>
    <row r="122" spans="1:30" ht="13.5" customHeight="1">
      <c r="A122" s="63" t="s">
        <v>16</v>
      </c>
      <c r="B122" s="39" t="s">
        <v>62</v>
      </c>
      <c r="C122" s="40" t="s">
        <v>17</v>
      </c>
      <c r="D122" s="40" t="s">
        <v>18</v>
      </c>
      <c r="E122" s="39" t="s">
        <v>177</v>
      </c>
      <c r="F122" s="39" t="s">
        <v>13</v>
      </c>
      <c r="G122" s="41" t="s">
        <v>164</v>
      </c>
      <c r="H122" s="31" t="s">
        <v>15</v>
      </c>
      <c r="I122" s="31" t="s">
        <v>31</v>
      </c>
      <c r="J122" s="31" t="s">
        <v>13</v>
      </c>
      <c r="K122" s="41" t="s">
        <v>14</v>
      </c>
      <c r="L122" s="179"/>
      <c r="M122" s="31" t="s">
        <v>13</v>
      </c>
      <c r="N122" s="41" t="s">
        <v>14</v>
      </c>
      <c r="O122" s="179"/>
      <c r="P122" s="25" t="s">
        <v>20</v>
      </c>
      <c r="Q122" s="40" t="s">
        <v>21</v>
      </c>
      <c r="R122" s="40" t="s">
        <v>22</v>
      </c>
      <c r="S122" s="31" t="s">
        <v>56</v>
      </c>
      <c r="AD122" s="36" t="s">
        <v>53</v>
      </c>
    </row>
    <row r="123" spans="1:30" s="50" customFormat="1" ht="13.5" customHeight="1">
      <c r="A123" s="64" t="s">
        <v>127</v>
      </c>
      <c r="B123" s="1">
        <v>275</v>
      </c>
      <c r="C123" s="1" t="s">
        <v>492</v>
      </c>
      <c r="D123" s="42" t="s">
        <v>210</v>
      </c>
      <c r="E123" s="53"/>
      <c r="F123" s="193"/>
      <c r="G123" s="41" t="s">
        <v>493</v>
      </c>
      <c r="H123" s="31" t="s">
        <v>265</v>
      </c>
      <c r="I123" s="31">
        <v>2</v>
      </c>
      <c r="J123" s="195">
        <v>5</v>
      </c>
      <c r="K123" s="41" t="s">
        <v>842</v>
      </c>
      <c r="L123" s="179"/>
      <c r="M123" s="356"/>
      <c r="N123" s="357"/>
      <c r="O123" s="358"/>
      <c r="P123" s="27">
        <v>43268</v>
      </c>
      <c r="Q123" s="1" t="s">
        <v>165</v>
      </c>
      <c r="R123" s="1" t="s">
        <v>233</v>
      </c>
      <c r="S123" s="1"/>
      <c r="U123" s="36"/>
      <c r="V123" s="36"/>
      <c r="W123" s="36"/>
      <c r="X123" s="36"/>
      <c r="Y123" s="36"/>
      <c r="Z123" s="36"/>
      <c r="AA123" s="36"/>
      <c r="AB123" s="36"/>
      <c r="AC123" s="36"/>
      <c r="AD123" s="50" t="s">
        <v>53</v>
      </c>
    </row>
    <row r="124" spans="1:30" s="50" customFormat="1" ht="13.5" customHeight="1">
      <c r="A124" s="361" t="s">
        <v>127</v>
      </c>
      <c r="B124" s="362">
        <v>291</v>
      </c>
      <c r="C124" s="362" t="s">
        <v>494</v>
      </c>
      <c r="D124" s="363" t="s">
        <v>213</v>
      </c>
      <c r="E124" s="364"/>
      <c r="F124" s="365"/>
      <c r="G124" s="366" t="s">
        <v>495</v>
      </c>
      <c r="H124" s="367" t="s">
        <v>265</v>
      </c>
      <c r="I124" s="367">
        <v>3</v>
      </c>
      <c r="J124" s="368">
        <v>2</v>
      </c>
      <c r="K124" s="366" t="s">
        <v>841</v>
      </c>
      <c r="L124" s="369"/>
      <c r="M124" s="368">
        <v>4</v>
      </c>
      <c r="N124" s="366" t="s">
        <v>852</v>
      </c>
      <c r="O124" s="369"/>
      <c r="P124" s="370">
        <v>43268</v>
      </c>
      <c r="Q124" s="362" t="s">
        <v>165</v>
      </c>
      <c r="R124" s="362" t="s">
        <v>233</v>
      </c>
      <c r="S124" s="362"/>
      <c r="U124" s="36"/>
      <c r="V124" s="36"/>
      <c r="W124" s="36"/>
      <c r="X124" s="36"/>
      <c r="Y124" s="36"/>
      <c r="Z124" s="36"/>
      <c r="AA124" s="36"/>
      <c r="AB124" s="36"/>
      <c r="AC124" s="36"/>
      <c r="AD124" s="50" t="s">
        <v>53</v>
      </c>
    </row>
    <row r="125" spans="1:30" s="50" customFormat="1" ht="13.5" customHeight="1">
      <c r="A125" s="361" t="s">
        <v>127</v>
      </c>
      <c r="B125" s="362">
        <v>256</v>
      </c>
      <c r="C125" s="362" t="s">
        <v>496</v>
      </c>
      <c r="D125" s="363" t="s">
        <v>52</v>
      </c>
      <c r="E125" s="364"/>
      <c r="F125" s="365"/>
      <c r="G125" s="366" t="s">
        <v>497</v>
      </c>
      <c r="H125" s="367" t="s">
        <v>265</v>
      </c>
      <c r="I125" s="367">
        <v>6</v>
      </c>
      <c r="J125" s="368">
        <v>1</v>
      </c>
      <c r="K125" s="366" t="s">
        <v>840</v>
      </c>
      <c r="L125" s="369"/>
      <c r="M125" s="368">
        <v>1</v>
      </c>
      <c r="N125" s="366" t="s">
        <v>853</v>
      </c>
      <c r="O125" s="369"/>
      <c r="P125" s="370">
        <v>43268</v>
      </c>
      <c r="Q125" s="362" t="s">
        <v>165</v>
      </c>
      <c r="R125" s="362" t="s">
        <v>233</v>
      </c>
      <c r="S125" s="362"/>
      <c r="U125" s="36"/>
      <c r="V125" s="36"/>
      <c r="W125" s="36"/>
      <c r="X125" s="36"/>
      <c r="Y125" s="36"/>
      <c r="Z125" s="36"/>
      <c r="AA125" s="36"/>
      <c r="AB125" s="36"/>
      <c r="AC125" s="36"/>
      <c r="AD125" s="50" t="s">
        <v>53</v>
      </c>
    </row>
    <row r="126" spans="1:30" s="50" customFormat="1" ht="13.5" customHeight="1">
      <c r="A126" s="64" t="s">
        <v>127</v>
      </c>
      <c r="B126" s="1">
        <v>233</v>
      </c>
      <c r="C126" s="1" t="s">
        <v>498</v>
      </c>
      <c r="D126" s="42" t="s">
        <v>145</v>
      </c>
      <c r="E126" s="53"/>
      <c r="F126" s="193"/>
      <c r="G126" s="41" t="s">
        <v>499</v>
      </c>
      <c r="H126" s="31" t="s">
        <v>265</v>
      </c>
      <c r="I126" s="31">
        <v>7</v>
      </c>
      <c r="J126" s="195">
        <v>6</v>
      </c>
      <c r="K126" s="41" t="s">
        <v>843</v>
      </c>
      <c r="L126" s="179"/>
      <c r="M126" s="356"/>
      <c r="N126" s="357"/>
      <c r="O126" s="358"/>
      <c r="P126" s="27">
        <v>43268</v>
      </c>
      <c r="Q126" s="1" t="s">
        <v>165</v>
      </c>
      <c r="R126" s="1" t="s">
        <v>233</v>
      </c>
      <c r="S126" s="1"/>
      <c r="U126" s="36"/>
      <c r="V126" s="36"/>
      <c r="Z126" s="36"/>
      <c r="AA126" s="36"/>
      <c r="AB126" s="36"/>
      <c r="AC126" s="36"/>
      <c r="AD126" s="50" t="s">
        <v>53</v>
      </c>
    </row>
    <row r="127" spans="1:30" s="50" customFormat="1" ht="13.5" customHeight="1">
      <c r="A127" s="64" t="s">
        <v>127</v>
      </c>
      <c r="B127" s="1">
        <v>228</v>
      </c>
      <c r="C127" s="1" t="s">
        <v>480</v>
      </c>
      <c r="D127" s="42" t="s">
        <v>142</v>
      </c>
      <c r="E127" s="53"/>
      <c r="F127" s="193"/>
      <c r="G127" s="41" t="s">
        <v>500</v>
      </c>
      <c r="H127" s="31" t="s">
        <v>266</v>
      </c>
      <c r="I127" s="31">
        <v>4</v>
      </c>
      <c r="J127" s="195">
        <v>4</v>
      </c>
      <c r="K127" s="41" t="s">
        <v>845</v>
      </c>
      <c r="L127" s="179"/>
      <c r="M127" s="195">
        <v>7</v>
      </c>
      <c r="N127" s="41" t="s">
        <v>854</v>
      </c>
      <c r="O127" s="179"/>
      <c r="P127" s="27">
        <v>43268</v>
      </c>
      <c r="Q127" s="1" t="s">
        <v>165</v>
      </c>
      <c r="R127" s="1" t="s">
        <v>233</v>
      </c>
      <c r="S127" s="1"/>
      <c r="U127" s="36"/>
      <c r="V127" s="36"/>
      <c r="W127" s="36"/>
      <c r="X127" s="36"/>
      <c r="Y127" s="36"/>
      <c r="Z127" s="36"/>
      <c r="AA127" s="36"/>
      <c r="AB127" s="36"/>
      <c r="AC127" s="36"/>
      <c r="AD127" s="50" t="s">
        <v>53</v>
      </c>
    </row>
    <row r="128" spans="1:30" s="50" customFormat="1" ht="13.5" customHeight="1">
      <c r="A128" s="64" t="s">
        <v>127</v>
      </c>
      <c r="B128" s="1">
        <v>221</v>
      </c>
      <c r="C128" s="1" t="s">
        <v>501</v>
      </c>
      <c r="D128" s="42" t="s">
        <v>256</v>
      </c>
      <c r="E128" s="53"/>
      <c r="F128" s="193"/>
      <c r="G128" s="41" t="s">
        <v>502</v>
      </c>
      <c r="H128" s="31" t="s">
        <v>266</v>
      </c>
      <c r="I128" s="31">
        <v>8</v>
      </c>
      <c r="J128" s="195">
        <v>2</v>
      </c>
      <c r="K128" s="41" t="s">
        <v>844</v>
      </c>
      <c r="L128" s="179"/>
      <c r="M128" s="195">
        <v>8</v>
      </c>
      <c r="N128" s="41" t="s">
        <v>855</v>
      </c>
      <c r="O128" s="179"/>
      <c r="P128" s="27">
        <v>43268</v>
      </c>
      <c r="Q128" s="1" t="s">
        <v>165</v>
      </c>
      <c r="R128" s="1" t="s">
        <v>233</v>
      </c>
      <c r="S128" s="1"/>
      <c r="U128" s="36"/>
      <c r="V128" s="36"/>
      <c r="AD128" s="50" t="s">
        <v>53</v>
      </c>
    </row>
    <row r="129" spans="2:30" ht="13.5" customHeight="1">
      <c r="B129" s="43"/>
      <c r="M129" s="52"/>
      <c r="N129" s="38"/>
      <c r="O129" s="178"/>
      <c r="P129" s="28"/>
      <c r="AD129" s="36" t="s">
        <v>53</v>
      </c>
    </row>
    <row r="130" spans="2:30" ht="13.5" customHeight="1">
      <c r="B130" s="36" t="s">
        <v>42</v>
      </c>
      <c r="C130" s="30" t="s">
        <v>55</v>
      </c>
      <c r="D130" s="36" t="s">
        <v>58</v>
      </c>
      <c r="H130" s="36"/>
      <c r="J130" s="447" t="s">
        <v>658</v>
      </c>
      <c r="K130" s="447"/>
      <c r="L130" s="447"/>
      <c r="M130" s="446" t="s">
        <v>95</v>
      </c>
      <c r="N130" s="446"/>
      <c r="O130" s="446"/>
      <c r="P130" s="24"/>
      <c r="AD130" s="36" t="s">
        <v>53</v>
      </c>
    </row>
    <row r="131" spans="1:30" ht="13.5" customHeight="1">
      <c r="A131" s="63" t="s">
        <v>42</v>
      </c>
      <c r="B131" s="39" t="s">
        <v>29</v>
      </c>
      <c r="C131" s="40" t="s">
        <v>33</v>
      </c>
      <c r="D131" s="40" t="s">
        <v>34</v>
      </c>
      <c r="E131" s="39" t="s">
        <v>32</v>
      </c>
      <c r="F131" s="39" t="s">
        <v>30</v>
      </c>
      <c r="G131" s="41" t="s">
        <v>162</v>
      </c>
      <c r="H131" s="31" t="s">
        <v>45</v>
      </c>
      <c r="I131" s="31" t="s">
        <v>31</v>
      </c>
      <c r="J131" s="31" t="s">
        <v>30</v>
      </c>
      <c r="K131" s="41" t="s">
        <v>14</v>
      </c>
      <c r="L131" s="179"/>
      <c r="M131" s="53" t="s">
        <v>13</v>
      </c>
      <c r="N131" s="41" t="s">
        <v>14</v>
      </c>
      <c r="O131" s="179"/>
      <c r="P131" s="25" t="s">
        <v>47</v>
      </c>
      <c r="Q131" s="40" t="s">
        <v>48</v>
      </c>
      <c r="R131" s="40" t="s">
        <v>49</v>
      </c>
      <c r="S131" s="31" t="s">
        <v>56</v>
      </c>
      <c r="AD131" s="36" t="s">
        <v>53</v>
      </c>
    </row>
    <row r="132" spans="1:30" ht="13.5" customHeight="1">
      <c r="A132" s="64" t="s">
        <v>12</v>
      </c>
      <c r="B132" s="42">
        <v>270</v>
      </c>
      <c r="C132" s="1" t="s">
        <v>503</v>
      </c>
      <c r="D132" s="1" t="s">
        <v>210</v>
      </c>
      <c r="E132" s="22"/>
      <c r="F132" s="164"/>
      <c r="G132" s="16" t="s">
        <v>504</v>
      </c>
      <c r="H132" s="10" t="s">
        <v>265</v>
      </c>
      <c r="I132" s="10">
        <v>6</v>
      </c>
      <c r="J132" s="10">
        <v>6</v>
      </c>
      <c r="K132" s="277" t="s">
        <v>694</v>
      </c>
      <c r="L132" s="180"/>
      <c r="M132" s="259"/>
      <c r="N132" s="260"/>
      <c r="O132" s="261"/>
      <c r="P132" s="26">
        <v>43266</v>
      </c>
      <c r="Q132" s="1" t="s">
        <v>165</v>
      </c>
      <c r="R132" s="1" t="s">
        <v>233</v>
      </c>
      <c r="S132" s="1"/>
      <c r="Z132" s="50"/>
      <c r="AA132" s="50"/>
      <c r="AB132" s="50"/>
      <c r="AC132" s="50"/>
      <c r="AD132" s="36" t="s">
        <v>53</v>
      </c>
    </row>
    <row r="133" spans="1:30" ht="13.5" customHeight="1">
      <c r="A133" s="323" t="s">
        <v>12</v>
      </c>
      <c r="B133" s="324">
        <v>226</v>
      </c>
      <c r="C133" s="325" t="s">
        <v>505</v>
      </c>
      <c r="D133" s="325" t="s">
        <v>144</v>
      </c>
      <c r="E133" s="326"/>
      <c r="F133" s="327"/>
      <c r="G133" s="328" t="s">
        <v>506</v>
      </c>
      <c r="H133" s="329" t="s">
        <v>265</v>
      </c>
      <c r="I133" s="329">
        <v>10</v>
      </c>
      <c r="J133" s="329">
        <v>2</v>
      </c>
      <c r="K133" s="330" t="s">
        <v>695</v>
      </c>
      <c r="L133" s="331"/>
      <c r="M133" s="326">
        <v>3</v>
      </c>
      <c r="N133" s="328" t="s">
        <v>801</v>
      </c>
      <c r="O133" s="331"/>
      <c r="P133" s="332">
        <v>43266</v>
      </c>
      <c r="Q133" s="325" t="s">
        <v>165</v>
      </c>
      <c r="R133" s="325" t="s">
        <v>233</v>
      </c>
      <c r="S133" s="325"/>
      <c r="Z133" s="50"/>
      <c r="AA133" s="50"/>
      <c r="AB133" s="50"/>
      <c r="AC133" s="50"/>
      <c r="AD133" s="36" t="s">
        <v>53</v>
      </c>
    </row>
    <row r="134" spans="1:30" ht="13.5" customHeight="1">
      <c r="A134" s="64" t="s">
        <v>12</v>
      </c>
      <c r="B134" s="42">
        <v>233</v>
      </c>
      <c r="C134" s="1" t="s">
        <v>498</v>
      </c>
      <c r="D134" s="1" t="s">
        <v>145</v>
      </c>
      <c r="E134" s="22"/>
      <c r="F134" s="164"/>
      <c r="G134" s="16" t="s">
        <v>507</v>
      </c>
      <c r="H134" s="10" t="s">
        <v>265</v>
      </c>
      <c r="I134" s="10">
        <v>11</v>
      </c>
      <c r="J134" s="10"/>
      <c r="K134" s="16" t="s">
        <v>670</v>
      </c>
      <c r="L134" s="180"/>
      <c r="M134" s="259"/>
      <c r="N134" s="260"/>
      <c r="O134" s="261"/>
      <c r="P134" s="26">
        <v>43266</v>
      </c>
      <c r="Q134" s="1" t="s">
        <v>165</v>
      </c>
      <c r="R134" s="1" t="s">
        <v>233</v>
      </c>
      <c r="S134" s="1"/>
      <c r="AD134" s="36" t="s">
        <v>53</v>
      </c>
    </row>
    <row r="135" spans="1:19" ht="13.5" customHeight="1">
      <c r="A135" s="64" t="s">
        <v>12</v>
      </c>
      <c r="B135" s="42">
        <v>232</v>
      </c>
      <c r="C135" s="1" t="s">
        <v>508</v>
      </c>
      <c r="D135" s="1" t="s">
        <v>145</v>
      </c>
      <c r="E135" s="22"/>
      <c r="F135" s="164"/>
      <c r="G135" s="16" t="s">
        <v>509</v>
      </c>
      <c r="H135" s="10" t="s">
        <v>266</v>
      </c>
      <c r="I135" s="10">
        <v>3</v>
      </c>
      <c r="J135" s="10">
        <v>7</v>
      </c>
      <c r="K135" s="277" t="s">
        <v>696</v>
      </c>
      <c r="L135" s="180"/>
      <c r="M135" s="10">
        <v>11</v>
      </c>
      <c r="N135" s="16" t="s">
        <v>799</v>
      </c>
      <c r="O135" s="180"/>
      <c r="P135" s="26">
        <v>43266</v>
      </c>
      <c r="Q135" s="1" t="s">
        <v>165</v>
      </c>
      <c r="R135" s="1" t="s">
        <v>233</v>
      </c>
      <c r="S135" s="1"/>
    </row>
    <row r="136" spans="1:30" ht="13.5" customHeight="1">
      <c r="A136" s="64" t="s">
        <v>12</v>
      </c>
      <c r="B136" s="42">
        <v>310</v>
      </c>
      <c r="C136" s="1" t="s">
        <v>510</v>
      </c>
      <c r="D136" s="1" t="s">
        <v>143</v>
      </c>
      <c r="E136" s="22"/>
      <c r="F136" s="164"/>
      <c r="G136" s="16" t="s">
        <v>511</v>
      </c>
      <c r="H136" s="10" t="s">
        <v>266</v>
      </c>
      <c r="I136" s="10">
        <v>5</v>
      </c>
      <c r="J136" s="10">
        <v>8</v>
      </c>
      <c r="K136" s="277" t="s">
        <v>697</v>
      </c>
      <c r="L136" s="180"/>
      <c r="M136" s="259"/>
      <c r="N136" s="260"/>
      <c r="O136" s="261"/>
      <c r="P136" s="26">
        <v>43266</v>
      </c>
      <c r="Q136" s="1" t="s">
        <v>165</v>
      </c>
      <c r="R136" s="1" t="s">
        <v>233</v>
      </c>
      <c r="S136" s="1"/>
      <c r="AD136" s="36" t="s">
        <v>53</v>
      </c>
    </row>
    <row r="137" spans="1:25" ht="13.5" customHeight="1">
      <c r="A137" s="64" t="s">
        <v>12</v>
      </c>
      <c r="B137" s="42">
        <v>227</v>
      </c>
      <c r="C137" s="1" t="s">
        <v>512</v>
      </c>
      <c r="D137" s="1" t="s">
        <v>144</v>
      </c>
      <c r="E137" s="22"/>
      <c r="F137" s="164"/>
      <c r="G137" s="16" t="s">
        <v>513</v>
      </c>
      <c r="H137" s="10" t="s">
        <v>266</v>
      </c>
      <c r="I137" s="10">
        <v>10</v>
      </c>
      <c r="J137" s="10">
        <v>6</v>
      </c>
      <c r="K137" s="277" t="s">
        <v>698</v>
      </c>
      <c r="L137" s="180"/>
      <c r="M137" s="10">
        <v>10</v>
      </c>
      <c r="N137" s="16" t="s">
        <v>800</v>
      </c>
      <c r="O137" s="180"/>
      <c r="P137" s="26">
        <v>43266</v>
      </c>
      <c r="Q137" s="1" t="s">
        <v>165</v>
      </c>
      <c r="R137" s="1" t="s">
        <v>233</v>
      </c>
      <c r="S137" s="1"/>
      <c r="W137" s="50"/>
      <c r="X137" s="50"/>
      <c r="Y137" s="50"/>
    </row>
    <row r="138" spans="20:22" ht="13.5" customHeight="1">
      <c r="T138" s="50"/>
      <c r="U138" s="50"/>
      <c r="V138" s="50"/>
    </row>
    <row r="139" spans="2:11" ht="13.5" customHeight="1">
      <c r="B139" s="36" t="s">
        <v>42</v>
      </c>
      <c r="C139" s="30" t="s">
        <v>55</v>
      </c>
      <c r="D139" s="36" t="s">
        <v>59</v>
      </c>
      <c r="H139" s="36"/>
      <c r="K139" s="38" t="s">
        <v>95</v>
      </c>
    </row>
    <row r="140" spans="1:26" ht="13.5" customHeight="1">
      <c r="A140" s="63" t="s">
        <v>42</v>
      </c>
      <c r="B140" s="39" t="s">
        <v>29</v>
      </c>
      <c r="C140" s="40" t="s">
        <v>33</v>
      </c>
      <c r="D140" s="40" t="s">
        <v>34</v>
      </c>
      <c r="E140" s="39" t="s">
        <v>32</v>
      </c>
      <c r="F140" s="39" t="s">
        <v>30</v>
      </c>
      <c r="G140" s="41" t="s">
        <v>162</v>
      </c>
      <c r="H140" s="31" t="s">
        <v>185</v>
      </c>
      <c r="I140" s="31" t="s">
        <v>31</v>
      </c>
      <c r="J140" s="31" t="s">
        <v>30</v>
      </c>
      <c r="K140" s="41" t="s">
        <v>14</v>
      </c>
      <c r="L140" s="179"/>
      <c r="M140" s="25" t="s">
        <v>47</v>
      </c>
      <c r="N140" s="40" t="s">
        <v>48</v>
      </c>
      <c r="O140" s="40" t="s">
        <v>49</v>
      </c>
      <c r="P140" s="31" t="s">
        <v>56</v>
      </c>
      <c r="W140" s="50"/>
      <c r="X140" s="50"/>
      <c r="Y140" s="50"/>
      <c r="Z140" s="50"/>
    </row>
    <row r="141" spans="1:26" s="50" customFormat="1" ht="13.5" customHeight="1">
      <c r="A141" s="64" t="s">
        <v>128</v>
      </c>
      <c r="B141" s="1">
        <v>204</v>
      </c>
      <c r="C141" s="1" t="s">
        <v>514</v>
      </c>
      <c r="D141" s="42" t="s">
        <v>247</v>
      </c>
      <c r="E141" s="53"/>
      <c r="F141" s="193"/>
      <c r="G141" s="41" t="s">
        <v>515</v>
      </c>
      <c r="H141" s="31" t="s">
        <v>44</v>
      </c>
      <c r="I141" s="31">
        <v>3</v>
      </c>
      <c r="J141" s="195">
        <v>17</v>
      </c>
      <c r="K141" s="406" t="s">
        <v>958</v>
      </c>
      <c r="L141" s="179"/>
      <c r="M141" s="27">
        <v>43269</v>
      </c>
      <c r="N141" s="1" t="s">
        <v>165</v>
      </c>
      <c r="O141" s="1" t="s">
        <v>233</v>
      </c>
      <c r="P141" s="1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s="50" customFormat="1" ht="13.5" customHeight="1">
      <c r="A142" s="64" t="s">
        <v>128</v>
      </c>
      <c r="B142" s="1">
        <v>270</v>
      </c>
      <c r="C142" s="1" t="s">
        <v>503</v>
      </c>
      <c r="D142" s="42" t="s">
        <v>210</v>
      </c>
      <c r="E142" s="53"/>
      <c r="F142" s="193"/>
      <c r="G142" s="41" t="s">
        <v>516</v>
      </c>
      <c r="H142" s="31" t="s">
        <v>44</v>
      </c>
      <c r="I142" s="31">
        <v>6</v>
      </c>
      <c r="J142" s="195">
        <v>12</v>
      </c>
      <c r="K142" s="406" t="s">
        <v>956</v>
      </c>
      <c r="L142" s="179"/>
      <c r="M142" s="27">
        <v>43269</v>
      </c>
      <c r="N142" s="1" t="s">
        <v>165</v>
      </c>
      <c r="O142" s="1" t="s">
        <v>233</v>
      </c>
      <c r="P142" s="1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s="50" customFormat="1" ht="13.5" customHeight="1">
      <c r="A143" s="64" t="s">
        <v>128</v>
      </c>
      <c r="B143" s="1">
        <v>231</v>
      </c>
      <c r="C143" s="1" t="s">
        <v>517</v>
      </c>
      <c r="D143" s="42" t="s">
        <v>145</v>
      </c>
      <c r="E143" s="53"/>
      <c r="F143" s="193"/>
      <c r="G143" s="41" t="s">
        <v>518</v>
      </c>
      <c r="H143" s="31" t="s">
        <v>44</v>
      </c>
      <c r="I143" s="31">
        <v>9</v>
      </c>
      <c r="J143" s="195">
        <v>20</v>
      </c>
      <c r="K143" s="406" t="s">
        <v>960</v>
      </c>
      <c r="L143" s="179"/>
      <c r="M143" s="27">
        <v>43269</v>
      </c>
      <c r="N143" s="1" t="s">
        <v>165</v>
      </c>
      <c r="O143" s="1" t="s">
        <v>233</v>
      </c>
      <c r="P143" s="1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19" s="50" customFormat="1" ht="13.5" customHeight="1">
      <c r="A144" s="407" t="s">
        <v>128</v>
      </c>
      <c r="B144" s="395">
        <v>227</v>
      </c>
      <c r="C144" s="395" t="s">
        <v>512</v>
      </c>
      <c r="D144" s="408" t="s">
        <v>144</v>
      </c>
      <c r="E144" s="409"/>
      <c r="F144" s="410"/>
      <c r="G144" s="411" t="s">
        <v>519</v>
      </c>
      <c r="H144" s="412" t="s">
        <v>44</v>
      </c>
      <c r="I144" s="412">
        <v>18</v>
      </c>
      <c r="J144" s="413">
        <v>5</v>
      </c>
      <c r="K144" s="414" t="s">
        <v>955</v>
      </c>
      <c r="L144" s="415"/>
      <c r="M144" s="401">
        <v>43269</v>
      </c>
      <c r="N144" s="395" t="s">
        <v>165</v>
      </c>
      <c r="O144" s="395" t="s">
        <v>233</v>
      </c>
      <c r="P144" s="395"/>
      <c r="R144" s="36"/>
      <c r="S144" s="36"/>
    </row>
    <row r="145" spans="1:26" s="50" customFormat="1" ht="13.5" customHeight="1">
      <c r="A145" s="64" t="s">
        <v>128</v>
      </c>
      <c r="B145" s="1">
        <v>232</v>
      </c>
      <c r="C145" s="1" t="s">
        <v>508</v>
      </c>
      <c r="D145" s="42" t="s">
        <v>145</v>
      </c>
      <c r="E145" s="53"/>
      <c r="F145" s="193"/>
      <c r="G145" s="41" t="s">
        <v>520</v>
      </c>
      <c r="H145" s="31" t="s">
        <v>44</v>
      </c>
      <c r="I145" s="31">
        <v>20</v>
      </c>
      <c r="J145" s="195">
        <v>19</v>
      </c>
      <c r="K145" s="406" t="s">
        <v>959</v>
      </c>
      <c r="L145" s="179"/>
      <c r="M145" s="27">
        <v>43269</v>
      </c>
      <c r="N145" s="1" t="s">
        <v>165</v>
      </c>
      <c r="O145" s="1" t="s">
        <v>233</v>
      </c>
      <c r="P145" s="1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s="50" customFormat="1" ht="13.5" customHeight="1">
      <c r="A146" s="64" t="s">
        <v>128</v>
      </c>
      <c r="B146" s="1">
        <v>226</v>
      </c>
      <c r="C146" s="1" t="s">
        <v>505</v>
      </c>
      <c r="D146" s="42" t="s">
        <v>144</v>
      </c>
      <c r="E146" s="53"/>
      <c r="F146" s="193"/>
      <c r="G146" s="41" t="s">
        <v>521</v>
      </c>
      <c r="H146" s="31" t="s">
        <v>44</v>
      </c>
      <c r="I146" s="31">
        <v>24</v>
      </c>
      <c r="J146" s="195">
        <v>14</v>
      </c>
      <c r="K146" s="406" t="s">
        <v>957</v>
      </c>
      <c r="L146" s="179"/>
      <c r="M146" s="27">
        <v>43269</v>
      </c>
      <c r="N146" s="1" t="s">
        <v>165</v>
      </c>
      <c r="O146" s="1" t="s">
        <v>233</v>
      </c>
      <c r="P146" s="1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s="50" customFormat="1" ht="13.5" customHeight="1">
      <c r="A147" s="62"/>
      <c r="B147" s="36"/>
      <c r="C147" s="36"/>
      <c r="D147" s="43"/>
      <c r="E147" s="94"/>
      <c r="F147" s="196"/>
      <c r="G147" s="95"/>
      <c r="H147" s="94"/>
      <c r="I147" s="94"/>
      <c r="J147" s="198"/>
      <c r="K147" s="95"/>
      <c r="L147" s="199"/>
      <c r="M147" s="24"/>
      <c r="N147" s="36"/>
      <c r="O147" s="36"/>
      <c r="P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2:32" ht="13.5" customHeight="1">
      <c r="B148" s="36" t="s">
        <v>16</v>
      </c>
      <c r="C148" s="30" t="s">
        <v>55</v>
      </c>
      <c r="D148" s="36" t="s">
        <v>93</v>
      </c>
      <c r="H148" s="36"/>
      <c r="J148" s="447" t="s">
        <v>658</v>
      </c>
      <c r="K148" s="447"/>
      <c r="L148" s="447"/>
      <c r="M148" s="446" t="s">
        <v>659</v>
      </c>
      <c r="N148" s="446"/>
      <c r="O148" s="446"/>
      <c r="P148" s="447" t="s">
        <v>95</v>
      </c>
      <c r="Q148" s="447"/>
      <c r="R148" s="447"/>
      <c r="S148" s="24"/>
      <c r="AC148" s="50"/>
      <c r="AD148" s="50"/>
      <c r="AE148" s="50"/>
      <c r="AF148" s="50"/>
    </row>
    <row r="149" spans="1:22" ht="13.5" customHeight="1">
      <c r="A149" s="63" t="s">
        <v>42</v>
      </c>
      <c r="B149" s="39" t="s">
        <v>29</v>
      </c>
      <c r="C149" s="40" t="s">
        <v>33</v>
      </c>
      <c r="D149" s="40" t="s">
        <v>34</v>
      </c>
      <c r="E149" s="39" t="s">
        <v>32</v>
      </c>
      <c r="F149" s="39" t="s">
        <v>30</v>
      </c>
      <c r="G149" s="41" t="s">
        <v>162</v>
      </c>
      <c r="H149" s="31" t="s">
        <v>45</v>
      </c>
      <c r="I149" s="31" t="s">
        <v>31</v>
      </c>
      <c r="J149" s="31" t="s">
        <v>30</v>
      </c>
      <c r="K149" s="41" t="s">
        <v>14</v>
      </c>
      <c r="L149" s="254" t="s">
        <v>61</v>
      </c>
      <c r="M149" s="31" t="s">
        <v>13</v>
      </c>
      <c r="N149" s="41" t="s">
        <v>14</v>
      </c>
      <c r="O149" s="254" t="s">
        <v>61</v>
      </c>
      <c r="P149" s="31" t="s">
        <v>13</v>
      </c>
      <c r="Q149" s="41" t="s">
        <v>14</v>
      </c>
      <c r="R149" s="254" t="s">
        <v>61</v>
      </c>
      <c r="S149" s="25" t="s">
        <v>47</v>
      </c>
      <c r="T149" s="40" t="s">
        <v>48</v>
      </c>
      <c r="U149" s="40" t="s">
        <v>49</v>
      </c>
      <c r="V149" s="31" t="s">
        <v>56</v>
      </c>
    </row>
    <row r="150" spans="1:229" ht="13.5" customHeight="1">
      <c r="A150" s="407" t="s">
        <v>188</v>
      </c>
      <c r="B150" s="408">
        <v>303</v>
      </c>
      <c r="C150" s="395" t="s">
        <v>522</v>
      </c>
      <c r="D150" s="395" t="s">
        <v>57</v>
      </c>
      <c r="E150" s="396"/>
      <c r="F150" s="418"/>
      <c r="G150" s="422" t="s">
        <v>523</v>
      </c>
      <c r="H150" s="403" t="s">
        <v>265</v>
      </c>
      <c r="I150" s="403">
        <v>5</v>
      </c>
      <c r="J150" s="403">
        <v>3</v>
      </c>
      <c r="K150" s="423">
        <v>14.54</v>
      </c>
      <c r="L150" s="400">
        <v>0.7</v>
      </c>
      <c r="M150" s="403">
        <v>3</v>
      </c>
      <c r="N150" s="422">
        <v>14.38</v>
      </c>
      <c r="O150" s="400">
        <v>0.2</v>
      </c>
      <c r="P150" s="403">
        <v>5</v>
      </c>
      <c r="Q150" s="422">
        <v>14.33</v>
      </c>
      <c r="R150" s="400">
        <v>-1</v>
      </c>
      <c r="S150" s="421">
        <v>43269</v>
      </c>
      <c r="T150" s="395" t="s">
        <v>165</v>
      </c>
      <c r="U150" s="395" t="s">
        <v>233</v>
      </c>
      <c r="V150" s="395"/>
      <c r="EY150" s="36" t="e">
        <f>#REF!&amp;" "&amp;#REF!</f>
        <v>#REF!</v>
      </c>
      <c r="EZ150" s="36" t="e">
        <f>#REF!&amp;" "&amp;#REF!</f>
        <v>#REF!</v>
      </c>
      <c r="FA150" s="36" t="e">
        <f>#REF!&amp;" "&amp;#REF!</f>
        <v>#REF!</v>
      </c>
      <c r="FB150" s="36" t="e">
        <f>#REF!&amp;" "&amp;#REF!</f>
        <v>#REF!</v>
      </c>
      <c r="FC150" s="36" t="e">
        <f>#REF!&amp;" "&amp;#REF!</f>
        <v>#REF!</v>
      </c>
      <c r="FD150" s="36" t="e">
        <f>#REF!&amp;" "&amp;#REF!</f>
        <v>#REF!</v>
      </c>
      <c r="FE150" s="36" t="e">
        <f>#REF!&amp;" "&amp;#REF!</f>
        <v>#REF!</v>
      </c>
      <c r="FF150" s="36" t="e">
        <f>#REF!&amp;" "&amp;#REF!</f>
        <v>#REF!</v>
      </c>
      <c r="FG150" s="36" t="e">
        <f>#REF!&amp;" "&amp;#REF!</f>
        <v>#REF!</v>
      </c>
      <c r="FH150" s="36" t="e">
        <f>#REF!&amp;" "&amp;#REF!</f>
        <v>#REF!</v>
      </c>
      <c r="FI150" s="36" t="e">
        <f>#REF!&amp;" "&amp;#REF!</f>
        <v>#REF!</v>
      </c>
      <c r="FJ150" s="36" t="e">
        <f>#REF!&amp;" "&amp;#REF!</f>
        <v>#REF!</v>
      </c>
      <c r="FK150" s="36" t="e">
        <f>#REF!&amp;" "&amp;#REF!</f>
        <v>#REF!</v>
      </c>
      <c r="FL150" s="36" t="e">
        <f>#REF!&amp;" "&amp;#REF!</f>
        <v>#REF!</v>
      </c>
      <c r="FM150" s="36" t="e">
        <f>#REF!&amp;" "&amp;#REF!</f>
        <v>#REF!</v>
      </c>
      <c r="FN150" s="36" t="e">
        <f>#REF!&amp;" "&amp;#REF!</f>
        <v>#REF!</v>
      </c>
      <c r="FO150" s="36" t="e">
        <f>#REF!&amp;" "&amp;#REF!</f>
        <v>#REF!</v>
      </c>
      <c r="FP150" s="36" t="e">
        <f>#REF!&amp;" "&amp;#REF!</f>
        <v>#REF!</v>
      </c>
      <c r="FQ150" s="36" t="e">
        <f>#REF!&amp;" "&amp;#REF!</f>
        <v>#REF!</v>
      </c>
      <c r="FR150" s="36" t="e">
        <f>#REF!&amp;" "&amp;#REF!</f>
        <v>#REF!</v>
      </c>
      <c r="FS150" s="36" t="e">
        <f>#REF!&amp;" "&amp;#REF!</f>
        <v>#REF!</v>
      </c>
      <c r="FT150" s="36" t="e">
        <f>#REF!&amp;" "&amp;#REF!</f>
        <v>#REF!</v>
      </c>
      <c r="FU150" s="36" t="e">
        <f>#REF!&amp;" "&amp;#REF!</f>
        <v>#REF!</v>
      </c>
      <c r="FV150" s="36" t="e">
        <f>#REF!&amp;" "&amp;#REF!</f>
        <v>#REF!</v>
      </c>
      <c r="FW150" s="36" t="e">
        <f>#REF!&amp;" "&amp;#REF!</f>
        <v>#REF!</v>
      </c>
      <c r="FX150" s="36" t="e">
        <f>#REF!&amp;" "&amp;#REF!</f>
        <v>#REF!</v>
      </c>
      <c r="FY150" s="36" t="e">
        <f>#REF!&amp;" "&amp;#REF!</f>
        <v>#REF!</v>
      </c>
      <c r="FZ150" s="36" t="e">
        <f>#REF!&amp;" "&amp;#REF!</f>
        <v>#REF!</v>
      </c>
      <c r="GA150" s="36" t="e">
        <f>#REF!&amp;" "&amp;#REF!</f>
        <v>#REF!</v>
      </c>
      <c r="GB150" s="36" t="e">
        <f>#REF!&amp;" "&amp;#REF!</f>
        <v>#REF!</v>
      </c>
      <c r="GC150" s="36" t="e">
        <f>#REF!&amp;" "&amp;#REF!</f>
        <v>#REF!</v>
      </c>
      <c r="GD150" s="36" t="e">
        <f>#REF!&amp;" "&amp;#REF!</f>
        <v>#REF!</v>
      </c>
      <c r="GE150" s="36" t="e">
        <f>#REF!&amp;" "&amp;#REF!</f>
        <v>#REF!</v>
      </c>
      <c r="GF150" s="36" t="e">
        <f>#REF!&amp;" "&amp;#REF!</f>
        <v>#REF!</v>
      </c>
      <c r="GG150" s="36" t="e">
        <f>#REF!&amp;" "&amp;#REF!</f>
        <v>#REF!</v>
      </c>
      <c r="GH150" s="36" t="e">
        <f>#REF!&amp;" "&amp;#REF!</f>
        <v>#REF!</v>
      </c>
      <c r="GI150" s="36" t="e">
        <f>#REF!&amp;" "&amp;#REF!</f>
        <v>#REF!</v>
      </c>
      <c r="GJ150" s="36" t="e">
        <f>#REF!&amp;" "&amp;#REF!</f>
        <v>#REF!</v>
      </c>
      <c r="GK150" s="36" t="e">
        <f>#REF!&amp;" "&amp;#REF!</f>
        <v>#REF!</v>
      </c>
      <c r="GL150" s="36" t="e">
        <f>#REF!&amp;" "&amp;#REF!</f>
        <v>#REF!</v>
      </c>
      <c r="GM150" s="36" t="e">
        <f>#REF!&amp;" "&amp;#REF!</f>
        <v>#REF!</v>
      </c>
      <c r="GN150" s="36" t="e">
        <f>#REF!&amp;" "&amp;#REF!</f>
        <v>#REF!</v>
      </c>
      <c r="GO150" s="36" t="e">
        <f>#REF!&amp;" "&amp;#REF!</f>
        <v>#REF!</v>
      </c>
      <c r="GP150" s="36" t="e">
        <f>#REF!&amp;" "&amp;#REF!</f>
        <v>#REF!</v>
      </c>
      <c r="GQ150" s="36" t="e">
        <f>#REF!&amp;" "&amp;#REF!</f>
        <v>#REF!</v>
      </c>
      <c r="GR150" s="36" t="e">
        <f>#REF!&amp;" "&amp;#REF!</f>
        <v>#REF!</v>
      </c>
      <c r="GS150" s="36" t="e">
        <f>#REF!&amp;" "&amp;#REF!</f>
        <v>#REF!</v>
      </c>
      <c r="GT150" s="36" t="e">
        <f>#REF!&amp;" "&amp;#REF!</f>
        <v>#REF!</v>
      </c>
      <c r="GU150" s="36" t="e">
        <f>#REF!&amp;" "&amp;#REF!</f>
        <v>#REF!</v>
      </c>
      <c r="GV150" s="36" t="e">
        <f>#REF!&amp;" "&amp;#REF!</f>
        <v>#REF!</v>
      </c>
      <c r="GW150" s="36" t="e">
        <f>#REF!&amp;" "&amp;#REF!</f>
        <v>#REF!</v>
      </c>
      <c r="GX150" s="36" t="e">
        <f>#REF!&amp;" "&amp;#REF!</f>
        <v>#REF!</v>
      </c>
      <c r="GY150" s="36" t="e">
        <f>#REF!&amp;" "&amp;#REF!</f>
        <v>#REF!</v>
      </c>
      <c r="GZ150" s="36" t="e">
        <f>#REF!&amp;" "&amp;#REF!</f>
        <v>#REF!</v>
      </c>
      <c r="HA150" s="36" t="e">
        <f>#REF!&amp;" "&amp;#REF!</f>
        <v>#REF!</v>
      </c>
      <c r="HB150" s="36" t="e">
        <f>#REF!&amp;" "&amp;#REF!</f>
        <v>#REF!</v>
      </c>
      <c r="HC150" s="36" t="e">
        <f>#REF!&amp;" "&amp;#REF!</f>
        <v>#REF!</v>
      </c>
      <c r="HD150" s="36" t="e">
        <f>#REF!&amp;" "&amp;#REF!</f>
        <v>#REF!</v>
      </c>
      <c r="HE150" s="36" t="e">
        <f>#REF!&amp;" "&amp;#REF!</f>
        <v>#REF!</v>
      </c>
      <c r="HF150" s="36" t="e">
        <f>#REF!&amp;" "&amp;#REF!</f>
        <v>#REF!</v>
      </c>
      <c r="HG150" s="36" t="e">
        <f>#REF!&amp;" "&amp;#REF!</f>
        <v>#REF!</v>
      </c>
      <c r="HH150" s="36" t="e">
        <f>#REF!&amp;" "&amp;#REF!</f>
        <v>#REF!</v>
      </c>
      <c r="HI150" s="36" t="e">
        <f>#REF!&amp;" "&amp;#REF!</f>
        <v>#REF!</v>
      </c>
      <c r="HJ150" s="36" t="e">
        <f>#REF!&amp;" "&amp;#REF!</f>
        <v>#REF!</v>
      </c>
      <c r="HK150" s="36" t="e">
        <f>#REF!&amp;" "&amp;#REF!</f>
        <v>#REF!</v>
      </c>
      <c r="HL150" s="36" t="e">
        <f>#REF!&amp;" "&amp;#REF!</f>
        <v>#REF!</v>
      </c>
      <c r="HM150" s="36" t="e">
        <f>#REF!&amp;" "&amp;#REF!</f>
        <v>#REF!</v>
      </c>
      <c r="HN150" s="36" t="e">
        <f>#REF!&amp;" "&amp;#REF!</f>
        <v>#REF!</v>
      </c>
      <c r="HO150" s="36" t="e">
        <f>#REF!&amp;" "&amp;#REF!</f>
        <v>#REF!</v>
      </c>
      <c r="HP150" s="36" t="e">
        <f>#REF!&amp;" "&amp;#REF!</f>
        <v>#REF!</v>
      </c>
      <c r="HQ150" s="36" t="e">
        <f>#REF!&amp;" "&amp;#REF!</f>
        <v>#REF!</v>
      </c>
      <c r="HR150" s="36" t="e">
        <f>#REF!&amp;" "&amp;#REF!</f>
        <v>#REF!</v>
      </c>
      <c r="HS150" s="36" t="e">
        <f>#REF!&amp;" "&amp;#REF!</f>
        <v>#REF!</v>
      </c>
      <c r="HT150" s="36" t="e">
        <f>#REF!&amp;" "&amp;#REF!</f>
        <v>#REF!</v>
      </c>
      <c r="HU150" s="36" t="e">
        <f>#REF!&amp;" "&amp;#REF!</f>
        <v>#REF!</v>
      </c>
    </row>
    <row r="151" spans="1:22" ht="13.5" customHeight="1">
      <c r="A151" s="64" t="s">
        <v>188</v>
      </c>
      <c r="B151" s="42">
        <v>252</v>
      </c>
      <c r="C151" s="1" t="s">
        <v>524</v>
      </c>
      <c r="D151" s="1" t="s">
        <v>52</v>
      </c>
      <c r="E151" s="22"/>
      <c r="F151" s="164"/>
      <c r="G151" s="160" t="s">
        <v>525</v>
      </c>
      <c r="H151" s="10" t="s">
        <v>265</v>
      </c>
      <c r="I151" s="10">
        <v>6</v>
      </c>
      <c r="J151" s="10">
        <v>2</v>
      </c>
      <c r="K151" s="182">
        <v>14.34</v>
      </c>
      <c r="L151" s="155">
        <v>0.7</v>
      </c>
      <c r="M151" s="10">
        <v>5</v>
      </c>
      <c r="N151" s="160">
        <v>14.49</v>
      </c>
      <c r="O151" s="155">
        <v>0.2</v>
      </c>
      <c r="P151" s="259"/>
      <c r="Q151" s="304"/>
      <c r="R151" s="305"/>
      <c r="S151" s="26">
        <v>43269</v>
      </c>
      <c r="T151" s="1" t="s">
        <v>165</v>
      </c>
      <c r="U151" s="1" t="s">
        <v>233</v>
      </c>
      <c r="V151" s="1"/>
    </row>
    <row r="152" spans="1:22" ht="13.5" customHeight="1">
      <c r="A152" s="407" t="s">
        <v>188</v>
      </c>
      <c r="B152" s="408">
        <v>239</v>
      </c>
      <c r="C152" s="395" t="s">
        <v>526</v>
      </c>
      <c r="D152" s="395" t="s">
        <v>52</v>
      </c>
      <c r="E152" s="396"/>
      <c r="F152" s="418"/>
      <c r="G152" s="422" t="s">
        <v>527</v>
      </c>
      <c r="H152" s="403" t="s">
        <v>266</v>
      </c>
      <c r="I152" s="403">
        <v>3</v>
      </c>
      <c r="J152" s="403">
        <v>1</v>
      </c>
      <c r="K152" s="423">
        <v>14.33</v>
      </c>
      <c r="L152" s="400">
        <v>-1</v>
      </c>
      <c r="M152" s="403">
        <v>2</v>
      </c>
      <c r="N152" s="422">
        <v>14.18</v>
      </c>
      <c r="O152" s="400">
        <v>0</v>
      </c>
      <c r="P152" s="403">
        <v>2</v>
      </c>
      <c r="Q152" s="422">
        <v>14.18</v>
      </c>
      <c r="R152" s="400">
        <v>-1</v>
      </c>
      <c r="S152" s="421">
        <v>43269</v>
      </c>
      <c r="T152" s="395" t="s">
        <v>165</v>
      </c>
      <c r="U152" s="395" t="s">
        <v>233</v>
      </c>
      <c r="V152" s="395"/>
    </row>
    <row r="153" spans="1:22" ht="13.5" customHeight="1">
      <c r="A153" s="64" t="s">
        <v>188</v>
      </c>
      <c r="B153" s="42">
        <v>224</v>
      </c>
      <c r="C153" s="1" t="s">
        <v>528</v>
      </c>
      <c r="D153" s="1" t="s">
        <v>529</v>
      </c>
      <c r="E153" s="22"/>
      <c r="F153" s="164"/>
      <c r="G153" s="160" t="s">
        <v>530</v>
      </c>
      <c r="H153" s="10" t="s">
        <v>266</v>
      </c>
      <c r="I153" s="10">
        <v>6</v>
      </c>
      <c r="J153" s="10">
        <v>3</v>
      </c>
      <c r="K153" s="182">
        <v>14.66</v>
      </c>
      <c r="L153" s="155">
        <v>-1</v>
      </c>
      <c r="M153" s="10">
        <v>5</v>
      </c>
      <c r="N153" s="160">
        <v>14.56</v>
      </c>
      <c r="O153" s="155">
        <v>0</v>
      </c>
      <c r="P153" s="259"/>
      <c r="Q153" s="304"/>
      <c r="R153" s="305"/>
      <c r="S153" s="26">
        <v>43269</v>
      </c>
      <c r="T153" s="1" t="s">
        <v>165</v>
      </c>
      <c r="U153" s="1" t="s">
        <v>233</v>
      </c>
      <c r="V153" s="1"/>
    </row>
    <row r="154" spans="1:28" ht="13.5" customHeight="1">
      <c r="A154" s="64" t="s">
        <v>188</v>
      </c>
      <c r="B154" s="42">
        <v>302</v>
      </c>
      <c r="C154" s="1" t="s">
        <v>531</v>
      </c>
      <c r="D154" s="1" t="s">
        <v>57</v>
      </c>
      <c r="E154" s="22"/>
      <c r="F154" s="164"/>
      <c r="G154" s="160" t="s">
        <v>532</v>
      </c>
      <c r="H154" s="10" t="s">
        <v>268</v>
      </c>
      <c r="I154" s="10">
        <v>6</v>
      </c>
      <c r="J154" s="10">
        <v>2</v>
      </c>
      <c r="K154" s="182">
        <v>14.69</v>
      </c>
      <c r="L154" s="155">
        <v>0</v>
      </c>
      <c r="M154" s="10">
        <v>4</v>
      </c>
      <c r="N154" s="160">
        <v>14.53</v>
      </c>
      <c r="O154" s="155">
        <v>0</v>
      </c>
      <c r="P154" s="10">
        <v>8</v>
      </c>
      <c r="Q154" s="160">
        <v>14.56</v>
      </c>
      <c r="R154" s="155">
        <v>-1</v>
      </c>
      <c r="S154" s="26">
        <v>43269</v>
      </c>
      <c r="T154" s="1" t="s">
        <v>165</v>
      </c>
      <c r="U154" s="1" t="s">
        <v>233</v>
      </c>
      <c r="V154" s="1"/>
      <c r="Z154" s="50"/>
      <c r="AA154" s="50"/>
      <c r="AB154" s="50"/>
    </row>
    <row r="155" spans="1:22" ht="13.5" customHeight="1">
      <c r="A155" s="64" t="s">
        <v>188</v>
      </c>
      <c r="B155" s="42">
        <v>266</v>
      </c>
      <c r="C155" s="1" t="s">
        <v>533</v>
      </c>
      <c r="D155" s="1" t="s">
        <v>138</v>
      </c>
      <c r="E155" s="22"/>
      <c r="F155" s="164"/>
      <c r="G155" s="160" t="s">
        <v>534</v>
      </c>
      <c r="H155" s="10" t="s">
        <v>268</v>
      </c>
      <c r="I155" s="10">
        <v>8</v>
      </c>
      <c r="J155" s="10">
        <v>5</v>
      </c>
      <c r="K155" s="182">
        <v>15.21</v>
      </c>
      <c r="L155" s="155">
        <v>0</v>
      </c>
      <c r="M155" s="259"/>
      <c r="N155" s="304"/>
      <c r="O155" s="305"/>
      <c r="P155" s="259"/>
      <c r="Q155" s="304"/>
      <c r="R155" s="305"/>
      <c r="S155" s="26">
        <v>43269</v>
      </c>
      <c r="T155" s="1" t="s">
        <v>165</v>
      </c>
      <c r="U155" s="1" t="s">
        <v>233</v>
      </c>
      <c r="V155" s="1"/>
    </row>
    <row r="156" spans="1:16" ht="13.5" customHeight="1">
      <c r="A156" s="61"/>
      <c r="B156" s="58"/>
      <c r="C156" s="2"/>
      <c r="D156" s="2"/>
      <c r="E156" s="8"/>
      <c r="F156" s="169"/>
      <c r="G156" s="15"/>
      <c r="H156" s="8"/>
      <c r="I156" s="8"/>
      <c r="J156" s="8"/>
      <c r="K156" s="15"/>
      <c r="L156" s="177"/>
      <c r="M156" s="59"/>
      <c r="N156" s="2"/>
      <c r="O156" s="2"/>
      <c r="P156" s="2"/>
    </row>
    <row r="157" spans="2:16" ht="13.5" customHeight="1">
      <c r="B157" s="36" t="s">
        <v>42</v>
      </c>
      <c r="C157" s="30" t="s">
        <v>55</v>
      </c>
      <c r="D157" s="36" t="s">
        <v>60</v>
      </c>
      <c r="H157" s="36"/>
      <c r="J157" s="447" t="s">
        <v>658</v>
      </c>
      <c r="K157" s="447"/>
      <c r="L157" s="447"/>
      <c r="M157" s="446" t="s">
        <v>95</v>
      </c>
      <c r="N157" s="446"/>
      <c r="O157" s="446"/>
      <c r="P157" s="24"/>
    </row>
    <row r="158" spans="1:19" ht="13.5" customHeight="1">
      <c r="A158" s="63" t="s">
        <v>42</v>
      </c>
      <c r="B158" s="39" t="s">
        <v>29</v>
      </c>
      <c r="C158" s="40" t="s">
        <v>33</v>
      </c>
      <c r="D158" s="40" t="s">
        <v>34</v>
      </c>
      <c r="E158" s="39" t="s">
        <v>32</v>
      </c>
      <c r="F158" s="39" t="s">
        <v>30</v>
      </c>
      <c r="G158" s="41" t="s">
        <v>162</v>
      </c>
      <c r="H158" s="31" t="s">
        <v>45</v>
      </c>
      <c r="I158" s="31" t="s">
        <v>31</v>
      </c>
      <c r="J158" s="31" t="s">
        <v>30</v>
      </c>
      <c r="K158" s="41" t="s">
        <v>14</v>
      </c>
      <c r="L158" s="179"/>
      <c r="M158" s="31" t="s">
        <v>13</v>
      </c>
      <c r="N158" s="41" t="s">
        <v>14</v>
      </c>
      <c r="O158" s="179"/>
      <c r="P158" s="25" t="s">
        <v>47</v>
      </c>
      <c r="Q158" s="40" t="s">
        <v>48</v>
      </c>
      <c r="R158" s="40" t="s">
        <v>49</v>
      </c>
      <c r="S158" s="31" t="s">
        <v>56</v>
      </c>
    </row>
    <row r="159" spans="1:29" ht="13.5" customHeight="1">
      <c r="A159" s="64" t="s">
        <v>189</v>
      </c>
      <c r="B159" s="42">
        <v>264</v>
      </c>
      <c r="C159" s="1" t="s">
        <v>535</v>
      </c>
      <c r="D159" s="1" t="s">
        <v>207</v>
      </c>
      <c r="E159" s="22"/>
      <c r="F159" s="164"/>
      <c r="G159" s="16" t="s">
        <v>536</v>
      </c>
      <c r="H159" s="10" t="s">
        <v>265</v>
      </c>
      <c r="I159" s="10">
        <v>3</v>
      </c>
      <c r="J159" s="10">
        <v>4</v>
      </c>
      <c r="K159" s="319" t="s">
        <v>788</v>
      </c>
      <c r="L159" s="180"/>
      <c r="M159" s="259"/>
      <c r="N159" s="304"/>
      <c r="O159" s="261"/>
      <c r="P159" s="26">
        <v>43267</v>
      </c>
      <c r="Q159" s="1" t="s">
        <v>165</v>
      </c>
      <c r="R159" s="1" t="s">
        <v>233</v>
      </c>
      <c r="S159" s="1"/>
      <c r="W159" s="50"/>
      <c r="X159" s="50"/>
      <c r="Y159" s="50"/>
      <c r="Z159" s="50"/>
      <c r="AA159" s="50"/>
      <c r="AB159" s="50"/>
      <c r="AC159" s="50"/>
    </row>
    <row r="160" spans="1:29" ht="13.5" customHeight="1">
      <c r="A160" s="323" t="s">
        <v>189</v>
      </c>
      <c r="B160" s="324">
        <v>297</v>
      </c>
      <c r="C160" s="325" t="s">
        <v>537</v>
      </c>
      <c r="D160" s="325" t="s">
        <v>57</v>
      </c>
      <c r="E160" s="326"/>
      <c r="F160" s="327"/>
      <c r="G160" s="328" t="s">
        <v>538</v>
      </c>
      <c r="H160" s="329" t="s">
        <v>265</v>
      </c>
      <c r="I160" s="329">
        <v>4</v>
      </c>
      <c r="J160" s="329">
        <v>2</v>
      </c>
      <c r="K160" s="341" t="s">
        <v>789</v>
      </c>
      <c r="L160" s="331"/>
      <c r="M160" s="329">
        <v>3</v>
      </c>
      <c r="N160" s="328" t="s">
        <v>817</v>
      </c>
      <c r="O160" s="331"/>
      <c r="P160" s="332">
        <v>43267</v>
      </c>
      <c r="Q160" s="325" t="s">
        <v>165</v>
      </c>
      <c r="R160" s="325" t="s">
        <v>233</v>
      </c>
      <c r="S160" s="325"/>
      <c r="W160" s="50"/>
      <c r="X160" s="50"/>
      <c r="Y160" s="50"/>
      <c r="Z160" s="50"/>
      <c r="AA160" s="50"/>
      <c r="AB160" s="50"/>
      <c r="AC160" s="50"/>
    </row>
    <row r="161" spans="1:29" ht="13.5" customHeight="1">
      <c r="A161" s="323" t="s">
        <v>189</v>
      </c>
      <c r="B161" s="324">
        <v>278</v>
      </c>
      <c r="C161" s="325" t="s">
        <v>482</v>
      </c>
      <c r="D161" s="325" t="s">
        <v>134</v>
      </c>
      <c r="E161" s="326"/>
      <c r="F161" s="327"/>
      <c r="G161" s="328" t="s">
        <v>539</v>
      </c>
      <c r="H161" s="329" t="s">
        <v>265</v>
      </c>
      <c r="I161" s="329">
        <v>5</v>
      </c>
      <c r="J161" s="329">
        <v>1</v>
      </c>
      <c r="K161" s="341" t="s">
        <v>790</v>
      </c>
      <c r="L161" s="331"/>
      <c r="M161" s="329">
        <v>4</v>
      </c>
      <c r="N161" s="328" t="s">
        <v>818</v>
      </c>
      <c r="O161" s="331"/>
      <c r="P161" s="332">
        <v>43267</v>
      </c>
      <c r="Q161" s="325" t="s">
        <v>165</v>
      </c>
      <c r="R161" s="325" t="s">
        <v>233</v>
      </c>
      <c r="S161" s="325"/>
      <c r="Z161" s="50"/>
      <c r="AA161" s="50"/>
      <c r="AB161" s="50"/>
      <c r="AC161" s="50"/>
    </row>
    <row r="162" spans="1:19" ht="13.5" customHeight="1">
      <c r="A162" s="64" t="s">
        <v>189</v>
      </c>
      <c r="B162" s="42">
        <v>205</v>
      </c>
      <c r="C162" s="1" t="s">
        <v>540</v>
      </c>
      <c r="D162" s="1" t="s">
        <v>389</v>
      </c>
      <c r="E162" s="22"/>
      <c r="F162" s="164"/>
      <c r="G162" s="16" t="s">
        <v>541</v>
      </c>
      <c r="H162" s="10" t="s">
        <v>266</v>
      </c>
      <c r="I162" s="10">
        <v>3</v>
      </c>
      <c r="J162" s="10">
        <v>5</v>
      </c>
      <c r="K162" s="319" t="s">
        <v>791</v>
      </c>
      <c r="L162" s="180"/>
      <c r="M162" s="259"/>
      <c r="N162" s="304"/>
      <c r="O162" s="261"/>
      <c r="P162" s="26">
        <v>43267</v>
      </c>
      <c r="Q162" s="1" t="s">
        <v>165</v>
      </c>
      <c r="R162" s="1" t="s">
        <v>233</v>
      </c>
      <c r="S162" s="1"/>
    </row>
    <row r="163" spans="1:25" ht="13.5" customHeight="1">
      <c r="A163" s="323" t="s">
        <v>189</v>
      </c>
      <c r="B163" s="324">
        <v>302</v>
      </c>
      <c r="C163" s="325" t="s">
        <v>531</v>
      </c>
      <c r="D163" s="325" t="s">
        <v>57</v>
      </c>
      <c r="E163" s="326"/>
      <c r="F163" s="327"/>
      <c r="G163" s="328" t="s">
        <v>542</v>
      </c>
      <c r="H163" s="329" t="s">
        <v>266</v>
      </c>
      <c r="I163" s="329">
        <v>7</v>
      </c>
      <c r="J163" s="329">
        <v>1</v>
      </c>
      <c r="K163" s="341" t="s">
        <v>792</v>
      </c>
      <c r="L163" s="331"/>
      <c r="M163" s="329">
        <v>6</v>
      </c>
      <c r="N163" s="328" t="s">
        <v>819</v>
      </c>
      <c r="O163" s="331"/>
      <c r="P163" s="332">
        <v>43267</v>
      </c>
      <c r="Q163" s="325" t="s">
        <v>165</v>
      </c>
      <c r="R163" s="325" t="s">
        <v>233</v>
      </c>
      <c r="S163" s="325"/>
      <c r="W163" s="50"/>
      <c r="X163" s="50"/>
      <c r="Y163" s="50"/>
    </row>
    <row r="164" spans="1:19" ht="13.5" customHeight="1">
      <c r="A164" s="323" t="s">
        <v>189</v>
      </c>
      <c r="B164" s="324">
        <v>266</v>
      </c>
      <c r="C164" s="325" t="s">
        <v>533</v>
      </c>
      <c r="D164" s="325" t="s">
        <v>138</v>
      </c>
      <c r="E164" s="326"/>
      <c r="F164" s="327"/>
      <c r="G164" s="328" t="s">
        <v>543</v>
      </c>
      <c r="H164" s="329" t="s">
        <v>267</v>
      </c>
      <c r="I164" s="329">
        <v>6</v>
      </c>
      <c r="J164" s="329">
        <v>1</v>
      </c>
      <c r="K164" s="341" t="s">
        <v>793</v>
      </c>
      <c r="L164" s="331"/>
      <c r="M164" s="329">
        <v>2</v>
      </c>
      <c r="N164" s="328" t="s">
        <v>816</v>
      </c>
      <c r="O164" s="331"/>
      <c r="P164" s="332">
        <v>43267</v>
      </c>
      <c r="Q164" s="325" t="s">
        <v>165</v>
      </c>
      <c r="R164" s="325" t="s">
        <v>233</v>
      </c>
      <c r="S164" s="325"/>
    </row>
    <row r="166" spans="2:11" ht="13.5" customHeight="1">
      <c r="B166" s="36" t="s">
        <v>42</v>
      </c>
      <c r="C166" s="30" t="s">
        <v>55</v>
      </c>
      <c r="D166" s="36" t="s">
        <v>1</v>
      </c>
      <c r="H166" s="36"/>
      <c r="K166" s="38" t="s">
        <v>95</v>
      </c>
    </row>
    <row r="167" spans="1:16" ht="13.5" customHeight="1">
      <c r="A167" s="63" t="s">
        <v>42</v>
      </c>
      <c r="B167" s="39" t="s">
        <v>29</v>
      </c>
      <c r="C167" s="40" t="s">
        <v>33</v>
      </c>
      <c r="D167" s="40" t="s">
        <v>34</v>
      </c>
      <c r="E167" s="39" t="s">
        <v>32</v>
      </c>
      <c r="F167" s="39" t="s">
        <v>30</v>
      </c>
      <c r="G167" s="41" t="s">
        <v>162</v>
      </c>
      <c r="H167" s="31" t="s">
        <v>185</v>
      </c>
      <c r="I167" s="31" t="s">
        <v>31</v>
      </c>
      <c r="J167" s="31" t="s">
        <v>30</v>
      </c>
      <c r="K167" s="41" t="s">
        <v>14</v>
      </c>
      <c r="L167" s="179"/>
      <c r="M167" s="25" t="s">
        <v>47</v>
      </c>
      <c r="N167" s="40" t="s">
        <v>48</v>
      </c>
      <c r="O167" s="40" t="s">
        <v>49</v>
      </c>
      <c r="P167" s="31" t="s">
        <v>56</v>
      </c>
    </row>
    <row r="168" spans="1:16" ht="13.5" customHeight="1">
      <c r="A168" s="64" t="s">
        <v>0</v>
      </c>
      <c r="B168" s="42">
        <v>290</v>
      </c>
      <c r="C168" s="1" t="s">
        <v>544</v>
      </c>
      <c r="D168" s="1" t="s">
        <v>545</v>
      </c>
      <c r="E168" s="22"/>
      <c r="F168" s="164"/>
      <c r="G168" s="16" t="s">
        <v>546</v>
      </c>
      <c r="H168" s="10" t="s">
        <v>44</v>
      </c>
      <c r="I168" s="10">
        <v>3</v>
      </c>
      <c r="J168" s="10">
        <v>7</v>
      </c>
      <c r="K168" s="16" t="s">
        <v>702</v>
      </c>
      <c r="L168" s="180"/>
      <c r="M168" s="26">
        <v>43266</v>
      </c>
      <c r="N168" s="1" t="s">
        <v>165</v>
      </c>
      <c r="O168" s="1" t="s">
        <v>233</v>
      </c>
      <c r="P168" s="1"/>
    </row>
    <row r="169" spans="1:26" ht="13.5" customHeight="1">
      <c r="A169" s="64" t="s">
        <v>0</v>
      </c>
      <c r="B169" s="42">
        <v>234</v>
      </c>
      <c r="C169" s="1" t="s">
        <v>547</v>
      </c>
      <c r="D169" s="1" t="s">
        <v>118</v>
      </c>
      <c r="E169" s="22"/>
      <c r="F169" s="164"/>
      <c r="G169" s="16" t="s">
        <v>548</v>
      </c>
      <c r="H169" s="10" t="s">
        <v>44</v>
      </c>
      <c r="I169" s="10">
        <v>4</v>
      </c>
      <c r="J169" s="10">
        <v>9</v>
      </c>
      <c r="K169" s="16" t="s">
        <v>703</v>
      </c>
      <c r="L169" s="180"/>
      <c r="M169" s="26">
        <v>43266</v>
      </c>
      <c r="N169" s="1" t="s">
        <v>165</v>
      </c>
      <c r="O169" s="1" t="s">
        <v>233</v>
      </c>
      <c r="P169" s="1"/>
      <c r="W169" s="50"/>
      <c r="X169" s="50"/>
      <c r="Y169" s="50"/>
      <c r="Z169" s="50"/>
    </row>
    <row r="170" spans="1:16" ht="13.5" customHeight="1">
      <c r="A170" s="64" t="s">
        <v>0</v>
      </c>
      <c r="B170" s="42">
        <v>201</v>
      </c>
      <c r="C170" s="1" t="s">
        <v>549</v>
      </c>
      <c r="D170" s="1" t="s">
        <v>331</v>
      </c>
      <c r="E170" s="22"/>
      <c r="F170" s="164"/>
      <c r="G170" s="16" t="s">
        <v>550</v>
      </c>
      <c r="H170" s="10" t="s">
        <v>44</v>
      </c>
      <c r="I170" s="10">
        <v>6</v>
      </c>
      <c r="J170" s="10">
        <v>10</v>
      </c>
      <c r="K170" s="16" t="s">
        <v>704</v>
      </c>
      <c r="L170" s="180"/>
      <c r="M170" s="26">
        <v>43266</v>
      </c>
      <c r="N170" s="1" t="s">
        <v>165</v>
      </c>
      <c r="O170" s="1" t="s">
        <v>233</v>
      </c>
      <c r="P170" s="1"/>
    </row>
    <row r="171" spans="1:16" ht="13.5" customHeight="1">
      <c r="A171" s="64" t="s">
        <v>0</v>
      </c>
      <c r="B171" s="42">
        <v>235</v>
      </c>
      <c r="C171" s="1" t="s">
        <v>551</v>
      </c>
      <c r="D171" s="1" t="s">
        <v>118</v>
      </c>
      <c r="E171" s="22"/>
      <c r="F171" s="164"/>
      <c r="G171" s="16" t="s">
        <v>552</v>
      </c>
      <c r="H171" s="10" t="s">
        <v>44</v>
      </c>
      <c r="I171" s="10">
        <v>15</v>
      </c>
      <c r="J171" s="10">
        <v>13</v>
      </c>
      <c r="K171" s="16" t="s">
        <v>705</v>
      </c>
      <c r="L171" s="180"/>
      <c r="M171" s="26">
        <v>43266</v>
      </c>
      <c r="N171" s="1" t="s">
        <v>165</v>
      </c>
      <c r="O171" s="1" t="s">
        <v>233</v>
      </c>
      <c r="P171" s="1"/>
    </row>
    <row r="173" spans="7:11" ht="13.5" customHeight="1">
      <c r="G173" s="60"/>
      <c r="K173" s="60"/>
    </row>
    <row r="174" spans="7:26" ht="13.5" customHeight="1">
      <c r="G174" s="60"/>
      <c r="K174" s="60"/>
      <c r="T174" s="50"/>
      <c r="U174" s="50"/>
      <c r="V174" s="50"/>
      <c r="W174" s="50"/>
      <c r="X174" s="50"/>
      <c r="Y174" s="50"/>
      <c r="Z174" s="50"/>
    </row>
    <row r="175" spans="7:11" ht="13.5" customHeight="1">
      <c r="G175" s="60"/>
      <c r="K175" s="60"/>
    </row>
    <row r="177" ht="13.5" customHeight="1">
      <c r="AA177" s="36" t="s">
        <v>53</v>
      </c>
    </row>
    <row r="178" spans="20:27" ht="13.5" customHeight="1">
      <c r="T178" s="50"/>
      <c r="U178" s="50"/>
      <c r="V178" s="50"/>
      <c r="W178" s="50"/>
      <c r="X178" s="50"/>
      <c r="Y178" s="50"/>
      <c r="Z178" s="50"/>
      <c r="AA178" s="36" t="s">
        <v>53</v>
      </c>
    </row>
    <row r="179" spans="20:27" ht="13.5" customHeight="1">
      <c r="T179" s="50"/>
      <c r="U179" s="50"/>
      <c r="V179" s="50"/>
      <c r="AA179" s="36" t="s">
        <v>53</v>
      </c>
    </row>
    <row r="180" ht="13.5" customHeight="1">
      <c r="AA180" s="36" t="s">
        <v>53</v>
      </c>
    </row>
    <row r="181" ht="13.5" customHeight="1">
      <c r="AA181" s="36" t="s">
        <v>53</v>
      </c>
    </row>
    <row r="182" ht="13.5" customHeight="1">
      <c r="AA182" s="36" t="s">
        <v>53</v>
      </c>
    </row>
    <row r="183" spans="20:27" ht="13.5" customHeight="1">
      <c r="T183" s="50"/>
      <c r="U183" s="50"/>
      <c r="V183" s="50"/>
      <c r="AA183" s="36" t="s">
        <v>53</v>
      </c>
    </row>
    <row r="184" ht="13.5" customHeight="1">
      <c r="AA184" s="36" t="s">
        <v>53</v>
      </c>
    </row>
    <row r="185" ht="13.5" customHeight="1">
      <c r="AA185" s="36" t="s">
        <v>53</v>
      </c>
    </row>
    <row r="186" spans="20:27" ht="13.5" customHeight="1">
      <c r="T186" s="50"/>
      <c r="U186" s="50"/>
      <c r="V186" s="50"/>
      <c r="AA186" s="36" t="s">
        <v>53</v>
      </c>
    </row>
    <row r="187" ht="13.5" customHeight="1">
      <c r="AA187" s="36" t="s">
        <v>53</v>
      </c>
    </row>
    <row r="188" ht="13.5" customHeight="1">
      <c r="AA188" s="36" t="s">
        <v>53</v>
      </c>
    </row>
    <row r="189" ht="13.5" customHeight="1">
      <c r="AA189" s="36" t="s">
        <v>53</v>
      </c>
    </row>
    <row r="190" ht="13.5" customHeight="1">
      <c r="AA190" s="36" t="s">
        <v>53</v>
      </c>
    </row>
    <row r="191" ht="13.5" customHeight="1">
      <c r="AA191" s="36" t="s">
        <v>53</v>
      </c>
    </row>
    <row r="192" ht="13.5" customHeight="1">
      <c r="AA192" s="36" t="s">
        <v>53</v>
      </c>
    </row>
    <row r="193" ht="13.5" customHeight="1">
      <c r="AA193" s="36" t="s">
        <v>53</v>
      </c>
    </row>
    <row r="194" ht="13.5" customHeight="1">
      <c r="AA194" s="36" t="s">
        <v>53</v>
      </c>
    </row>
    <row r="195" ht="13.5" customHeight="1">
      <c r="AA195" s="36" t="s">
        <v>53</v>
      </c>
    </row>
    <row r="196" ht="13.5" customHeight="1">
      <c r="AA196" s="36" t="s">
        <v>53</v>
      </c>
    </row>
    <row r="197" ht="13.5" customHeight="1">
      <c r="AA197" s="36" t="s">
        <v>53</v>
      </c>
    </row>
    <row r="198" ht="13.5" customHeight="1">
      <c r="AA198" s="36" t="s">
        <v>53</v>
      </c>
    </row>
    <row r="199" ht="13.5" customHeight="1">
      <c r="AA199" s="36" t="s">
        <v>53</v>
      </c>
    </row>
    <row r="200" ht="13.5" customHeight="1">
      <c r="AA200" s="36" t="s">
        <v>53</v>
      </c>
    </row>
    <row r="201" ht="13.5" customHeight="1">
      <c r="AA201" s="36" t="s">
        <v>53</v>
      </c>
    </row>
    <row r="202" ht="13.5" customHeight="1">
      <c r="AA202" s="36" t="s">
        <v>53</v>
      </c>
    </row>
    <row r="203" ht="13.5" customHeight="1">
      <c r="AA203" s="36" t="s">
        <v>53</v>
      </c>
    </row>
    <row r="204" ht="13.5" customHeight="1">
      <c r="AA204" s="36" t="s">
        <v>53</v>
      </c>
    </row>
    <row r="205" ht="13.5" customHeight="1">
      <c r="AA205" s="36" t="s">
        <v>53</v>
      </c>
    </row>
    <row r="206" ht="13.5" customHeight="1">
      <c r="AA206" s="36" t="s">
        <v>53</v>
      </c>
    </row>
    <row r="207" ht="13.5" customHeight="1">
      <c r="AA207" s="36" t="s">
        <v>53</v>
      </c>
    </row>
    <row r="208" ht="13.5" customHeight="1">
      <c r="AA208" s="36" t="s">
        <v>53</v>
      </c>
    </row>
    <row r="209" ht="13.5" customHeight="1">
      <c r="AA209" s="36" t="s">
        <v>53</v>
      </c>
    </row>
    <row r="210" ht="13.5" customHeight="1">
      <c r="AA210" s="36" t="s">
        <v>53</v>
      </c>
    </row>
    <row r="211" ht="13.5" customHeight="1">
      <c r="AA211" s="36" t="s">
        <v>53</v>
      </c>
    </row>
    <row r="212" ht="13.5" customHeight="1">
      <c r="AA212" s="36" t="s">
        <v>53</v>
      </c>
    </row>
    <row r="213" ht="13.5" customHeight="1">
      <c r="AA213" s="36" t="s">
        <v>53</v>
      </c>
    </row>
    <row r="214" ht="13.5" customHeight="1">
      <c r="AA214" s="36" t="s">
        <v>53</v>
      </c>
    </row>
    <row r="215" ht="13.5" customHeight="1">
      <c r="AA215" s="36" t="s">
        <v>53</v>
      </c>
    </row>
  </sheetData>
  <sheetProtection/>
  <mergeCells count="34">
    <mergeCell ref="J4:L4"/>
    <mergeCell ref="M4:O4"/>
    <mergeCell ref="P4:R4"/>
    <mergeCell ref="J13:L13"/>
    <mergeCell ref="M13:O13"/>
    <mergeCell ref="J23:L23"/>
    <mergeCell ref="M23:O23"/>
    <mergeCell ref="J32:L32"/>
    <mergeCell ref="M32:O32"/>
    <mergeCell ref="J41:L41"/>
    <mergeCell ref="M41:O41"/>
    <mergeCell ref="M59:O59"/>
    <mergeCell ref="P59:R59"/>
    <mergeCell ref="J59:L59"/>
    <mergeCell ref="J68:L68"/>
    <mergeCell ref="M68:O68"/>
    <mergeCell ref="J77:L77"/>
    <mergeCell ref="M77:O77"/>
    <mergeCell ref="J130:L130"/>
    <mergeCell ref="M94:O94"/>
    <mergeCell ref="P94:R94"/>
    <mergeCell ref="M103:O103"/>
    <mergeCell ref="J94:L94"/>
    <mergeCell ref="J103:L103"/>
    <mergeCell ref="M148:O148"/>
    <mergeCell ref="P148:R148"/>
    <mergeCell ref="J148:L148"/>
    <mergeCell ref="M157:O157"/>
    <mergeCell ref="J157:L157"/>
    <mergeCell ref="M112:O112"/>
    <mergeCell ref="M121:O121"/>
    <mergeCell ref="M130:O130"/>
    <mergeCell ref="J112:L112"/>
    <mergeCell ref="J121:L121"/>
  </mergeCells>
  <printOptions horizontalCentered="1"/>
  <pageMargins left="0.1968503937007874" right="0.1968503937007874" top="0.5905511811023623" bottom="0.5905511811023623" header="0.5118110236220472" footer="0.1968503937007874"/>
  <pageSetup firstPageNumber="37" useFirstPageNumber="1" fitToHeight="1" fitToWidth="1" horizontalDpi="300" verticalDpi="300" orientation="portrait" paperSize="9" scale="68"/>
  <headerFooter alignWithMargins="0">
    <oddFooter>&amp;C－&amp;P－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61" customWidth="1"/>
    <col min="2" max="2" width="5.75390625" style="2" customWidth="1"/>
    <col min="3" max="3" width="13.75390625" style="2" customWidth="1"/>
    <col min="4" max="4" width="13.125" style="2" customWidth="1"/>
    <col min="5" max="5" width="4.75390625" style="8" hidden="1" customWidth="1"/>
    <col min="6" max="6" width="3.75390625" style="8" hidden="1" customWidth="1"/>
    <col min="7" max="7" width="9.00390625" style="15" customWidth="1"/>
    <col min="8" max="8" width="0" style="15" hidden="1" customWidth="1"/>
    <col min="9" max="9" width="4.125" style="151" customWidth="1"/>
    <col min="10" max="10" width="4.625" style="152" customWidth="1"/>
    <col min="11" max="11" width="9.00390625" style="153" customWidth="1"/>
    <col min="12" max="12" width="5.75390625" style="153" customWidth="1"/>
    <col min="13" max="13" width="5.00390625" style="23" customWidth="1"/>
    <col min="14" max="14" width="7.50390625" style="2" customWidth="1"/>
    <col min="15" max="15" width="5.75390625" style="2" customWidth="1"/>
    <col min="16" max="16" width="13.00390625" style="6" bestFit="1" customWidth="1"/>
    <col min="17" max="17" width="5.125" style="2" customWidth="1"/>
    <col min="18" max="18" width="9.00390625" style="2" customWidth="1"/>
    <col min="19" max="19" width="13.00390625" style="2" bestFit="1" customWidth="1"/>
    <col min="20" max="20" width="10.125" style="2" bestFit="1" customWidth="1"/>
    <col min="21" max="21" width="2.625" style="2" bestFit="1" customWidth="1"/>
    <col min="22" max="22" width="3.50390625" style="2" bestFit="1" customWidth="1"/>
    <col min="23" max="23" width="13.00390625" style="2" bestFit="1" customWidth="1"/>
    <col min="24" max="24" width="6.125" style="2" bestFit="1" customWidth="1"/>
    <col min="25" max="25" width="3.50390625" style="2" bestFit="1" customWidth="1"/>
    <col min="26" max="26" width="13.00390625" style="2" bestFit="1" customWidth="1"/>
    <col min="27" max="27" width="6.75390625" style="2" bestFit="1" customWidth="1"/>
    <col min="28" max="16384" width="9.00390625" style="2" customWidth="1"/>
  </cols>
  <sheetData>
    <row r="1" spans="1:21" s="83" customFormat="1" ht="22.5" customHeight="1">
      <c r="A1" s="82"/>
      <c r="C1" s="84" t="s">
        <v>166</v>
      </c>
      <c r="E1" s="85"/>
      <c r="F1" s="85"/>
      <c r="G1" s="85"/>
      <c r="I1" s="85"/>
      <c r="J1" s="85"/>
      <c r="K1" s="86"/>
      <c r="L1" s="87"/>
      <c r="M1" s="86"/>
      <c r="N1" s="88"/>
      <c r="U1" s="85"/>
    </row>
    <row r="2" spans="1:21" s="83" customFormat="1" ht="21" customHeight="1">
      <c r="A2" s="82"/>
      <c r="C2" s="84" t="s">
        <v>449</v>
      </c>
      <c r="D2" s="89"/>
      <c r="E2" s="85"/>
      <c r="F2" s="85"/>
      <c r="G2" s="85"/>
      <c r="I2" s="85"/>
      <c r="J2" s="85"/>
      <c r="K2" s="90"/>
      <c r="L2" s="87"/>
      <c r="M2" s="90"/>
      <c r="N2" s="88"/>
      <c r="U2" s="85"/>
    </row>
    <row r="3" spans="1:16" s="11" customFormat="1" ht="13.5" customHeight="1">
      <c r="A3" s="61"/>
      <c r="B3" s="11" t="s">
        <v>70</v>
      </c>
      <c r="E3" s="8"/>
      <c r="F3" s="8"/>
      <c r="G3" s="15"/>
      <c r="H3" s="15"/>
      <c r="I3" s="151"/>
      <c r="J3" s="152"/>
      <c r="K3" s="154"/>
      <c r="L3" s="154"/>
      <c r="M3" s="23"/>
      <c r="P3" s="8"/>
    </row>
    <row r="4" spans="1:14" ht="12.75">
      <c r="A4" s="80"/>
      <c r="M4" s="183"/>
      <c r="N4" s="158" t="s">
        <v>198</v>
      </c>
    </row>
    <row r="5" spans="1:16" s="11" customFormat="1" ht="13.5" customHeight="1">
      <c r="A5" s="61"/>
      <c r="B5" s="11" t="s">
        <v>42</v>
      </c>
      <c r="C5" s="11" t="s">
        <v>90</v>
      </c>
      <c r="D5" s="11" t="s">
        <v>44</v>
      </c>
      <c r="E5" s="8"/>
      <c r="F5" s="8"/>
      <c r="G5" s="15"/>
      <c r="H5" s="15"/>
      <c r="I5" s="151"/>
      <c r="J5" s="152"/>
      <c r="K5" s="154"/>
      <c r="L5" s="154"/>
      <c r="M5" s="23"/>
      <c r="P5" s="8"/>
    </row>
    <row r="6" spans="1:28" s="11" customFormat="1" ht="13.5" customHeight="1">
      <c r="A6" s="81" t="s">
        <v>42</v>
      </c>
      <c r="B6" s="4" t="s">
        <v>29</v>
      </c>
      <c r="C6" s="4" t="s">
        <v>33</v>
      </c>
      <c r="D6" s="4" t="s">
        <v>34</v>
      </c>
      <c r="E6" s="10" t="s">
        <v>32</v>
      </c>
      <c r="F6" s="10" t="s">
        <v>30</v>
      </c>
      <c r="G6" s="16" t="s">
        <v>162</v>
      </c>
      <c r="H6" s="16"/>
      <c r="I6" s="150" t="s">
        <v>167</v>
      </c>
      <c r="J6" s="22" t="s">
        <v>13</v>
      </c>
      <c r="K6" s="66" t="s">
        <v>14</v>
      </c>
      <c r="L6" s="66"/>
      <c r="M6" s="27" t="s">
        <v>47</v>
      </c>
      <c r="N6" s="4" t="s">
        <v>48</v>
      </c>
      <c r="O6" s="4" t="s">
        <v>49</v>
      </c>
      <c r="P6" s="10" t="s">
        <v>56</v>
      </c>
      <c r="Q6" s="67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7" ht="12.75">
      <c r="A7" s="387" t="s">
        <v>129</v>
      </c>
      <c r="B7" s="362">
        <v>254</v>
      </c>
      <c r="C7" s="362" t="s">
        <v>360</v>
      </c>
      <c r="D7" s="362" t="s">
        <v>52</v>
      </c>
      <c r="E7" s="371"/>
      <c r="F7" s="372"/>
      <c r="G7" s="373" t="s">
        <v>361</v>
      </c>
      <c r="H7" s="373" t="s">
        <v>44</v>
      </c>
      <c r="I7" s="374">
        <v>23</v>
      </c>
      <c r="J7" s="371">
        <v>5</v>
      </c>
      <c r="K7" s="375" t="s">
        <v>935</v>
      </c>
      <c r="L7" s="375"/>
      <c r="M7" s="370">
        <v>43268</v>
      </c>
      <c r="N7" s="362" t="s">
        <v>165</v>
      </c>
      <c r="O7" s="362" t="s">
        <v>343</v>
      </c>
      <c r="P7" s="376"/>
      <c r="Q7" s="362"/>
    </row>
    <row r="8" spans="1:17" ht="12.75">
      <c r="A8" s="81" t="s">
        <v>129</v>
      </c>
      <c r="B8" s="1">
        <v>351</v>
      </c>
      <c r="C8" s="1" t="s">
        <v>357</v>
      </c>
      <c r="D8" s="1" t="s">
        <v>244</v>
      </c>
      <c r="E8" s="22"/>
      <c r="F8" s="10"/>
      <c r="G8" s="16" t="s">
        <v>358</v>
      </c>
      <c r="H8" s="16" t="s">
        <v>44</v>
      </c>
      <c r="I8" s="150">
        <v>12</v>
      </c>
      <c r="J8" s="22">
        <v>17</v>
      </c>
      <c r="K8" s="155" t="s">
        <v>938</v>
      </c>
      <c r="L8" s="155"/>
      <c r="M8" s="27">
        <v>43268</v>
      </c>
      <c r="N8" s="1" t="s">
        <v>165</v>
      </c>
      <c r="O8" s="1" t="s">
        <v>343</v>
      </c>
      <c r="P8" s="3"/>
      <c r="Q8" s="1"/>
    </row>
    <row r="9" spans="1:17" ht="12.75">
      <c r="A9" s="81" t="s">
        <v>129</v>
      </c>
      <c r="B9" s="1">
        <v>258</v>
      </c>
      <c r="C9" s="1" t="s">
        <v>359</v>
      </c>
      <c r="D9" s="1" t="s">
        <v>52</v>
      </c>
      <c r="E9" s="22"/>
      <c r="F9" s="10"/>
      <c r="G9" s="16" t="s">
        <v>358</v>
      </c>
      <c r="H9" s="16" t="s">
        <v>44</v>
      </c>
      <c r="I9" s="150">
        <v>19</v>
      </c>
      <c r="J9" s="22">
        <v>17</v>
      </c>
      <c r="K9" s="155" t="s">
        <v>938</v>
      </c>
      <c r="L9" s="155"/>
      <c r="M9" s="27">
        <v>43268</v>
      </c>
      <c r="N9" s="1" t="s">
        <v>165</v>
      </c>
      <c r="O9" s="1" t="s">
        <v>343</v>
      </c>
      <c r="P9" s="3"/>
      <c r="Q9" s="1"/>
    </row>
    <row r="10" spans="1:17" ht="12.75">
      <c r="A10" s="81" t="s">
        <v>129</v>
      </c>
      <c r="B10" s="1">
        <v>212</v>
      </c>
      <c r="C10" s="1" t="s">
        <v>351</v>
      </c>
      <c r="D10" s="1" t="s">
        <v>352</v>
      </c>
      <c r="E10" s="22"/>
      <c r="F10" s="10"/>
      <c r="G10" s="16" t="s">
        <v>353</v>
      </c>
      <c r="H10" s="16" t="s">
        <v>44</v>
      </c>
      <c r="I10" s="150">
        <v>4</v>
      </c>
      <c r="J10" s="22">
        <v>9</v>
      </c>
      <c r="K10" s="155" t="s">
        <v>937</v>
      </c>
      <c r="L10" s="155"/>
      <c r="M10" s="27">
        <v>43268</v>
      </c>
      <c r="N10" s="1" t="s">
        <v>165</v>
      </c>
      <c r="O10" s="1" t="s">
        <v>343</v>
      </c>
      <c r="P10" s="3"/>
      <c r="Q10" s="7"/>
    </row>
    <row r="11" spans="1:17" ht="12.75">
      <c r="A11" s="387" t="s">
        <v>129</v>
      </c>
      <c r="B11" s="362">
        <v>267</v>
      </c>
      <c r="C11" s="362" t="s">
        <v>354</v>
      </c>
      <c r="D11" s="362" t="s">
        <v>52</v>
      </c>
      <c r="E11" s="371"/>
      <c r="F11" s="372"/>
      <c r="G11" s="373" t="s">
        <v>353</v>
      </c>
      <c r="H11" s="373" t="s">
        <v>44</v>
      </c>
      <c r="I11" s="374">
        <v>14</v>
      </c>
      <c r="J11" s="371">
        <v>1</v>
      </c>
      <c r="K11" s="375" t="s">
        <v>936</v>
      </c>
      <c r="L11" s="375"/>
      <c r="M11" s="370">
        <v>43268</v>
      </c>
      <c r="N11" s="362" t="s">
        <v>165</v>
      </c>
      <c r="O11" s="362" t="s">
        <v>343</v>
      </c>
      <c r="P11" s="376"/>
      <c r="Q11" s="388"/>
    </row>
    <row r="12" spans="1:17" ht="12.75">
      <c r="A12" s="361" t="s">
        <v>129</v>
      </c>
      <c r="B12" s="362">
        <v>241</v>
      </c>
      <c r="C12" s="362" t="s">
        <v>355</v>
      </c>
      <c r="D12" s="362" t="s">
        <v>356</v>
      </c>
      <c r="E12" s="371"/>
      <c r="F12" s="372"/>
      <c r="G12" s="373" t="s">
        <v>353</v>
      </c>
      <c r="H12" s="373" t="s">
        <v>44</v>
      </c>
      <c r="I12" s="374">
        <v>15</v>
      </c>
      <c r="J12" s="371">
        <v>4</v>
      </c>
      <c r="K12" s="375" t="s">
        <v>935</v>
      </c>
      <c r="L12" s="375"/>
      <c r="M12" s="370">
        <v>43268</v>
      </c>
      <c r="N12" s="362" t="s">
        <v>165</v>
      </c>
      <c r="O12" s="362" t="s">
        <v>343</v>
      </c>
      <c r="P12" s="376"/>
      <c r="Q12" s="362"/>
    </row>
    <row r="13" ht="12.75">
      <c r="A13" s="80"/>
    </row>
    <row r="14" spans="2:17" ht="12.75">
      <c r="B14" s="11" t="s">
        <v>42</v>
      </c>
      <c r="C14" s="11" t="s">
        <v>63</v>
      </c>
      <c r="D14" s="11" t="s">
        <v>44</v>
      </c>
      <c r="K14" s="154"/>
      <c r="L14" s="154"/>
      <c r="N14" s="11"/>
      <c r="O14" s="11"/>
      <c r="P14" s="8"/>
      <c r="Q14" s="11"/>
    </row>
    <row r="15" spans="1:17" ht="12.75">
      <c r="A15" s="64" t="s">
        <v>42</v>
      </c>
      <c r="B15" s="1" t="s">
        <v>29</v>
      </c>
      <c r="C15" s="1" t="s">
        <v>33</v>
      </c>
      <c r="D15" s="1" t="s">
        <v>34</v>
      </c>
      <c r="E15" s="10" t="s">
        <v>32</v>
      </c>
      <c r="F15" s="10" t="s">
        <v>30</v>
      </c>
      <c r="G15" s="16" t="s">
        <v>162</v>
      </c>
      <c r="H15" s="16"/>
      <c r="I15" s="150" t="s">
        <v>167</v>
      </c>
      <c r="J15" s="22" t="s">
        <v>13</v>
      </c>
      <c r="K15" s="66" t="s">
        <v>14</v>
      </c>
      <c r="L15" s="66"/>
      <c r="M15" s="27" t="s">
        <v>47</v>
      </c>
      <c r="N15" s="1" t="s">
        <v>48</v>
      </c>
      <c r="O15" s="1" t="s">
        <v>49</v>
      </c>
      <c r="P15" s="3" t="s">
        <v>56</v>
      </c>
      <c r="Q15" s="1"/>
    </row>
    <row r="16" spans="1:17" ht="12.75">
      <c r="A16" s="284" t="s">
        <v>130</v>
      </c>
      <c r="B16" s="285">
        <v>261</v>
      </c>
      <c r="C16" s="285" t="s">
        <v>371</v>
      </c>
      <c r="D16" s="285" t="s">
        <v>52</v>
      </c>
      <c r="E16" s="287"/>
      <c r="F16" s="288"/>
      <c r="G16" s="289" t="s">
        <v>372</v>
      </c>
      <c r="H16" s="289" t="s">
        <v>44</v>
      </c>
      <c r="I16" s="290">
        <v>8</v>
      </c>
      <c r="J16" s="287">
        <v>1</v>
      </c>
      <c r="K16" s="302" t="s">
        <v>776</v>
      </c>
      <c r="L16" s="291"/>
      <c r="M16" s="292">
        <v>43266</v>
      </c>
      <c r="N16" s="285" t="s">
        <v>165</v>
      </c>
      <c r="O16" s="285" t="s">
        <v>343</v>
      </c>
      <c r="P16" s="303"/>
      <c r="Q16" s="285"/>
    </row>
    <row r="17" spans="1:17" ht="12.75">
      <c r="A17" s="64" t="s">
        <v>130</v>
      </c>
      <c r="B17" s="1">
        <v>220</v>
      </c>
      <c r="C17" s="1" t="s">
        <v>367</v>
      </c>
      <c r="D17" s="1" t="s">
        <v>368</v>
      </c>
      <c r="E17" s="22"/>
      <c r="F17" s="10"/>
      <c r="G17" s="16" t="s">
        <v>369</v>
      </c>
      <c r="H17" s="16" t="s">
        <v>44</v>
      </c>
      <c r="I17" s="150">
        <v>2</v>
      </c>
      <c r="J17" s="22">
        <v>9</v>
      </c>
      <c r="K17" s="301" t="s">
        <v>778</v>
      </c>
      <c r="L17" s="155"/>
      <c r="M17" s="27">
        <v>43266</v>
      </c>
      <c r="N17" s="1" t="s">
        <v>165</v>
      </c>
      <c r="O17" s="1" t="s">
        <v>343</v>
      </c>
      <c r="P17" s="3"/>
      <c r="Q17" s="1"/>
    </row>
    <row r="18" spans="1:17" ht="12.75">
      <c r="A18" s="64" t="s">
        <v>130</v>
      </c>
      <c r="B18" s="1">
        <v>340</v>
      </c>
      <c r="C18" s="1" t="s">
        <v>370</v>
      </c>
      <c r="D18" s="1" t="s">
        <v>146</v>
      </c>
      <c r="E18" s="22"/>
      <c r="F18" s="10"/>
      <c r="G18" s="16" t="s">
        <v>369</v>
      </c>
      <c r="H18" s="16" t="s">
        <v>44</v>
      </c>
      <c r="I18" s="150">
        <v>22</v>
      </c>
      <c r="J18" s="22">
        <v>9</v>
      </c>
      <c r="K18" s="301" t="s">
        <v>778</v>
      </c>
      <c r="L18" s="155"/>
      <c r="M18" s="27">
        <v>43266</v>
      </c>
      <c r="N18" s="1" t="s">
        <v>165</v>
      </c>
      <c r="O18" s="1" t="s">
        <v>343</v>
      </c>
      <c r="P18" s="3"/>
      <c r="Q18" s="1"/>
    </row>
    <row r="19" spans="1:17" ht="12.75">
      <c r="A19" s="64" t="s">
        <v>130</v>
      </c>
      <c r="B19" s="1">
        <v>350</v>
      </c>
      <c r="C19" s="1" t="s">
        <v>365</v>
      </c>
      <c r="D19" s="1" t="s">
        <v>136</v>
      </c>
      <c r="E19" s="22"/>
      <c r="F19" s="10"/>
      <c r="G19" s="16" t="s">
        <v>366</v>
      </c>
      <c r="H19" s="16" t="s">
        <v>44</v>
      </c>
      <c r="I19" s="150">
        <v>1</v>
      </c>
      <c r="J19" s="22">
        <v>16</v>
      </c>
      <c r="K19" s="301" t="s">
        <v>779</v>
      </c>
      <c r="L19" s="155"/>
      <c r="M19" s="27">
        <v>43266</v>
      </c>
      <c r="N19" s="1" t="s">
        <v>165</v>
      </c>
      <c r="O19" s="1" t="s">
        <v>343</v>
      </c>
      <c r="P19" s="3"/>
      <c r="Q19" s="1"/>
    </row>
    <row r="20" spans="1:17" ht="12.75">
      <c r="A20" s="64" t="s">
        <v>130</v>
      </c>
      <c r="B20" s="1">
        <v>341</v>
      </c>
      <c r="C20" s="1" t="s">
        <v>362</v>
      </c>
      <c r="D20" s="1" t="s">
        <v>146</v>
      </c>
      <c r="E20" s="22"/>
      <c r="F20" s="10"/>
      <c r="G20" s="16" t="s">
        <v>363</v>
      </c>
      <c r="H20" s="16" t="s">
        <v>44</v>
      </c>
      <c r="I20" s="150">
        <v>11</v>
      </c>
      <c r="J20" s="22">
        <v>12</v>
      </c>
      <c r="K20" s="301" t="s">
        <v>778</v>
      </c>
      <c r="L20" s="155"/>
      <c r="M20" s="27">
        <v>43266</v>
      </c>
      <c r="N20" s="1" t="s">
        <v>165</v>
      </c>
      <c r="O20" s="1" t="s">
        <v>343</v>
      </c>
      <c r="P20" s="3"/>
      <c r="Q20" s="1"/>
    </row>
    <row r="21" spans="1:17" ht="12.75">
      <c r="A21" s="284" t="s">
        <v>130</v>
      </c>
      <c r="B21" s="285">
        <v>255</v>
      </c>
      <c r="C21" s="285" t="s">
        <v>364</v>
      </c>
      <c r="D21" s="285" t="s">
        <v>52</v>
      </c>
      <c r="E21" s="287"/>
      <c r="F21" s="288"/>
      <c r="G21" s="289" t="s">
        <v>363</v>
      </c>
      <c r="H21" s="289" t="s">
        <v>44</v>
      </c>
      <c r="I21" s="290">
        <v>16</v>
      </c>
      <c r="J21" s="287">
        <v>4</v>
      </c>
      <c r="K21" s="302" t="s">
        <v>777</v>
      </c>
      <c r="L21" s="291"/>
      <c r="M21" s="292">
        <v>43266</v>
      </c>
      <c r="N21" s="285" t="s">
        <v>165</v>
      </c>
      <c r="O21" s="285" t="s">
        <v>343</v>
      </c>
      <c r="P21" s="303"/>
      <c r="Q21" s="285"/>
    </row>
    <row r="22" ht="12.75">
      <c r="A22" s="80"/>
    </row>
    <row r="23" spans="2:17" ht="12.75">
      <c r="B23" s="11" t="s">
        <v>42</v>
      </c>
      <c r="C23" s="11" t="s">
        <v>64</v>
      </c>
      <c r="D23" s="11" t="s">
        <v>44</v>
      </c>
      <c r="K23" s="154"/>
      <c r="L23" s="154"/>
      <c r="N23" s="11"/>
      <c r="O23" s="11"/>
      <c r="P23" s="8"/>
      <c r="Q23" s="11"/>
    </row>
    <row r="24" spans="1:17" ht="12.75">
      <c r="A24" s="64" t="s">
        <v>42</v>
      </c>
      <c r="B24" s="1" t="s">
        <v>29</v>
      </c>
      <c r="C24" s="1" t="s">
        <v>33</v>
      </c>
      <c r="D24" s="1" t="s">
        <v>34</v>
      </c>
      <c r="E24" s="10" t="s">
        <v>32</v>
      </c>
      <c r="F24" s="10" t="s">
        <v>30</v>
      </c>
      <c r="G24" s="16" t="s">
        <v>162</v>
      </c>
      <c r="H24" s="16"/>
      <c r="I24" s="150" t="s">
        <v>167</v>
      </c>
      <c r="J24" s="22" t="s">
        <v>13</v>
      </c>
      <c r="K24" s="66" t="s">
        <v>14</v>
      </c>
      <c r="L24" s="66" t="s">
        <v>61</v>
      </c>
      <c r="M24" s="27" t="s">
        <v>47</v>
      </c>
      <c r="N24" s="1" t="s">
        <v>48</v>
      </c>
      <c r="O24" s="1" t="s">
        <v>49</v>
      </c>
      <c r="P24" s="12" t="s">
        <v>65</v>
      </c>
      <c r="Q24" s="1" t="s">
        <v>46</v>
      </c>
    </row>
    <row r="25" spans="1:17" ht="12.75">
      <c r="A25" s="284" t="s">
        <v>2</v>
      </c>
      <c r="B25" s="285">
        <v>321</v>
      </c>
      <c r="C25" s="286" t="s">
        <v>383</v>
      </c>
      <c r="D25" s="286" t="s">
        <v>134</v>
      </c>
      <c r="E25" s="287"/>
      <c r="F25" s="288"/>
      <c r="G25" s="289" t="s">
        <v>384</v>
      </c>
      <c r="H25" s="289" t="s">
        <v>44</v>
      </c>
      <c r="I25" s="290">
        <v>6</v>
      </c>
      <c r="J25" s="287">
        <v>3</v>
      </c>
      <c r="K25" s="291" t="s">
        <v>755</v>
      </c>
      <c r="L25" s="291">
        <v>0.9</v>
      </c>
      <c r="M25" s="292">
        <v>43266</v>
      </c>
      <c r="N25" s="285" t="s">
        <v>165</v>
      </c>
      <c r="O25" s="285" t="s">
        <v>343</v>
      </c>
      <c r="P25" s="289"/>
      <c r="Q25" s="293"/>
    </row>
    <row r="26" spans="1:17" ht="12.75">
      <c r="A26" s="284" t="s">
        <v>2</v>
      </c>
      <c r="B26" s="285">
        <v>262</v>
      </c>
      <c r="C26" s="286" t="s">
        <v>381</v>
      </c>
      <c r="D26" s="286" t="s">
        <v>52</v>
      </c>
      <c r="E26" s="287"/>
      <c r="F26" s="288"/>
      <c r="G26" s="289" t="s">
        <v>382</v>
      </c>
      <c r="H26" s="289" t="s">
        <v>44</v>
      </c>
      <c r="I26" s="290">
        <v>8</v>
      </c>
      <c r="J26" s="287">
        <v>2</v>
      </c>
      <c r="K26" s="291" t="s">
        <v>754</v>
      </c>
      <c r="L26" s="291">
        <v>1.2</v>
      </c>
      <c r="M26" s="292">
        <v>43266</v>
      </c>
      <c r="N26" s="285" t="s">
        <v>165</v>
      </c>
      <c r="O26" s="285" t="s">
        <v>343</v>
      </c>
      <c r="P26" s="289"/>
      <c r="Q26" s="293"/>
    </row>
    <row r="27" spans="1:17" ht="12.75">
      <c r="A27" s="284" t="s">
        <v>2</v>
      </c>
      <c r="B27" s="285">
        <v>324</v>
      </c>
      <c r="C27" s="286" t="s">
        <v>379</v>
      </c>
      <c r="D27" s="286" t="s">
        <v>134</v>
      </c>
      <c r="E27" s="288"/>
      <c r="F27" s="288"/>
      <c r="G27" s="289" t="s">
        <v>380</v>
      </c>
      <c r="H27" s="289" t="s">
        <v>44</v>
      </c>
      <c r="I27" s="290">
        <v>2</v>
      </c>
      <c r="J27" s="287">
        <v>5</v>
      </c>
      <c r="K27" s="291" t="s">
        <v>756</v>
      </c>
      <c r="L27" s="291">
        <v>1.1</v>
      </c>
      <c r="M27" s="292">
        <v>43266</v>
      </c>
      <c r="N27" s="285" t="s">
        <v>165</v>
      </c>
      <c r="O27" s="285" t="s">
        <v>343</v>
      </c>
      <c r="P27" s="289"/>
      <c r="Q27" s="293"/>
    </row>
    <row r="28" spans="1:28" ht="12.75">
      <c r="A28" s="64" t="s">
        <v>2</v>
      </c>
      <c r="B28" s="1">
        <v>338</v>
      </c>
      <c r="C28" s="5" t="s">
        <v>377</v>
      </c>
      <c r="D28" s="5" t="s">
        <v>137</v>
      </c>
      <c r="E28" s="22"/>
      <c r="F28" s="10"/>
      <c r="G28" s="16" t="s">
        <v>378</v>
      </c>
      <c r="H28" s="16" t="s">
        <v>44</v>
      </c>
      <c r="I28" s="150">
        <v>15</v>
      </c>
      <c r="J28" s="22">
        <v>14</v>
      </c>
      <c r="K28" s="155" t="s">
        <v>758</v>
      </c>
      <c r="L28" s="155">
        <v>1.4</v>
      </c>
      <c r="M28" s="27">
        <v>43266</v>
      </c>
      <c r="N28" s="1" t="s">
        <v>165</v>
      </c>
      <c r="O28" s="1" t="s">
        <v>343</v>
      </c>
      <c r="P28" s="16"/>
      <c r="Q28" s="17"/>
      <c r="Z28" s="11"/>
      <c r="AA28" s="11"/>
      <c r="AB28" s="11"/>
    </row>
    <row r="29" spans="1:28" ht="12.75">
      <c r="A29" s="64" t="s">
        <v>2</v>
      </c>
      <c r="B29" s="1">
        <v>352</v>
      </c>
      <c r="C29" s="5" t="s">
        <v>375</v>
      </c>
      <c r="D29" s="5" t="s">
        <v>348</v>
      </c>
      <c r="E29" s="22"/>
      <c r="F29" s="10"/>
      <c r="G29" s="16" t="s">
        <v>376</v>
      </c>
      <c r="H29" s="16" t="s">
        <v>44</v>
      </c>
      <c r="I29" s="150">
        <v>24</v>
      </c>
      <c r="J29" s="22">
        <v>12</v>
      </c>
      <c r="K29" s="155" t="s">
        <v>757</v>
      </c>
      <c r="L29" s="155">
        <v>1.1</v>
      </c>
      <c r="M29" s="27">
        <v>43266</v>
      </c>
      <c r="N29" s="1" t="s">
        <v>165</v>
      </c>
      <c r="O29" s="1" t="s">
        <v>343</v>
      </c>
      <c r="P29" s="16"/>
      <c r="Q29" s="17"/>
      <c r="Z29" s="11"/>
      <c r="AA29" s="11"/>
      <c r="AB29" s="11"/>
    </row>
    <row r="30" spans="1:28" ht="12.75">
      <c r="A30" s="64" t="s">
        <v>2</v>
      </c>
      <c r="B30" s="1">
        <v>259</v>
      </c>
      <c r="C30" s="1" t="s">
        <v>373</v>
      </c>
      <c r="D30" s="1" t="s">
        <v>52</v>
      </c>
      <c r="E30" s="22"/>
      <c r="F30" s="10"/>
      <c r="G30" s="16" t="s">
        <v>374</v>
      </c>
      <c r="H30" s="16" t="s">
        <v>44</v>
      </c>
      <c r="I30" s="150">
        <v>4</v>
      </c>
      <c r="J30" s="22">
        <v>16</v>
      </c>
      <c r="K30" s="155" t="s">
        <v>759</v>
      </c>
      <c r="L30" s="155">
        <v>1.1</v>
      </c>
      <c r="M30" s="27">
        <v>43266</v>
      </c>
      <c r="N30" s="1" t="s">
        <v>165</v>
      </c>
      <c r="O30" s="1" t="s">
        <v>343</v>
      </c>
      <c r="P30" s="16"/>
      <c r="Q30" s="17"/>
      <c r="Z30" s="11"/>
      <c r="AA30" s="11"/>
      <c r="AB30" s="11"/>
    </row>
    <row r="31" ht="12.75">
      <c r="A31" s="80"/>
    </row>
    <row r="32" spans="2:17" ht="12.75">
      <c r="B32" s="11" t="s">
        <v>42</v>
      </c>
      <c r="C32" s="11" t="s">
        <v>96</v>
      </c>
      <c r="D32" s="11" t="s">
        <v>44</v>
      </c>
      <c r="K32" s="154"/>
      <c r="L32" s="154"/>
      <c r="N32" s="11"/>
      <c r="O32" s="11"/>
      <c r="P32" s="8"/>
      <c r="Q32" s="14"/>
    </row>
    <row r="33" spans="1:17" ht="12.75">
      <c r="A33" s="81" t="s">
        <v>42</v>
      </c>
      <c r="B33" s="1" t="s">
        <v>29</v>
      </c>
      <c r="C33" s="1" t="s">
        <v>66</v>
      </c>
      <c r="D33" s="1" t="s">
        <v>67</v>
      </c>
      <c r="E33" s="10" t="s">
        <v>32</v>
      </c>
      <c r="F33" s="18" t="s">
        <v>30</v>
      </c>
      <c r="G33" s="16" t="s">
        <v>162</v>
      </c>
      <c r="H33" s="16"/>
      <c r="I33" s="150" t="s">
        <v>167</v>
      </c>
      <c r="J33" s="22" t="s">
        <v>13</v>
      </c>
      <c r="K33" s="66" t="s">
        <v>14</v>
      </c>
      <c r="L33" s="66" t="s">
        <v>61</v>
      </c>
      <c r="M33" s="27" t="s">
        <v>47</v>
      </c>
      <c r="N33" s="1" t="s">
        <v>48</v>
      </c>
      <c r="O33" s="1" t="s">
        <v>49</v>
      </c>
      <c r="P33" s="12" t="s">
        <v>65</v>
      </c>
      <c r="Q33" s="13" t="s">
        <v>46</v>
      </c>
    </row>
    <row r="34" spans="1:17" ht="12.75">
      <c r="A34" s="394" t="s">
        <v>199</v>
      </c>
      <c r="B34" s="395">
        <v>338</v>
      </c>
      <c r="C34" s="395" t="s">
        <v>377</v>
      </c>
      <c r="D34" s="395" t="s">
        <v>137</v>
      </c>
      <c r="E34" s="396"/>
      <c r="F34" s="426"/>
      <c r="G34" s="398" t="s">
        <v>397</v>
      </c>
      <c r="H34" s="398" t="s">
        <v>44</v>
      </c>
      <c r="I34" s="399">
        <v>7</v>
      </c>
      <c r="J34" s="396">
        <v>2</v>
      </c>
      <c r="K34" s="404" t="s">
        <v>968</v>
      </c>
      <c r="L34" s="400">
        <v>0</v>
      </c>
      <c r="M34" s="401">
        <v>43269</v>
      </c>
      <c r="N34" s="395" t="s">
        <v>165</v>
      </c>
      <c r="O34" s="395" t="s">
        <v>343</v>
      </c>
      <c r="P34" s="398"/>
      <c r="Q34" s="427"/>
    </row>
    <row r="35" spans="1:17" ht="12.75">
      <c r="A35" s="81" t="s">
        <v>131</v>
      </c>
      <c r="B35" s="1">
        <v>211</v>
      </c>
      <c r="C35" s="1" t="s">
        <v>394</v>
      </c>
      <c r="D35" s="1" t="s">
        <v>395</v>
      </c>
      <c r="E35" s="22"/>
      <c r="F35" s="18"/>
      <c r="G35" s="16" t="s">
        <v>396</v>
      </c>
      <c r="H35" s="16" t="s">
        <v>44</v>
      </c>
      <c r="I35" s="150">
        <v>23</v>
      </c>
      <c r="J35" s="22">
        <v>12</v>
      </c>
      <c r="K35" s="155" t="s">
        <v>985</v>
      </c>
      <c r="L35" s="155">
        <v>0</v>
      </c>
      <c r="M35" s="27">
        <v>43269</v>
      </c>
      <c r="N35" s="1" t="s">
        <v>165</v>
      </c>
      <c r="O35" s="1" t="s">
        <v>343</v>
      </c>
      <c r="P35" s="16"/>
      <c r="Q35" s="13"/>
    </row>
    <row r="36" spans="1:17" ht="12.75">
      <c r="A36" s="81" t="s">
        <v>131</v>
      </c>
      <c r="B36" s="1">
        <v>214</v>
      </c>
      <c r="C36" s="1" t="s">
        <v>391</v>
      </c>
      <c r="D36" s="1" t="s">
        <v>392</v>
      </c>
      <c r="E36" s="22"/>
      <c r="F36" s="18"/>
      <c r="G36" s="16" t="s">
        <v>393</v>
      </c>
      <c r="H36" s="16" t="s">
        <v>44</v>
      </c>
      <c r="I36" s="150">
        <v>21</v>
      </c>
      <c r="J36" s="22">
        <v>13</v>
      </c>
      <c r="K36" s="155" t="s">
        <v>986</v>
      </c>
      <c r="L36" s="155">
        <v>1.2</v>
      </c>
      <c r="M36" s="27">
        <v>43269</v>
      </c>
      <c r="N36" s="1" t="s">
        <v>165</v>
      </c>
      <c r="O36" s="1" t="s">
        <v>343</v>
      </c>
      <c r="P36" s="16"/>
      <c r="Q36" s="13"/>
    </row>
    <row r="37" spans="1:17" ht="12.75">
      <c r="A37" s="81" t="s">
        <v>131</v>
      </c>
      <c r="B37" s="1">
        <v>213</v>
      </c>
      <c r="C37" s="1" t="s">
        <v>388</v>
      </c>
      <c r="D37" s="1" t="s">
        <v>389</v>
      </c>
      <c r="E37" s="22"/>
      <c r="F37" s="18"/>
      <c r="G37" s="16" t="s">
        <v>390</v>
      </c>
      <c r="H37" s="16" t="s">
        <v>44</v>
      </c>
      <c r="I37" s="150">
        <v>12</v>
      </c>
      <c r="J37" s="22">
        <v>14</v>
      </c>
      <c r="K37" s="155" t="s">
        <v>987</v>
      </c>
      <c r="L37" s="155">
        <v>1.1</v>
      </c>
      <c r="M37" s="27">
        <v>43269</v>
      </c>
      <c r="N37" s="1" t="s">
        <v>165</v>
      </c>
      <c r="O37" s="1" t="s">
        <v>343</v>
      </c>
      <c r="P37" s="16"/>
      <c r="Q37" s="13"/>
    </row>
    <row r="38" spans="1:17" ht="12.75">
      <c r="A38" s="81" t="s">
        <v>131</v>
      </c>
      <c r="B38" s="1">
        <v>324</v>
      </c>
      <c r="C38" s="1" t="s">
        <v>379</v>
      </c>
      <c r="D38" s="1" t="s">
        <v>134</v>
      </c>
      <c r="E38" s="22"/>
      <c r="F38" s="18"/>
      <c r="G38" s="16" t="s">
        <v>387</v>
      </c>
      <c r="H38" s="16" t="s">
        <v>44</v>
      </c>
      <c r="I38" s="150">
        <v>15</v>
      </c>
      <c r="J38" s="22">
        <v>15</v>
      </c>
      <c r="K38" s="155" t="s">
        <v>784</v>
      </c>
      <c r="L38" s="155">
        <v>0</v>
      </c>
      <c r="M38" s="27">
        <v>43269</v>
      </c>
      <c r="N38" s="1" t="s">
        <v>165</v>
      </c>
      <c r="O38" s="1" t="s">
        <v>343</v>
      </c>
      <c r="P38" s="16"/>
      <c r="Q38" s="13"/>
    </row>
    <row r="39" spans="1:17" ht="12.75">
      <c r="A39" s="394" t="s">
        <v>131</v>
      </c>
      <c r="B39" s="395">
        <v>348</v>
      </c>
      <c r="C39" s="395" t="s">
        <v>385</v>
      </c>
      <c r="D39" s="395" t="s">
        <v>37</v>
      </c>
      <c r="E39" s="396"/>
      <c r="F39" s="426"/>
      <c r="G39" s="398" t="s">
        <v>386</v>
      </c>
      <c r="H39" s="398" t="s">
        <v>44</v>
      </c>
      <c r="I39" s="399">
        <v>22</v>
      </c>
      <c r="J39" s="396">
        <v>6</v>
      </c>
      <c r="K39" s="404" t="s">
        <v>969</v>
      </c>
      <c r="L39" s="400">
        <v>0</v>
      </c>
      <c r="M39" s="401">
        <v>43269</v>
      </c>
      <c r="N39" s="395" t="s">
        <v>165</v>
      </c>
      <c r="O39" s="395" t="s">
        <v>343</v>
      </c>
      <c r="P39" s="398"/>
      <c r="Q39" s="427"/>
    </row>
    <row r="40" spans="1:17" ht="12.75">
      <c r="A40" s="80"/>
      <c r="F40" s="19"/>
      <c r="Q40" s="14"/>
    </row>
    <row r="41" spans="2:17" ht="12.75">
      <c r="B41" s="11" t="s">
        <v>42</v>
      </c>
      <c r="C41" s="11" t="s">
        <v>68</v>
      </c>
      <c r="D41" s="11" t="s">
        <v>44</v>
      </c>
      <c r="K41" s="154"/>
      <c r="L41" s="154"/>
      <c r="N41" s="11"/>
      <c r="O41" s="11"/>
      <c r="P41" s="8"/>
      <c r="Q41" s="11"/>
    </row>
    <row r="42" spans="1:17" ht="12.75">
      <c r="A42" s="81" t="s">
        <v>42</v>
      </c>
      <c r="B42" s="1" t="s">
        <v>29</v>
      </c>
      <c r="C42" s="1" t="s">
        <v>66</v>
      </c>
      <c r="D42" s="1" t="s">
        <v>67</v>
      </c>
      <c r="E42" s="10" t="s">
        <v>32</v>
      </c>
      <c r="F42" s="10" t="s">
        <v>30</v>
      </c>
      <c r="G42" s="16" t="s">
        <v>162</v>
      </c>
      <c r="H42" s="16"/>
      <c r="I42" s="150" t="s">
        <v>167</v>
      </c>
      <c r="J42" s="22" t="s">
        <v>13</v>
      </c>
      <c r="K42" s="66" t="s">
        <v>14</v>
      </c>
      <c r="L42" s="66"/>
      <c r="M42" s="27" t="s">
        <v>47</v>
      </c>
      <c r="N42" s="1" t="s">
        <v>48</v>
      </c>
      <c r="O42" s="1" t="s">
        <v>49</v>
      </c>
      <c r="P42" s="3" t="s">
        <v>56</v>
      </c>
      <c r="Q42" s="1"/>
    </row>
    <row r="43" spans="1:17" ht="12.75">
      <c r="A43" s="308" t="s">
        <v>190</v>
      </c>
      <c r="B43" s="309">
        <v>235</v>
      </c>
      <c r="C43" s="309" t="s">
        <v>398</v>
      </c>
      <c r="D43" s="309" t="s">
        <v>139</v>
      </c>
      <c r="E43" s="310"/>
      <c r="F43" s="311"/>
      <c r="G43" s="312" t="s">
        <v>399</v>
      </c>
      <c r="H43" s="312" t="s">
        <v>44</v>
      </c>
      <c r="I43" s="313">
        <v>7</v>
      </c>
      <c r="J43" s="310">
        <v>3</v>
      </c>
      <c r="K43" s="314" t="s">
        <v>782</v>
      </c>
      <c r="L43" s="315"/>
      <c r="M43" s="316">
        <v>43267</v>
      </c>
      <c r="N43" s="309" t="s">
        <v>165</v>
      </c>
      <c r="O43" s="309" t="s">
        <v>343</v>
      </c>
      <c r="P43" s="317"/>
      <c r="Q43" s="309"/>
    </row>
    <row r="44" spans="1:17" ht="12.75">
      <c r="A44" s="308" t="s">
        <v>190</v>
      </c>
      <c r="B44" s="309">
        <v>251</v>
      </c>
      <c r="C44" s="309" t="s">
        <v>400</v>
      </c>
      <c r="D44" s="309" t="s">
        <v>52</v>
      </c>
      <c r="E44" s="310"/>
      <c r="F44" s="311"/>
      <c r="G44" s="312" t="s">
        <v>401</v>
      </c>
      <c r="H44" s="312" t="s">
        <v>44</v>
      </c>
      <c r="I44" s="313">
        <v>3</v>
      </c>
      <c r="J44" s="310">
        <v>2</v>
      </c>
      <c r="K44" s="314" t="s">
        <v>783</v>
      </c>
      <c r="L44" s="315"/>
      <c r="M44" s="316">
        <v>43267</v>
      </c>
      <c r="N44" s="309" t="s">
        <v>165</v>
      </c>
      <c r="O44" s="309" t="s">
        <v>343</v>
      </c>
      <c r="P44" s="317"/>
      <c r="Q44" s="309"/>
    </row>
    <row r="45" spans="1:17" ht="12.75">
      <c r="A45" s="81" t="s">
        <v>190</v>
      </c>
      <c r="B45" s="1">
        <v>264</v>
      </c>
      <c r="C45" s="1" t="s">
        <v>402</v>
      </c>
      <c r="D45" s="1" t="s">
        <v>52</v>
      </c>
      <c r="E45" s="22"/>
      <c r="F45" s="10"/>
      <c r="G45" s="16" t="s">
        <v>387</v>
      </c>
      <c r="H45" s="16" t="s">
        <v>44</v>
      </c>
      <c r="I45" s="150">
        <v>18</v>
      </c>
      <c r="J45" s="22">
        <v>8</v>
      </c>
      <c r="K45" s="307" t="s">
        <v>784</v>
      </c>
      <c r="L45" s="155"/>
      <c r="M45" s="27">
        <v>43267</v>
      </c>
      <c r="N45" s="1" t="s">
        <v>165</v>
      </c>
      <c r="O45" s="1" t="s">
        <v>343</v>
      </c>
      <c r="P45" s="3"/>
      <c r="Q45" s="1"/>
    </row>
    <row r="46" spans="1:17" ht="12.75">
      <c r="A46" s="81" t="s">
        <v>190</v>
      </c>
      <c r="B46" s="1">
        <v>231</v>
      </c>
      <c r="C46" s="1" t="s">
        <v>403</v>
      </c>
      <c r="D46" s="1" t="s">
        <v>404</v>
      </c>
      <c r="E46" s="22"/>
      <c r="F46" s="10"/>
      <c r="G46" s="16" t="s">
        <v>405</v>
      </c>
      <c r="H46" s="16" t="s">
        <v>44</v>
      </c>
      <c r="I46" s="150">
        <v>11</v>
      </c>
      <c r="J46" s="22">
        <v>10</v>
      </c>
      <c r="K46" s="307" t="s">
        <v>785</v>
      </c>
      <c r="L46" s="155"/>
      <c r="M46" s="27">
        <v>43267</v>
      </c>
      <c r="N46" s="1" t="s">
        <v>165</v>
      </c>
      <c r="O46" s="1" t="s">
        <v>343</v>
      </c>
      <c r="P46" s="3"/>
      <c r="Q46" s="1"/>
    </row>
    <row r="47" spans="1:21" ht="12.75">
      <c r="A47" s="81" t="s">
        <v>190</v>
      </c>
      <c r="B47" s="1">
        <v>337</v>
      </c>
      <c r="C47" s="1" t="s">
        <v>406</v>
      </c>
      <c r="D47" s="1" t="s">
        <v>137</v>
      </c>
      <c r="E47" s="22"/>
      <c r="F47" s="10"/>
      <c r="G47" s="16" t="s">
        <v>407</v>
      </c>
      <c r="H47" s="16" t="s">
        <v>44</v>
      </c>
      <c r="I47" s="150">
        <v>21</v>
      </c>
      <c r="J47" s="22">
        <v>11</v>
      </c>
      <c r="K47" s="307" t="s">
        <v>786</v>
      </c>
      <c r="L47" s="155"/>
      <c r="M47" s="27">
        <v>43267</v>
      </c>
      <c r="N47" s="1" t="s">
        <v>165</v>
      </c>
      <c r="O47" s="1" t="s">
        <v>343</v>
      </c>
      <c r="P47" s="3"/>
      <c r="Q47" s="4"/>
      <c r="T47" s="11"/>
      <c r="U47" s="11"/>
    </row>
    <row r="48" spans="1:17" ht="12.75">
      <c r="A48" s="308" t="s">
        <v>190</v>
      </c>
      <c r="B48" s="309">
        <v>265</v>
      </c>
      <c r="C48" s="309" t="s">
        <v>408</v>
      </c>
      <c r="D48" s="309" t="s">
        <v>52</v>
      </c>
      <c r="E48" s="310"/>
      <c r="F48" s="311"/>
      <c r="G48" s="312" t="s">
        <v>409</v>
      </c>
      <c r="H48" s="312" t="s">
        <v>44</v>
      </c>
      <c r="I48" s="313">
        <v>8</v>
      </c>
      <c r="J48" s="310">
        <v>4</v>
      </c>
      <c r="K48" s="314" t="s">
        <v>787</v>
      </c>
      <c r="L48" s="315"/>
      <c r="M48" s="316">
        <v>43267</v>
      </c>
      <c r="N48" s="309" t="s">
        <v>165</v>
      </c>
      <c r="O48" s="309" t="s">
        <v>343</v>
      </c>
      <c r="P48" s="317"/>
      <c r="Q48" s="309"/>
    </row>
    <row r="49" ht="12.75">
      <c r="F49" s="20"/>
    </row>
    <row r="50" spans="2:17" ht="12.75">
      <c r="B50" s="11" t="s">
        <v>42</v>
      </c>
      <c r="C50" s="11" t="s">
        <v>97</v>
      </c>
      <c r="D50" s="11" t="s">
        <v>44</v>
      </c>
      <c r="K50" s="154"/>
      <c r="L50" s="154"/>
      <c r="N50" s="11"/>
      <c r="O50" s="11"/>
      <c r="P50" s="8"/>
      <c r="Q50" s="11"/>
    </row>
    <row r="51" spans="1:28" ht="12.75">
      <c r="A51" s="81" t="s">
        <v>42</v>
      </c>
      <c r="B51" s="1" t="s">
        <v>29</v>
      </c>
      <c r="C51" s="1" t="s">
        <v>66</v>
      </c>
      <c r="D51" s="1" t="s">
        <v>67</v>
      </c>
      <c r="E51" s="10" t="s">
        <v>32</v>
      </c>
      <c r="F51" s="21" t="s">
        <v>30</v>
      </c>
      <c r="G51" s="16" t="s">
        <v>162</v>
      </c>
      <c r="H51" s="16"/>
      <c r="I51" s="150" t="s">
        <v>167</v>
      </c>
      <c r="J51" s="22" t="s">
        <v>13</v>
      </c>
      <c r="K51" s="66" t="s">
        <v>14</v>
      </c>
      <c r="L51" s="66"/>
      <c r="M51" s="27" t="s">
        <v>47</v>
      </c>
      <c r="N51" s="1" t="s">
        <v>48</v>
      </c>
      <c r="O51" s="1" t="s">
        <v>49</v>
      </c>
      <c r="P51" s="3" t="s">
        <v>56</v>
      </c>
      <c r="Q51" s="1"/>
      <c r="Z51" s="11"/>
      <c r="AA51" s="11"/>
      <c r="AB51" s="11"/>
    </row>
    <row r="52" spans="1:17" ht="12.75">
      <c r="A52" s="394" t="s">
        <v>191</v>
      </c>
      <c r="B52" s="395">
        <v>266</v>
      </c>
      <c r="C52" s="395" t="s">
        <v>410</v>
      </c>
      <c r="D52" s="395" t="s">
        <v>52</v>
      </c>
      <c r="E52" s="396"/>
      <c r="F52" s="397"/>
      <c r="G52" s="398" t="s">
        <v>411</v>
      </c>
      <c r="H52" s="398" t="s">
        <v>44</v>
      </c>
      <c r="I52" s="399">
        <v>11</v>
      </c>
      <c r="J52" s="396">
        <v>2</v>
      </c>
      <c r="K52" s="404" t="s">
        <v>950</v>
      </c>
      <c r="L52" s="400"/>
      <c r="M52" s="401">
        <v>43269</v>
      </c>
      <c r="N52" s="395" t="s">
        <v>165</v>
      </c>
      <c r="O52" s="395" t="s">
        <v>343</v>
      </c>
      <c r="P52" s="402"/>
      <c r="Q52" s="395"/>
    </row>
    <row r="53" spans="1:17" ht="12.75">
      <c r="A53" s="394" t="s">
        <v>203</v>
      </c>
      <c r="B53" s="395">
        <v>216</v>
      </c>
      <c r="C53" s="395" t="s">
        <v>412</v>
      </c>
      <c r="D53" s="395" t="s">
        <v>246</v>
      </c>
      <c r="E53" s="396"/>
      <c r="F53" s="397"/>
      <c r="G53" s="398" t="s">
        <v>413</v>
      </c>
      <c r="H53" s="398" t="s">
        <v>44</v>
      </c>
      <c r="I53" s="399">
        <v>16</v>
      </c>
      <c r="J53" s="396">
        <v>4</v>
      </c>
      <c r="K53" s="404" t="s">
        <v>951</v>
      </c>
      <c r="L53" s="400"/>
      <c r="M53" s="401">
        <v>43269</v>
      </c>
      <c r="N53" s="395" t="s">
        <v>165</v>
      </c>
      <c r="O53" s="395" t="s">
        <v>343</v>
      </c>
      <c r="P53" s="402"/>
      <c r="Q53" s="395"/>
    </row>
    <row r="54" spans="1:17" ht="12.75">
      <c r="A54" s="394" t="s">
        <v>191</v>
      </c>
      <c r="B54" s="395">
        <v>209</v>
      </c>
      <c r="C54" s="395" t="s">
        <v>414</v>
      </c>
      <c r="D54" s="395" t="s">
        <v>415</v>
      </c>
      <c r="E54" s="396"/>
      <c r="F54" s="403"/>
      <c r="G54" s="398" t="s">
        <v>416</v>
      </c>
      <c r="H54" s="398" t="s">
        <v>44</v>
      </c>
      <c r="I54" s="399">
        <v>19</v>
      </c>
      <c r="J54" s="396">
        <v>6</v>
      </c>
      <c r="K54" s="404" t="s">
        <v>952</v>
      </c>
      <c r="L54" s="400"/>
      <c r="M54" s="401">
        <v>43269</v>
      </c>
      <c r="N54" s="395" t="s">
        <v>165</v>
      </c>
      <c r="O54" s="395" t="s">
        <v>343</v>
      </c>
      <c r="P54" s="402"/>
      <c r="Q54" s="395"/>
    </row>
    <row r="55" spans="1:17" ht="12.75">
      <c r="A55" s="81" t="s">
        <v>191</v>
      </c>
      <c r="B55" s="1">
        <v>231</v>
      </c>
      <c r="C55" s="1" t="s">
        <v>403</v>
      </c>
      <c r="D55" s="1" t="s">
        <v>404</v>
      </c>
      <c r="E55" s="22"/>
      <c r="F55" s="18"/>
      <c r="G55" s="16" t="s">
        <v>417</v>
      </c>
      <c r="H55" s="16" t="s">
        <v>44</v>
      </c>
      <c r="I55" s="150">
        <v>9</v>
      </c>
      <c r="J55" s="22">
        <v>17</v>
      </c>
      <c r="K55" s="405" t="s">
        <v>954</v>
      </c>
      <c r="L55" s="155"/>
      <c r="M55" s="27">
        <v>43269</v>
      </c>
      <c r="N55" s="1" t="s">
        <v>165</v>
      </c>
      <c r="O55" s="1" t="s">
        <v>343</v>
      </c>
      <c r="P55" s="3"/>
      <c r="Q55" s="1"/>
    </row>
    <row r="56" spans="1:17" ht="12.75">
      <c r="A56" s="81" t="s">
        <v>191</v>
      </c>
      <c r="B56" s="1">
        <v>250</v>
      </c>
      <c r="C56" s="1" t="s">
        <v>418</v>
      </c>
      <c r="D56" s="1" t="s">
        <v>118</v>
      </c>
      <c r="E56" s="22"/>
      <c r="F56" s="18"/>
      <c r="G56" s="16" t="s">
        <v>419</v>
      </c>
      <c r="H56" s="16" t="s">
        <v>44</v>
      </c>
      <c r="I56" s="150">
        <v>21</v>
      </c>
      <c r="J56" s="22"/>
      <c r="K56" s="405" t="s">
        <v>765</v>
      </c>
      <c r="L56" s="155"/>
      <c r="M56" s="27">
        <v>43269</v>
      </c>
      <c r="N56" s="1" t="s">
        <v>165</v>
      </c>
      <c r="O56" s="1" t="s">
        <v>343</v>
      </c>
      <c r="P56" s="3"/>
      <c r="Q56" s="1"/>
    </row>
    <row r="57" spans="1:17" ht="12.75">
      <c r="A57" s="81" t="s">
        <v>191</v>
      </c>
      <c r="B57" s="1">
        <v>235</v>
      </c>
      <c r="C57" s="1" t="s">
        <v>398</v>
      </c>
      <c r="D57" s="1" t="s">
        <v>139</v>
      </c>
      <c r="E57" s="22"/>
      <c r="F57" s="18"/>
      <c r="G57" s="16" t="s">
        <v>420</v>
      </c>
      <c r="H57" s="16" t="s">
        <v>44</v>
      </c>
      <c r="I57" s="150">
        <v>1</v>
      </c>
      <c r="J57" s="22">
        <v>15</v>
      </c>
      <c r="K57" s="405" t="s">
        <v>953</v>
      </c>
      <c r="L57" s="155"/>
      <c r="M57" s="27">
        <v>43269</v>
      </c>
      <c r="N57" s="1" t="s">
        <v>165</v>
      </c>
      <c r="O57" s="1" t="s">
        <v>343</v>
      </c>
      <c r="P57" s="3"/>
      <c r="Q57" s="1"/>
    </row>
    <row r="58" spans="1:17" ht="12.75">
      <c r="A58" s="80"/>
      <c r="F58" s="19"/>
      <c r="Q58" s="11"/>
    </row>
    <row r="59" spans="2:25" ht="12.75">
      <c r="B59" s="11" t="s">
        <v>42</v>
      </c>
      <c r="C59" s="11" t="s">
        <v>69</v>
      </c>
      <c r="D59" s="11" t="s">
        <v>44</v>
      </c>
      <c r="K59" s="154"/>
      <c r="L59" s="154"/>
      <c r="N59" s="11"/>
      <c r="O59" s="11"/>
      <c r="P59" s="8"/>
      <c r="Q59" s="11"/>
      <c r="W59" s="11"/>
      <c r="X59" s="11"/>
      <c r="Y59" s="11"/>
    </row>
    <row r="60" spans="1:22" ht="12.75">
      <c r="A60" s="64" t="s">
        <v>42</v>
      </c>
      <c r="B60" s="1" t="s">
        <v>29</v>
      </c>
      <c r="C60" s="1" t="s">
        <v>66</v>
      </c>
      <c r="D60" s="1" t="s">
        <v>67</v>
      </c>
      <c r="E60" s="10" t="s">
        <v>32</v>
      </c>
      <c r="F60" s="10" t="s">
        <v>30</v>
      </c>
      <c r="G60" s="16" t="s">
        <v>162</v>
      </c>
      <c r="H60" s="16"/>
      <c r="I60" s="150" t="s">
        <v>167</v>
      </c>
      <c r="J60" s="22" t="s">
        <v>13</v>
      </c>
      <c r="K60" s="66" t="s">
        <v>14</v>
      </c>
      <c r="L60" s="66"/>
      <c r="M60" s="27" t="s">
        <v>47</v>
      </c>
      <c r="N60" s="1" t="s">
        <v>48</v>
      </c>
      <c r="O60" s="1" t="s">
        <v>49</v>
      </c>
      <c r="P60" s="9" t="s">
        <v>56</v>
      </c>
      <c r="Q60" s="1"/>
      <c r="T60" s="11"/>
      <c r="U60" s="11"/>
      <c r="V60" s="11"/>
    </row>
    <row r="61" spans="1:17" ht="12.75">
      <c r="A61" s="299" t="s">
        <v>192</v>
      </c>
      <c r="B61" s="285">
        <v>235</v>
      </c>
      <c r="C61" s="285" t="s">
        <v>398</v>
      </c>
      <c r="D61" s="285" t="s">
        <v>139</v>
      </c>
      <c r="E61" s="287"/>
      <c r="F61" s="288"/>
      <c r="G61" s="289" t="s">
        <v>421</v>
      </c>
      <c r="H61" s="289" t="s">
        <v>44</v>
      </c>
      <c r="I61" s="290">
        <v>10</v>
      </c>
      <c r="J61" s="287">
        <v>1</v>
      </c>
      <c r="K61" s="291" t="s">
        <v>760</v>
      </c>
      <c r="L61" s="291"/>
      <c r="M61" s="292">
        <v>43266</v>
      </c>
      <c r="N61" s="285" t="s">
        <v>165</v>
      </c>
      <c r="O61" s="285" t="s">
        <v>343</v>
      </c>
      <c r="P61" s="300" t="s">
        <v>766</v>
      </c>
      <c r="Q61" s="285"/>
    </row>
    <row r="62" spans="1:17" ht="12.75">
      <c r="A62" s="81" t="s">
        <v>192</v>
      </c>
      <c r="B62" s="1">
        <v>237</v>
      </c>
      <c r="C62" s="1" t="s">
        <v>422</v>
      </c>
      <c r="D62" s="1" t="s">
        <v>139</v>
      </c>
      <c r="E62" s="22"/>
      <c r="F62" s="10"/>
      <c r="G62" s="16" t="s">
        <v>423</v>
      </c>
      <c r="H62" s="16" t="s">
        <v>44</v>
      </c>
      <c r="I62" s="150">
        <v>22</v>
      </c>
      <c r="J62" s="22">
        <v>9</v>
      </c>
      <c r="K62" s="155" t="s">
        <v>761</v>
      </c>
      <c r="L62" s="155"/>
      <c r="M62" s="27">
        <v>43266</v>
      </c>
      <c r="N62" s="1" t="s">
        <v>165</v>
      </c>
      <c r="O62" s="1" t="s">
        <v>343</v>
      </c>
      <c r="P62" s="253"/>
      <c r="Q62" s="1"/>
    </row>
    <row r="63" spans="1:17" ht="12.75">
      <c r="A63" s="81" t="s">
        <v>192</v>
      </c>
      <c r="B63" s="1">
        <v>236</v>
      </c>
      <c r="C63" s="1" t="s">
        <v>424</v>
      </c>
      <c r="D63" s="1" t="s">
        <v>139</v>
      </c>
      <c r="E63" s="22"/>
      <c r="F63" s="10"/>
      <c r="G63" s="16" t="s">
        <v>425</v>
      </c>
      <c r="H63" s="16" t="s">
        <v>44</v>
      </c>
      <c r="I63" s="150">
        <v>20</v>
      </c>
      <c r="J63" s="22">
        <v>10</v>
      </c>
      <c r="K63" s="155" t="s">
        <v>762</v>
      </c>
      <c r="L63" s="155"/>
      <c r="M63" s="27">
        <v>43266</v>
      </c>
      <c r="N63" s="1" t="s">
        <v>165</v>
      </c>
      <c r="O63" s="1" t="s">
        <v>343</v>
      </c>
      <c r="P63" s="9"/>
      <c r="Q63" s="1"/>
    </row>
    <row r="64" spans="1:17" ht="12.75">
      <c r="A64" s="81" t="s">
        <v>192</v>
      </c>
      <c r="B64" s="1">
        <v>269</v>
      </c>
      <c r="C64" s="1" t="s">
        <v>426</v>
      </c>
      <c r="D64" s="1" t="s">
        <v>52</v>
      </c>
      <c r="E64" s="22"/>
      <c r="F64" s="10"/>
      <c r="G64" s="16" t="s">
        <v>427</v>
      </c>
      <c r="H64" s="16" t="s">
        <v>44</v>
      </c>
      <c r="I64" s="150">
        <v>17</v>
      </c>
      <c r="J64" s="22">
        <v>11</v>
      </c>
      <c r="K64" s="155" t="s">
        <v>763</v>
      </c>
      <c r="L64" s="155"/>
      <c r="M64" s="27">
        <v>43266</v>
      </c>
      <c r="N64" s="1" t="s">
        <v>165</v>
      </c>
      <c r="O64" s="1" t="s">
        <v>343</v>
      </c>
      <c r="P64" s="9"/>
      <c r="Q64" s="1"/>
    </row>
    <row r="65" spans="1:17" ht="12.75">
      <c r="A65" s="81" t="s">
        <v>192</v>
      </c>
      <c r="B65" s="1">
        <v>221</v>
      </c>
      <c r="C65" s="1" t="s">
        <v>428</v>
      </c>
      <c r="D65" s="1" t="s">
        <v>429</v>
      </c>
      <c r="E65" s="22"/>
      <c r="F65" s="10"/>
      <c r="G65" s="16" t="s">
        <v>430</v>
      </c>
      <c r="H65" s="16" t="s">
        <v>44</v>
      </c>
      <c r="I65" s="150">
        <v>12</v>
      </c>
      <c r="J65" s="22">
        <v>12</v>
      </c>
      <c r="K65" s="155" t="s">
        <v>764</v>
      </c>
      <c r="L65" s="155"/>
      <c r="M65" s="27">
        <v>43266</v>
      </c>
      <c r="N65" s="1" t="s">
        <v>165</v>
      </c>
      <c r="O65" s="1" t="s">
        <v>343</v>
      </c>
      <c r="P65" s="9"/>
      <c r="Q65" s="1"/>
    </row>
    <row r="66" spans="1:17" ht="12.75">
      <c r="A66" s="81" t="s">
        <v>192</v>
      </c>
      <c r="B66" s="1">
        <v>266</v>
      </c>
      <c r="C66" s="1" t="s">
        <v>410</v>
      </c>
      <c r="D66" s="1" t="s">
        <v>52</v>
      </c>
      <c r="E66" s="22"/>
      <c r="F66" s="10"/>
      <c r="G66" s="16" t="s">
        <v>431</v>
      </c>
      <c r="H66" s="16" t="s">
        <v>44</v>
      </c>
      <c r="I66" s="150">
        <v>13</v>
      </c>
      <c r="J66" s="22"/>
      <c r="K66" s="155" t="s">
        <v>765</v>
      </c>
      <c r="L66" s="155"/>
      <c r="M66" s="27">
        <v>43266</v>
      </c>
      <c r="N66" s="1" t="s">
        <v>165</v>
      </c>
      <c r="O66" s="1" t="s">
        <v>343</v>
      </c>
      <c r="P66" s="9"/>
      <c r="Q66" s="1"/>
    </row>
    <row r="68" spans="2:17" ht="12.75">
      <c r="B68" s="11" t="s">
        <v>42</v>
      </c>
      <c r="C68" s="11" t="s">
        <v>92</v>
      </c>
      <c r="D68" s="11" t="s">
        <v>44</v>
      </c>
      <c r="K68" s="154"/>
      <c r="L68" s="154"/>
      <c r="N68" s="11"/>
      <c r="O68" s="11"/>
      <c r="P68" s="8"/>
      <c r="Q68" s="11"/>
    </row>
    <row r="69" spans="1:17" ht="12.75">
      <c r="A69" s="64" t="s">
        <v>42</v>
      </c>
      <c r="B69" s="1" t="s">
        <v>29</v>
      </c>
      <c r="C69" s="1" t="s">
        <v>66</v>
      </c>
      <c r="D69" s="1" t="s">
        <v>67</v>
      </c>
      <c r="E69" s="10" t="s">
        <v>32</v>
      </c>
      <c r="F69" s="10" t="s">
        <v>30</v>
      </c>
      <c r="G69" s="16" t="s">
        <v>162</v>
      </c>
      <c r="H69" s="16"/>
      <c r="I69" s="150" t="s">
        <v>167</v>
      </c>
      <c r="J69" s="22" t="s">
        <v>13</v>
      </c>
      <c r="K69" s="66" t="s">
        <v>14</v>
      </c>
      <c r="L69" s="66"/>
      <c r="M69" s="27" t="s">
        <v>47</v>
      </c>
      <c r="N69" s="1" t="s">
        <v>48</v>
      </c>
      <c r="O69" s="1" t="s">
        <v>49</v>
      </c>
      <c r="P69" s="3" t="s">
        <v>56</v>
      </c>
      <c r="Q69" s="1"/>
    </row>
    <row r="70" spans="1:17" ht="12.75">
      <c r="A70" s="361" t="s">
        <v>193</v>
      </c>
      <c r="B70" s="362">
        <v>257</v>
      </c>
      <c r="C70" s="362" t="s">
        <v>432</v>
      </c>
      <c r="D70" s="362" t="s">
        <v>52</v>
      </c>
      <c r="E70" s="371"/>
      <c r="F70" s="372"/>
      <c r="G70" s="373" t="s">
        <v>433</v>
      </c>
      <c r="H70" s="373" t="s">
        <v>44</v>
      </c>
      <c r="I70" s="374">
        <v>11</v>
      </c>
      <c r="J70" s="371">
        <v>1</v>
      </c>
      <c r="K70" s="375" t="s">
        <v>870</v>
      </c>
      <c r="L70" s="375"/>
      <c r="M70" s="370">
        <v>43268</v>
      </c>
      <c r="N70" s="362" t="s">
        <v>165</v>
      </c>
      <c r="O70" s="362" t="s">
        <v>343</v>
      </c>
      <c r="P70" s="376"/>
      <c r="Q70" s="362"/>
    </row>
    <row r="71" spans="1:17" ht="12.75">
      <c r="A71" s="361" t="s">
        <v>193</v>
      </c>
      <c r="B71" s="362">
        <v>359</v>
      </c>
      <c r="C71" s="362" t="s">
        <v>434</v>
      </c>
      <c r="D71" s="362" t="s">
        <v>435</v>
      </c>
      <c r="E71" s="371"/>
      <c r="F71" s="372"/>
      <c r="G71" s="373" t="s">
        <v>436</v>
      </c>
      <c r="H71" s="373" t="s">
        <v>44</v>
      </c>
      <c r="I71" s="374">
        <v>14</v>
      </c>
      <c r="J71" s="371">
        <v>2</v>
      </c>
      <c r="K71" s="375" t="s">
        <v>876</v>
      </c>
      <c r="L71" s="375"/>
      <c r="M71" s="370">
        <v>43268</v>
      </c>
      <c r="N71" s="362" t="s">
        <v>165</v>
      </c>
      <c r="O71" s="362" t="s">
        <v>343</v>
      </c>
      <c r="P71" s="376"/>
      <c r="Q71" s="362"/>
    </row>
    <row r="72" spans="1:17" ht="12.75">
      <c r="A72" s="361" t="s">
        <v>193</v>
      </c>
      <c r="B72" s="362">
        <v>208</v>
      </c>
      <c r="C72" s="362" t="s">
        <v>437</v>
      </c>
      <c r="D72" s="362" t="s">
        <v>438</v>
      </c>
      <c r="E72" s="371"/>
      <c r="F72" s="372"/>
      <c r="G72" s="373" t="s">
        <v>439</v>
      </c>
      <c r="H72" s="373" t="s">
        <v>44</v>
      </c>
      <c r="I72" s="374">
        <v>20</v>
      </c>
      <c r="J72" s="371">
        <v>3</v>
      </c>
      <c r="K72" s="375" t="s">
        <v>877</v>
      </c>
      <c r="L72" s="375"/>
      <c r="M72" s="370">
        <v>43268</v>
      </c>
      <c r="N72" s="362" t="s">
        <v>165</v>
      </c>
      <c r="O72" s="362" t="s">
        <v>343</v>
      </c>
      <c r="P72" s="376"/>
      <c r="Q72" s="362"/>
    </row>
    <row r="73" spans="1:17" ht="12.75">
      <c r="A73" s="64" t="s">
        <v>193</v>
      </c>
      <c r="B73" s="1">
        <v>224</v>
      </c>
      <c r="C73" s="1" t="s">
        <v>440</v>
      </c>
      <c r="D73" s="1" t="s">
        <v>261</v>
      </c>
      <c r="E73" s="22"/>
      <c r="F73" s="10"/>
      <c r="G73" s="16" t="s">
        <v>441</v>
      </c>
      <c r="H73" s="16" t="s">
        <v>44</v>
      </c>
      <c r="I73" s="150">
        <v>3</v>
      </c>
      <c r="J73" s="22">
        <v>15</v>
      </c>
      <c r="K73" s="155" t="s">
        <v>880</v>
      </c>
      <c r="L73" s="155"/>
      <c r="M73" s="27">
        <v>43268</v>
      </c>
      <c r="N73" s="1" t="s">
        <v>165</v>
      </c>
      <c r="O73" s="1" t="s">
        <v>343</v>
      </c>
      <c r="P73" s="3"/>
      <c r="Q73" s="1"/>
    </row>
    <row r="74" spans="1:17" ht="12.75">
      <c r="A74" s="361" t="s">
        <v>193</v>
      </c>
      <c r="B74" s="362">
        <v>249</v>
      </c>
      <c r="C74" s="362" t="s">
        <v>442</v>
      </c>
      <c r="D74" s="362" t="s">
        <v>118</v>
      </c>
      <c r="E74" s="371"/>
      <c r="F74" s="372"/>
      <c r="G74" s="373" t="s">
        <v>443</v>
      </c>
      <c r="H74" s="373" t="s">
        <v>44</v>
      </c>
      <c r="I74" s="374">
        <v>19</v>
      </c>
      <c r="J74" s="371">
        <v>4</v>
      </c>
      <c r="K74" s="375" t="s">
        <v>878</v>
      </c>
      <c r="L74" s="375"/>
      <c r="M74" s="370">
        <v>43268</v>
      </c>
      <c r="N74" s="362" t="s">
        <v>165</v>
      </c>
      <c r="O74" s="362" t="s">
        <v>343</v>
      </c>
      <c r="P74" s="376"/>
      <c r="Q74" s="362"/>
    </row>
    <row r="75" spans="1:17" ht="12.75">
      <c r="A75" s="361" t="s">
        <v>193</v>
      </c>
      <c r="B75" s="362">
        <v>268</v>
      </c>
      <c r="C75" s="362" t="s">
        <v>444</v>
      </c>
      <c r="D75" s="362" t="s">
        <v>52</v>
      </c>
      <c r="E75" s="371"/>
      <c r="F75" s="372"/>
      <c r="G75" s="373" t="s">
        <v>445</v>
      </c>
      <c r="H75" s="373" t="s">
        <v>44</v>
      </c>
      <c r="I75" s="374">
        <v>23</v>
      </c>
      <c r="J75" s="371">
        <v>5</v>
      </c>
      <c r="K75" s="375" t="s">
        <v>879</v>
      </c>
      <c r="L75" s="375"/>
      <c r="M75" s="370">
        <v>43268</v>
      </c>
      <c r="N75" s="362" t="s">
        <v>165</v>
      </c>
      <c r="O75" s="362" t="s">
        <v>343</v>
      </c>
      <c r="P75" s="376"/>
      <c r="Q75" s="362"/>
    </row>
    <row r="76" ht="12.75">
      <c r="A76" s="80"/>
    </row>
    <row r="77" spans="1:28" s="11" customFormat="1" ht="13.5" customHeight="1">
      <c r="A77" s="61"/>
      <c r="B77" s="11" t="s">
        <v>42</v>
      </c>
      <c r="C77" s="11" t="s">
        <v>71</v>
      </c>
      <c r="D77" s="11" t="s">
        <v>44</v>
      </c>
      <c r="E77" s="8"/>
      <c r="F77" s="8"/>
      <c r="G77" s="15"/>
      <c r="H77" s="15"/>
      <c r="I77" s="151"/>
      <c r="J77" s="152"/>
      <c r="K77" s="154"/>
      <c r="L77" s="154"/>
      <c r="M77" s="23"/>
      <c r="P77" s="8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11" customFormat="1" ht="13.5" customHeight="1">
      <c r="A78" s="81" t="s">
        <v>42</v>
      </c>
      <c r="B78" s="4" t="s">
        <v>29</v>
      </c>
      <c r="C78" s="4" t="s">
        <v>33</v>
      </c>
      <c r="D78" s="4" t="s">
        <v>34</v>
      </c>
      <c r="E78" s="10" t="s">
        <v>32</v>
      </c>
      <c r="F78" s="10" t="s">
        <v>30</v>
      </c>
      <c r="G78" s="16" t="s">
        <v>162</v>
      </c>
      <c r="H78" s="16"/>
      <c r="I78" s="150" t="s">
        <v>167</v>
      </c>
      <c r="J78" s="22" t="s">
        <v>13</v>
      </c>
      <c r="K78" s="66" t="s">
        <v>14</v>
      </c>
      <c r="L78" s="66"/>
      <c r="M78" s="27" t="s">
        <v>47</v>
      </c>
      <c r="N78" s="4" t="s">
        <v>48</v>
      </c>
      <c r="O78" s="4" t="s">
        <v>49</v>
      </c>
      <c r="P78" s="10" t="s">
        <v>56</v>
      </c>
      <c r="Q78" s="4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17" ht="12.75">
      <c r="A79" s="265" t="s">
        <v>678</v>
      </c>
      <c r="B79" s="266">
        <v>244</v>
      </c>
      <c r="C79" s="266" t="s">
        <v>565</v>
      </c>
      <c r="D79" s="266" t="s">
        <v>52</v>
      </c>
      <c r="E79" s="267"/>
      <c r="F79" s="268"/>
      <c r="G79" s="269" t="s">
        <v>566</v>
      </c>
      <c r="H79" s="269" t="s">
        <v>44</v>
      </c>
      <c r="I79" s="270">
        <v>11</v>
      </c>
      <c r="J79" s="267">
        <v>1</v>
      </c>
      <c r="K79" s="271" t="s">
        <v>674</v>
      </c>
      <c r="L79" s="271"/>
      <c r="M79" s="272">
        <v>43266</v>
      </c>
      <c r="N79" s="266" t="s">
        <v>165</v>
      </c>
      <c r="O79" s="266" t="s">
        <v>343</v>
      </c>
      <c r="P79" s="273"/>
      <c r="Q79" s="266"/>
    </row>
    <row r="80" spans="1:17" ht="12.75">
      <c r="A80" s="265" t="s">
        <v>678</v>
      </c>
      <c r="B80" s="266">
        <v>247</v>
      </c>
      <c r="C80" s="266" t="s">
        <v>567</v>
      </c>
      <c r="D80" s="266" t="s">
        <v>52</v>
      </c>
      <c r="E80" s="267"/>
      <c r="F80" s="268"/>
      <c r="G80" s="269" t="s">
        <v>568</v>
      </c>
      <c r="H80" s="269" t="s">
        <v>44</v>
      </c>
      <c r="I80" s="270">
        <v>12</v>
      </c>
      <c r="J80" s="267">
        <v>6</v>
      </c>
      <c r="K80" s="271" t="s">
        <v>675</v>
      </c>
      <c r="L80" s="271"/>
      <c r="M80" s="272">
        <v>43266</v>
      </c>
      <c r="N80" s="266" t="s">
        <v>165</v>
      </c>
      <c r="O80" s="266" t="s">
        <v>343</v>
      </c>
      <c r="P80" s="273"/>
      <c r="Q80" s="266"/>
    </row>
    <row r="81" spans="1:17" ht="12.75">
      <c r="A81" s="64" t="s">
        <v>3</v>
      </c>
      <c r="B81" s="1">
        <v>215</v>
      </c>
      <c r="C81" s="1" t="s">
        <v>569</v>
      </c>
      <c r="D81" s="1" t="s">
        <v>570</v>
      </c>
      <c r="E81" s="22"/>
      <c r="F81" s="10"/>
      <c r="G81" s="16" t="s">
        <v>566</v>
      </c>
      <c r="H81" s="16" t="s">
        <v>44</v>
      </c>
      <c r="I81" s="150">
        <v>13</v>
      </c>
      <c r="J81" s="22">
        <v>15</v>
      </c>
      <c r="K81" s="155" t="s">
        <v>676</v>
      </c>
      <c r="L81" s="155"/>
      <c r="M81" s="27">
        <v>43266</v>
      </c>
      <c r="N81" s="1" t="s">
        <v>165</v>
      </c>
      <c r="O81" s="1" t="s">
        <v>343</v>
      </c>
      <c r="P81" s="3"/>
      <c r="Q81" s="1"/>
    </row>
    <row r="82" spans="1:17" ht="12.75">
      <c r="A82" s="265" t="s">
        <v>678</v>
      </c>
      <c r="B82" s="266">
        <v>306</v>
      </c>
      <c r="C82" s="266" t="s">
        <v>571</v>
      </c>
      <c r="D82" s="266" t="s">
        <v>572</v>
      </c>
      <c r="E82" s="267"/>
      <c r="F82" s="268"/>
      <c r="G82" s="269" t="s">
        <v>573</v>
      </c>
      <c r="H82" s="269" t="s">
        <v>44</v>
      </c>
      <c r="I82" s="270">
        <v>14</v>
      </c>
      <c r="J82" s="267">
        <v>2</v>
      </c>
      <c r="K82" s="271" t="s">
        <v>674</v>
      </c>
      <c r="L82" s="271"/>
      <c r="M82" s="272">
        <v>43266</v>
      </c>
      <c r="N82" s="266" t="s">
        <v>165</v>
      </c>
      <c r="O82" s="266" t="s">
        <v>343</v>
      </c>
      <c r="P82" s="273"/>
      <c r="Q82" s="266"/>
    </row>
    <row r="83" spans="1:17" ht="12.75">
      <c r="A83" s="64" t="s">
        <v>3</v>
      </c>
      <c r="B83" s="1">
        <v>220</v>
      </c>
      <c r="C83" s="1" t="s">
        <v>574</v>
      </c>
      <c r="D83" s="1" t="s">
        <v>575</v>
      </c>
      <c r="E83" s="22"/>
      <c r="F83" s="10"/>
      <c r="G83" s="16" t="s">
        <v>568</v>
      </c>
      <c r="H83" s="16" t="s">
        <v>44</v>
      </c>
      <c r="I83" s="150">
        <v>20</v>
      </c>
      <c r="J83" s="22">
        <v>11</v>
      </c>
      <c r="K83" s="155" t="s">
        <v>677</v>
      </c>
      <c r="L83" s="155"/>
      <c r="M83" s="27">
        <v>43266</v>
      </c>
      <c r="N83" s="1" t="s">
        <v>165</v>
      </c>
      <c r="O83" s="1" t="s">
        <v>343</v>
      </c>
      <c r="P83" s="3"/>
      <c r="Q83" s="1"/>
    </row>
    <row r="84" spans="1:17" ht="12.75">
      <c r="A84" s="64" t="s">
        <v>3</v>
      </c>
      <c r="B84" s="1">
        <v>298</v>
      </c>
      <c r="C84" s="1" t="s">
        <v>576</v>
      </c>
      <c r="D84" s="1" t="s">
        <v>57</v>
      </c>
      <c r="E84" s="22"/>
      <c r="F84" s="10"/>
      <c r="G84" s="16" t="s">
        <v>568</v>
      </c>
      <c r="H84" s="16" t="s">
        <v>44</v>
      </c>
      <c r="I84" s="150">
        <v>24</v>
      </c>
      <c r="J84" s="22"/>
      <c r="K84" s="155" t="s">
        <v>670</v>
      </c>
      <c r="L84" s="155"/>
      <c r="M84" s="27">
        <v>43266</v>
      </c>
      <c r="N84" s="1" t="s">
        <v>165</v>
      </c>
      <c r="O84" s="1" t="s">
        <v>343</v>
      </c>
      <c r="P84" s="3"/>
      <c r="Q84" s="1"/>
    </row>
    <row r="85" ht="12.75">
      <c r="A85" s="80"/>
    </row>
    <row r="86" spans="1:28" s="11" customFormat="1" ht="13.5" customHeight="1">
      <c r="A86" s="61"/>
      <c r="B86" s="11" t="s">
        <v>42</v>
      </c>
      <c r="C86" s="11" t="s">
        <v>577</v>
      </c>
      <c r="D86" s="11" t="s">
        <v>44</v>
      </c>
      <c r="E86" s="8"/>
      <c r="F86" s="8"/>
      <c r="G86" s="15"/>
      <c r="H86" s="15"/>
      <c r="I86" s="151"/>
      <c r="J86" s="152"/>
      <c r="K86" s="154"/>
      <c r="L86" s="154"/>
      <c r="M86" s="23"/>
      <c r="P86" s="8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s="11" customFormat="1" ht="13.5" customHeight="1">
      <c r="A87" s="81" t="s">
        <v>42</v>
      </c>
      <c r="B87" s="4" t="s">
        <v>29</v>
      </c>
      <c r="C87" s="4" t="s">
        <v>33</v>
      </c>
      <c r="D87" s="4" t="s">
        <v>34</v>
      </c>
      <c r="E87" s="10" t="s">
        <v>32</v>
      </c>
      <c r="F87" s="10" t="s">
        <v>30</v>
      </c>
      <c r="G87" s="16" t="s">
        <v>162</v>
      </c>
      <c r="H87" s="16"/>
      <c r="I87" s="150" t="s">
        <v>167</v>
      </c>
      <c r="J87" s="22" t="s">
        <v>13</v>
      </c>
      <c r="K87" s="66" t="s">
        <v>14</v>
      </c>
      <c r="L87" s="66"/>
      <c r="M87" s="27" t="s">
        <v>47</v>
      </c>
      <c r="N87" s="4" t="s">
        <v>48</v>
      </c>
      <c r="O87" s="4" t="s">
        <v>49</v>
      </c>
      <c r="P87" s="10" t="s">
        <v>56</v>
      </c>
      <c r="Q87" s="4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17" ht="12.75">
      <c r="A88" s="64" t="s">
        <v>577</v>
      </c>
      <c r="B88" s="1">
        <v>211</v>
      </c>
      <c r="C88" s="1" t="s">
        <v>578</v>
      </c>
      <c r="D88" s="1" t="s">
        <v>368</v>
      </c>
      <c r="E88" s="22"/>
      <c r="F88" s="10"/>
      <c r="G88" s="16" t="s">
        <v>579</v>
      </c>
      <c r="H88" s="16" t="s">
        <v>44</v>
      </c>
      <c r="I88" s="150">
        <v>3</v>
      </c>
      <c r="J88" s="22">
        <v>9</v>
      </c>
      <c r="K88" s="155" t="s">
        <v>671</v>
      </c>
      <c r="L88" s="155"/>
      <c r="M88" s="27">
        <v>43266</v>
      </c>
      <c r="N88" s="1" t="s">
        <v>165</v>
      </c>
      <c r="O88" s="1" t="s">
        <v>343</v>
      </c>
      <c r="P88" s="3"/>
      <c r="Q88" s="1"/>
    </row>
    <row r="89" spans="1:17" ht="12.75">
      <c r="A89" s="265" t="s">
        <v>577</v>
      </c>
      <c r="B89" s="266">
        <v>313</v>
      </c>
      <c r="C89" s="266" t="s">
        <v>580</v>
      </c>
      <c r="D89" s="266" t="s">
        <v>146</v>
      </c>
      <c r="E89" s="267"/>
      <c r="F89" s="268"/>
      <c r="G89" s="269" t="s">
        <v>579</v>
      </c>
      <c r="H89" s="269" t="s">
        <v>44</v>
      </c>
      <c r="I89" s="270">
        <v>4</v>
      </c>
      <c r="J89" s="267">
        <v>4</v>
      </c>
      <c r="K89" s="271" t="s">
        <v>672</v>
      </c>
      <c r="L89" s="271"/>
      <c r="M89" s="272">
        <v>43266</v>
      </c>
      <c r="N89" s="266" t="s">
        <v>165</v>
      </c>
      <c r="O89" s="266" t="s">
        <v>343</v>
      </c>
      <c r="P89" s="273"/>
      <c r="Q89" s="266"/>
    </row>
    <row r="90" spans="1:17" ht="12.75">
      <c r="A90" s="64" t="s">
        <v>577</v>
      </c>
      <c r="B90" s="1">
        <v>217</v>
      </c>
      <c r="C90" s="1" t="s">
        <v>581</v>
      </c>
      <c r="D90" s="1" t="s">
        <v>582</v>
      </c>
      <c r="E90" s="22"/>
      <c r="F90" s="10"/>
      <c r="G90" s="16" t="s">
        <v>583</v>
      </c>
      <c r="H90" s="16" t="s">
        <v>44</v>
      </c>
      <c r="I90" s="150">
        <v>9</v>
      </c>
      <c r="J90" s="22">
        <v>6</v>
      </c>
      <c r="K90" s="155" t="s">
        <v>673</v>
      </c>
      <c r="L90" s="155"/>
      <c r="M90" s="27">
        <v>43266</v>
      </c>
      <c r="N90" s="1" t="s">
        <v>165</v>
      </c>
      <c r="O90" s="1" t="s">
        <v>343</v>
      </c>
      <c r="P90" s="3"/>
      <c r="Q90" s="1"/>
    </row>
    <row r="91" spans="1:17" ht="12.75">
      <c r="A91" s="64" t="s">
        <v>577</v>
      </c>
      <c r="B91" s="1">
        <v>250</v>
      </c>
      <c r="C91" s="1" t="s">
        <v>584</v>
      </c>
      <c r="D91" s="1" t="s">
        <v>52</v>
      </c>
      <c r="E91" s="22"/>
      <c r="F91" s="10"/>
      <c r="G91" s="16" t="s">
        <v>585</v>
      </c>
      <c r="H91" s="16" t="s">
        <v>44</v>
      </c>
      <c r="I91" s="150">
        <v>10</v>
      </c>
      <c r="J91" s="22">
        <v>8</v>
      </c>
      <c r="K91" s="155" t="s">
        <v>673</v>
      </c>
      <c r="L91" s="155"/>
      <c r="M91" s="27">
        <v>43266</v>
      </c>
      <c r="N91" s="1" t="s">
        <v>165</v>
      </c>
      <c r="O91" s="1" t="s">
        <v>343</v>
      </c>
      <c r="P91" s="3"/>
      <c r="Q91" s="1"/>
    </row>
    <row r="92" ht="12.75">
      <c r="E92" s="152"/>
    </row>
    <row r="93" spans="2:17" ht="12.75">
      <c r="B93" s="11" t="s">
        <v>42</v>
      </c>
      <c r="C93" s="11" t="s">
        <v>72</v>
      </c>
      <c r="D93" s="11" t="s">
        <v>44</v>
      </c>
      <c r="K93" s="154"/>
      <c r="L93" s="154"/>
      <c r="N93" s="11"/>
      <c r="O93" s="11"/>
      <c r="P93" s="8"/>
      <c r="Q93" s="11"/>
    </row>
    <row r="94" spans="1:17" ht="12.75">
      <c r="A94" s="64" t="s">
        <v>42</v>
      </c>
      <c r="B94" s="1" t="s">
        <v>29</v>
      </c>
      <c r="C94" s="1" t="s">
        <v>33</v>
      </c>
      <c r="D94" s="1" t="s">
        <v>34</v>
      </c>
      <c r="E94" s="10" t="s">
        <v>32</v>
      </c>
      <c r="F94" s="10" t="s">
        <v>30</v>
      </c>
      <c r="G94" s="16" t="s">
        <v>162</v>
      </c>
      <c r="H94" s="16"/>
      <c r="I94" s="150" t="s">
        <v>167</v>
      </c>
      <c r="J94" s="22" t="s">
        <v>13</v>
      </c>
      <c r="K94" s="66" t="s">
        <v>14</v>
      </c>
      <c r="L94" s="66" t="s">
        <v>61</v>
      </c>
      <c r="M94" s="27" t="s">
        <v>47</v>
      </c>
      <c r="N94" s="1" t="s">
        <v>48</v>
      </c>
      <c r="O94" s="1" t="s">
        <v>49</v>
      </c>
      <c r="P94" s="12" t="s">
        <v>65</v>
      </c>
      <c r="Q94" s="1" t="s">
        <v>46</v>
      </c>
    </row>
    <row r="95" spans="1:17" ht="12.75">
      <c r="A95" s="64" t="s">
        <v>122</v>
      </c>
      <c r="B95" s="1">
        <v>313</v>
      </c>
      <c r="C95" s="1" t="s">
        <v>580</v>
      </c>
      <c r="D95" s="1" t="s">
        <v>146</v>
      </c>
      <c r="E95" s="22"/>
      <c r="F95" s="10"/>
      <c r="G95" s="16" t="s">
        <v>586</v>
      </c>
      <c r="H95" s="16" t="s">
        <v>44</v>
      </c>
      <c r="I95" s="150">
        <v>4</v>
      </c>
      <c r="J95" s="22">
        <v>16</v>
      </c>
      <c r="K95" s="155" t="s">
        <v>874</v>
      </c>
      <c r="L95" s="155">
        <v>0</v>
      </c>
      <c r="M95" s="27">
        <v>43268</v>
      </c>
      <c r="N95" s="1" t="s">
        <v>165</v>
      </c>
      <c r="O95" s="1" t="s">
        <v>343</v>
      </c>
      <c r="P95" s="3"/>
      <c r="Q95" s="1"/>
    </row>
    <row r="96" spans="1:17" ht="12.75">
      <c r="A96" s="64" t="s">
        <v>122</v>
      </c>
      <c r="B96" s="1">
        <v>222</v>
      </c>
      <c r="C96" s="1" t="s">
        <v>587</v>
      </c>
      <c r="D96" s="1" t="s">
        <v>529</v>
      </c>
      <c r="E96" s="22"/>
      <c r="F96" s="10"/>
      <c r="G96" s="16" t="s">
        <v>588</v>
      </c>
      <c r="H96" s="16" t="s">
        <v>44</v>
      </c>
      <c r="I96" s="150">
        <v>7</v>
      </c>
      <c r="J96" s="22">
        <v>8</v>
      </c>
      <c r="K96" s="155" t="s">
        <v>872</v>
      </c>
      <c r="L96" s="155">
        <v>0.4</v>
      </c>
      <c r="M96" s="27">
        <v>43268</v>
      </c>
      <c r="N96" s="1" t="s">
        <v>165</v>
      </c>
      <c r="O96" s="1" t="s">
        <v>343</v>
      </c>
      <c r="P96" s="3"/>
      <c r="Q96" s="1"/>
    </row>
    <row r="97" spans="1:17" ht="12.75">
      <c r="A97" s="64" t="s">
        <v>122</v>
      </c>
      <c r="B97" s="1">
        <v>202</v>
      </c>
      <c r="C97" s="1" t="s">
        <v>589</v>
      </c>
      <c r="D97" s="1" t="s">
        <v>590</v>
      </c>
      <c r="E97" s="22"/>
      <c r="F97" s="10"/>
      <c r="G97" s="16" t="s">
        <v>591</v>
      </c>
      <c r="H97" s="16" t="s">
        <v>44</v>
      </c>
      <c r="I97" s="150">
        <v>11</v>
      </c>
      <c r="J97" s="22">
        <v>15</v>
      </c>
      <c r="K97" s="155" t="s">
        <v>874</v>
      </c>
      <c r="L97" s="155">
        <v>0.9</v>
      </c>
      <c r="M97" s="27">
        <v>43268</v>
      </c>
      <c r="N97" s="1" t="s">
        <v>165</v>
      </c>
      <c r="O97" s="1" t="s">
        <v>343</v>
      </c>
      <c r="P97" s="3"/>
      <c r="Q97" s="1"/>
    </row>
    <row r="98" spans="1:17" ht="12.75">
      <c r="A98" s="64" t="s">
        <v>122</v>
      </c>
      <c r="B98" s="1">
        <v>206</v>
      </c>
      <c r="C98" s="5" t="s">
        <v>592</v>
      </c>
      <c r="D98" s="5" t="s">
        <v>389</v>
      </c>
      <c r="E98" s="22"/>
      <c r="F98" s="10"/>
      <c r="G98" s="16" t="s">
        <v>593</v>
      </c>
      <c r="H98" s="16" t="s">
        <v>44</v>
      </c>
      <c r="I98" s="150">
        <v>17</v>
      </c>
      <c r="J98" s="22">
        <v>13</v>
      </c>
      <c r="K98" s="155" t="s">
        <v>873</v>
      </c>
      <c r="L98" s="155">
        <v>0.1</v>
      </c>
      <c r="M98" s="27">
        <v>43268</v>
      </c>
      <c r="N98" s="1" t="s">
        <v>165</v>
      </c>
      <c r="O98" s="1" t="s">
        <v>343</v>
      </c>
      <c r="P98" s="3"/>
      <c r="Q98" s="1"/>
    </row>
    <row r="99" spans="1:17" ht="12.75">
      <c r="A99" s="64" t="s">
        <v>122</v>
      </c>
      <c r="B99" s="1">
        <v>248</v>
      </c>
      <c r="C99" s="1" t="s">
        <v>594</v>
      </c>
      <c r="D99" s="1" t="s">
        <v>52</v>
      </c>
      <c r="E99" s="22"/>
      <c r="F99" s="10"/>
      <c r="G99" s="16" t="s">
        <v>595</v>
      </c>
      <c r="H99" s="16" t="s">
        <v>44</v>
      </c>
      <c r="I99" s="150">
        <v>20</v>
      </c>
      <c r="J99" s="22">
        <v>19</v>
      </c>
      <c r="K99" s="155" t="s">
        <v>875</v>
      </c>
      <c r="L99" s="155">
        <v>1.5</v>
      </c>
      <c r="M99" s="27">
        <v>43268</v>
      </c>
      <c r="N99" s="1" t="s">
        <v>165</v>
      </c>
      <c r="O99" s="1" t="s">
        <v>343</v>
      </c>
      <c r="P99" s="3"/>
      <c r="Q99" s="1"/>
    </row>
    <row r="100" spans="1:17" ht="12.75">
      <c r="A100" s="361" t="s">
        <v>122</v>
      </c>
      <c r="B100" s="362">
        <v>230</v>
      </c>
      <c r="C100" s="362" t="s">
        <v>596</v>
      </c>
      <c r="D100" s="362" t="s">
        <v>117</v>
      </c>
      <c r="E100" s="371"/>
      <c r="F100" s="372"/>
      <c r="G100" s="373" t="s">
        <v>597</v>
      </c>
      <c r="H100" s="373" t="s">
        <v>44</v>
      </c>
      <c r="I100" s="374">
        <v>24</v>
      </c>
      <c r="J100" s="371">
        <v>2</v>
      </c>
      <c r="K100" s="375" t="s">
        <v>871</v>
      </c>
      <c r="L100" s="375">
        <v>2.6</v>
      </c>
      <c r="M100" s="370">
        <v>43268</v>
      </c>
      <c r="N100" s="362" t="s">
        <v>165</v>
      </c>
      <c r="O100" s="362" t="s">
        <v>343</v>
      </c>
      <c r="P100" s="376"/>
      <c r="Q100" s="362"/>
    </row>
    <row r="101" ht="12.75">
      <c r="A101" s="80"/>
    </row>
    <row r="102" spans="1:28" s="11" customFormat="1" ht="13.5" customHeight="1">
      <c r="A102" s="61"/>
      <c r="B102" s="11" t="s">
        <v>42</v>
      </c>
      <c r="C102" s="11" t="s">
        <v>598</v>
      </c>
      <c r="D102" s="11" t="s">
        <v>44</v>
      </c>
      <c r="E102" s="8"/>
      <c r="F102" s="8"/>
      <c r="G102" s="15"/>
      <c r="H102" s="15"/>
      <c r="I102" s="151"/>
      <c r="J102" s="152"/>
      <c r="K102" s="154"/>
      <c r="L102" s="154"/>
      <c r="M102" s="23"/>
      <c r="P102" s="8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11" customFormat="1" ht="13.5" customHeight="1">
      <c r="A103" s="81" t="s">
        <v>42</v>
      </c>
      <c r="B103" s="4" t="s">
        <v>29</v>
      </c>
      <c r="C103" s="4" t="s">
        <v>33</v>
      </c>
      <c r="D103" s="4" t="s">
        <v>34</v>
      </c>
      <c r="E103" s="10" t="s">
        <v>32</v>
      </c>
      <c r="F103" s="10" t="s">
        <v>30</v>
      </c>
      <c r="G103" s="16" t="s">
        <v>162</v>
      </c>
      <c r="H103" s="16"/>
      <c r="I103" s="150" t="s">
        <v>167</v>
      </c>
      <c r="J103" s="22" t="s">
        <v>13</v>
      </c>
      <c r="K103" s="66" t="s">
        <v>14</v>
      </c>
      <c r="L103" s="66" t="s">
        <v>61</v>
      </c>
      <c r="M103" s="27" t="s">
        <v>47</v>
      </c>
      <c r="N103" s="4" t="s">
        <v>48</v>
      </c>
      <c r="O103" s="4" t="s">
        <v>49</v>
      </c>
      <c r="P103" s="10" t="s">
        <v>56</v>
      </c>
      <c r="Q103" s="4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17" ht="12.75">
      <c r="A104" s="64" t="s">
        <v>598</v>
      </c>
      <c r="B104" s="1">
        <v>257</v>
      </c>
      <c r="C104" s="1" t="s">
        <v>599</v>
      </c>
      <c r="D104" s="1" t="s">
        <v>340</v>
      </c>
      <c r="E104" s="22"/>
      <c r="F104" s="10"/>
      <c r="G104" s="16" t="s">
        <v>600</v>
      </c>
      <c r="H104" s="16" t="s">
        <v>44</v>
      </c>
      <c r="I104" s="150">
        <v>6</v>
      </c>
      <c r="J104" s="22">
        <v>8</v>
      </c>
      <c r="K104" s="155" t="s">
        <v>990</v>
      </c>
      <c r="L104" s="155">
        <v>1.1</v>
      </c>
      <c r="M104" s="27">
        <v>43269</v>
      </c>
      <c r="N104" s="1" t="s">
        <v>165</v>
      </c>
      <c r="O104" s="1" t="s">
        <v>343</v>
      </c>
      <c r="P104" s="3"/>
      <c r="Q104" s="1"/>
    </row>
    <row r="105" spans="1:17" ht="12.75">
      <c r="A105" s="407" t="s">
        <v>598</v>
      </c>
      <c r="B105" s="395">
        <v>214</v>
      </c>
      <c r="C105" s="395" t="s">
        <v>601</v>
      </c>
      <c r="D105" s="395" t="s">
        <v>297</v>
      </c>
      <c r="E105" s="396"/>
      <c r="F105" s="403"/>
      <c r="G105" s="398" t="s">
        <v>602</v>
      </c>
      <c r="H105" s="398" t="s">
        <v>44</v>
      </c>
      <c r="I105" s="399">
        <v>8</v>
      </c>
      <c r="J105" s="396">
        <v>1</v>
      </c>
      <c r="K105" s="400" t="s">
        <v>988</v>
      </c>
      <c r="L105" s="400">
        <v>0</v>
      </c>
      <c r="M105" s="401">
        <v>43269</v>
      </c>
      <c r="N105" s="395" t="s">
        <v>165</v>
      </c>
      <c r="O105" s="395" t="s">
        <v>343</v>
      </c>
      <c r="P105" s="402"/>
      <c r="Q105" s="395"/>
    </row>
    <row r="106" spans="1:17" ht="12.75">
      <c r="A106" s="64" t="s">
        <v>598</v>
      </c>
      <c r="B106" s="1">
        <v>212</v>
      </c>
      <c r="C106" s="1" t="s">
        <v>603</v>
      </c>
      <c r="D106" s="1" t="s">
        <v>368</v>
      </c>
      <c r="E106" s="22"/>
      <c r="F106" s="10"/>
      <c r="G106" s="16" t="s">
        <v>604</v>
      </c>
      <c r="H106" s="16" t="s">
        <v>44</v>
      </c>
      <c r="I106" s="150">
        <v>9</v>
      </c>
      <c r="J106" s="22"/>
      <c r="K106" s="155" t="s">
        <v>991</v>
      </c>
      <c r="L106" s="155">
        <v>1.4</v>
      </c>
      <c r="M106" s="27">
        <v>43269</v>
      </c>
      <c r="N106" s="1" t="s">
        <v>165</v>
      </c>
      <c r="O106" s="1" t="s">
        <v>343</v>
      </c>
      <c r="P106" s="3"/>
      <c r="Q106" s="1"/>
    </row>
    <row r="107" spans="1:17" ht="12.75">
      <c r="A107" s="64" t="s">
        <v>598</v>
      </c>
      <c r="B107" s="1">
        <v>236</v>
      </c>
      <c r="C107" s="1" t="s">
        <v>605</v>
      </c>
      <c r="D107" s="1" t="s">
        <v>606</v>
      </c>
      <c r="E107" s="22"/>
      <c r="F107" s="10"/>
      <c r="G107" s="16" t="s">
        <v>607</v>
      </c>
      <c r="H107" s="16" t="s">
        <v>44</v>
      </c>
      <c r="I107" s="150">
        <v>14</v>
      </c>
      <c r="J107" s="22">
        <v>6</v>
      </c>
      <c r="K107" s="155" t="s">
        <v>989</v>
      </c>
      <c r="L107" s="155">
        <v>-1.2</v>
      </c>
      <c r="M107" s="27">
        <v>43269</v>
      </c>
      <c r="N107" s="1" t="s">
        <v>165</v>
      </c>
      <c r="O107" s="1" t="s">
        <v>343</v>
      </c>
      <c r="P107" s="3"/>
      <c r="Q107" s="1"/>
    </row>
    <row r="109" spans="2:17" ht="12.75">
      <c r="B109" s="11" t="s">
        <v>42</v>
      </c>
      <c r="C109" s="11" t="s">
        <v>89</v>
      </c>
      <c r="D109" s="11" t="s">
        <v>44</v>
      </c>
      <c r="K109" s="154"/>
      <c r="L109" s="154"/>
      <c r="N109" s="11"/>
      <c r="O109" s="11"/>
      <c r="P109" s="8"/>
      <c r="Q109" s="11"/>
    </row>
    <row r="110" spans="1:17" ht="12.75">
      <c r="A110" s="81" t="s">
        <v>42</v>
      </c>
      <c r="B110" s="1" t="s">
        <v>29</v>
      </c>
      <c r="C110" s="1" t="s">
        <v>66</v>
      </c>
      <c r="D110" s="1" t="s">
        <v>67</v>
      </c>
      <c r="E110" s="10" t="s">
        <v>32</v>
      </c>
      <c r="F110" s="10" t="s">
        <v>30</v>
      </c>
      <c r="G110" s="16" t="s">
        <v>162</v>
      </c>
      <c r="H110" s="16"/>
      <c r="I110" s="150" t="s">
        <v>167</v>
      </c>
      <c r="J110" s="22" t="s">
        <v>13</v>
      </c>
      <c r="K110" s="66" t="s">
        <v>14</v>
      </c>
      <c r="L110" s="66"/>
      <c r="M110" s="27" t="s">
        <v>47</v>
      </c>
      <c r="N110" s="1" t="s">
        <v>48</v>
      </c>
      <c r="O110" s="1" t="s">
        <v>49</v>
      </c>
      <c r="P110" s="3" t="s">
        <v>56</v>
      </c>
      <c r="Q110" s="1"/>
    </row>
    <row r="111" spans="1:17" ht="12.75">
      <c r="A111" s="394" t="s">
        <v>194</v>
      </c>
      <c r="B111" s="395">
        <v>240</v>
      </c>
      <c r="C111" s="395" t="s">
        <v>608</v>
      </c>
      <c r="D111" s="395" t="s">
        <v>52</v>
      </c>
      <c r="E111" s="396"/>
      <c r="F111" s="403"/>
      <c r="G111" s="398" t="s">
        <v>609</v>
      </c>
      <c r="H111" s="398" t="s">
        <v>44</v>
      </c>
      <c r="I111" s="399">
        <v>1</v>
      </c>
      <c r="J111" s="396">
        <v>2</v>
      </c>
      <c r="K111" s="404" t="s">
        <v>970</v>
      </c>
      <c r="L111" s="400"/>
      <c r="M111" s="401">
        <v>43269</v>
      </c>
      <c r="N111" s="395" t="s">
        <v>165</v>
      </c>
      <c r="O111" s="395" t="s">
        <v>343</v>
      </c>
      <c r="P111" s="402"/>
      <c r="Q111" s="395"/>
    </row>
    <row r="112" spans="1:17" ht="12.75">
      <c r="A112" s="394" t="s">
        <v>194</v>
      </c>
      <c r="B112" s="395">
        <v>219</v>
      </c>
      <c r="C112" s="395" t="s">
        <v>610</v>
      </c>
      <c r="D112" s="395" t="s">
        <v>404</v>
      </c>
      <c r="E112" s="396"/>
      <c r="F112" s="403"/>
      <c r="G112" s="398" t="s">
        <v>611</v>
      </c>
      <c r="H112" s="398" t="s">
        <v>44</v>
      </c>
      <c r="I112" s="399">
        <v>2</v>
      </c>
      <c r="J112" s="396">
        <v>6</v>
      </c>
      <c r="K112" s="404" t="s">
        <v>971</v>
      </c>
      <c r="L112" s="400"/>
      <c r="M112" s="401">
        <v>43269</v>
      </c>
      <c r="N112" s="395" t="s">
        <v>165</v>
      </c>
      <c r="O112" s="395" t="s">
        <v>343</v>
      </c>
      <c r="P112" s="402"/>
      <c r="Q112" s="395"/>
    </row>
    <row r="113" spans="1:17" ht="12.75">
      <c r="A113" s="81" t="s">
        <v>194</v>
      </c>
      <c r="B113" s="1">
        <v>208</v>
      </c>
      <c r="C113" s="1" t="s">
        <v>612</v>
      </c>
      <c r="D113" s="1" t="s">
        <v>216</v>
      </c>
      <c r="E113" s="22"/>
      <c r="F113" s="10"/>
      <c r="G113" s="16" t="s">
        <v>613</v>
      </c>
      <c r="H113" s="16" t="s">
        <v>44</v>
      </c>
      <c r="I113" s="150">
        <v>7</v>
      </c>
      <c r="J113" s="22">
        <v>16</v>
      </c>
      <c r="K113" s="405" t="s">
        <v>972</v>
      </c>
      <c r="L113" s="155"/>
      <c r="M113" s="27">
        <v>43269</v>
      </c>
      <c r="N113" s="1" t="s">
        <v>165</v>
      </c>
      <c r="O113" s="1" t="s">
        <v>343</v>
      </c>
      <c r="P113" s="3"/>
      <c r="Q113" s="1"/>
    </row>
    <row r="114" spans="1:17" ht="12.75">
      <c r="A114" s="394" t="s">
        <v>194</v>
      </c>
      <c r="B114" s="395">
        <v>249</v>
      </c>
      <c r="C114" s="395" t="s">
        <v>614</v>
      </c>
      <c r="D114" s="395" t="s">
        <v>52</v>
      </c>
      <c r="E114" s="396"/>
      <c r="F114" s="403"/>
      <c r="G114" s="398" t="s">
        <v>405</v>
      </c>
      <c r="H114" s="398" t="s">
        <v>44</v>
      </c>
      <c r="I114" s="399">
        <v>16</v>
      </c>
      <c r="J114" s="396">
        <v>1</v>
      </c>
      <c r="K114" s="404" t="s">
        <v>963</v>
      </c>
      <c r="L114" s="400"/>
      <c r="M114" s="401">
        <v>43269</v>
      </c>
      <c r="N114" s="395" t="s">
        <v>165</v>
      </c>
      <c r="O114" s="395" t="s">
        <v>343</v>
      </c>
      <c r="P114" s="402"/>
      <c r="Q114" s="395"/>
    </row>
    <row r="115" spans="1:17" ht="12.75">
      <c r="A115" s="81" t="s">
        <v>194</v>
      </c>
      <c r="B115" s="1">
        <v>308</v>
      </c>
      <c r="C115" s="1" t="s">
        <v>615</v>
      </c>
      <c r="D115" s="1" t="s">
        <v>616</v>
      </c>
      <c r="E115" s="22"/>
      <c r="F115" s="10"/>
      <c r="G115" s="16" t="s">
        <v>617</v>
      </c>
      <c r="H115" s="16" t="s">
        <v>44</v>
      </c>
      <c r="I115" s="150">
        <v>21</v>
      </c>
      <c r="J115" s="22">
        <v>18</v>
      </c>
      <c r="K115" s="405" t="s">
        <v>974</v>
      </c>
      <c r="L115" s="155"/>
      <c r="M115" s="27">
        <v>43269</v>
      </c>
      <c r="N115" s="1" t="s">
        <v>165</v>
      </c>
      <c r="O115" s="1" t="s">
        <v>343</v>
      </c>
      <c r="P115" s="3"/>
      <c r="Q115" s="1"/>
    </row>
    <row r="116" spans="1:17" ht="12.75">
      <c r="A116" s="81" t="s">
        <v>194</v>
      </c>
      <c r="B116" s="1">
        <v>229</v>
      </c>
      <c r="C116" s="1" t="s">
        <v>618</v>
      </c>
      <c r="D116" s="1" t="s">
        <v>117</v>
      </c>
      <c r="E116" s="22"/>
      <c r="F116" s="10"/>
      <c r="G116" s="16" t="s">
        <v>619</v>
      </c>
      <c r="H116" s="16" t="s">
        <v>44</v>
      </c>
      <c r="I116" s="150">
        <v>24</v>
      </c>
      <c r="J116" s="22">
        <v>17</v>
      </c>
      <c r="K116" s="405" t="s">
        <v>973</v>
      </c>
      <c r="L116" s="155"/>
      <c r="M116" s="27">
        <v>43269</v>
      </c>
      <c r="N116" s="1" t="s">
        <v>165</v>
      </c>
      <c r="O116" s="1" t="s">
        <v>343</v>
      </c>
      <c r="P116" s="3"/>
      <c r="Q116" s="1"/>
    </row>
    <row r="117" ht="12.75">
      <c r="A117" s="80"/>
    </row>
    <row r="118" spans="2:17" ht="12.75">
      <c r="B118" s="11" t="s">
        <v>42</v>
      </c>
      <c r="C118" s="11" t="s">
        <v>73</v>
      </c>
      <c r="D118" s="11" t="s">
        <v>44</v>
      </c>
      <c r="K118" s="154"/>
      <c r="L118" s="154"/>
      <c r="N118" s="11"/>
      <c r="O118" s="11"/>
      <c r="P118" s="8"/>
      <c r="Q118" s="11"/>
    </row>
    <row r="119" spans="1:17" ht="12.75">
      <c r="A119" s="81" t="s">
        <v>42</v>
      </c>
      <c r="B119" s="1" t="s">
        <v>29</v>
      </c>
      <c r="C119" s="1" t="s">
        <v>66</v>
      </c>
      <c r="D119" s="1" t="s">
        <v>67</v>
      </c>
      <c r="E119" s="10" t="s">
        <v>32</v>
      </c>
      <c r="F119" s="21" t="s">
        <v>30</v>
      </c>
      <c r="G119" s="16" t="s">
        <v>162</v>
      </c>
      <c r="H119" s="16"/>
      <c r="I119" s="150" t="s">
        <v>167</v>
      </c>
      <c r="J119" s="22" t="s">
        <v>13</v>
      </c>
      <c r="K119" s="66" t="s">
        <v>14</v>
      </c>
      <c r="L119" s="66"/>
      <c r="M119" s="27" t="s">
        <v>47</v>
      </c>
      <c r="N119" s="1" t="s">
        <v>48</v>
      </c>
      <c r="O119" s="1" t="s">
        <v>49</v>
      </c>
      <c r="P119" s="3" t="s">
        <v>56</v>
      </c>
      <c r="Q119" s="1"/>
    </row>
    <row r="120" spans="1:17" ht="12.75">
      <c r="A120" s="64" t="s">
        <v>195</v>
      </c>
      <c r="B120" s="1">
        <v>209</v>
      </c>
      <c r="C120" s="1" t="s">
        <v>620</v>
      </c>
      <c r="D120" s="1" t="s">
        <v>216</v>
      </c>
      <c r="E120" s="22"/>
      <c r="F120" s="18"/>
      <c r="G120" s="16" t="s">
        <v>621</v>
      </c>
      <c r="H120" s="16" t="s">
        <v>44</v>
      </c>
      <c r="I120" s="150">
        <v>5</v>
      </c>
      <c r="J120" s="22">
        <v>20</v>
      </c>
      <c r="K120" s="155" t="s">
        <v>807</v>
      </c>
      <c r="L120" s="155"/>
      <c r="M120" s="27">
        <v>43267</v>
      </c>
      <c r="N120" s="1" t="s">
        <v>165</v>
      </c>
      <c r="O120" s="1" t="s">
        <v>343</v>
      </c>
      <c r="P120" s="3"/>
      <c r="Q120" s="1"/>
    </row>
    <row r="121" spans="1:17" ht="12.75">
      <c r="A121" s="64" t="s">
        <v>195</v>
      </c>
      <c r="B121" s="1">
        <v>207</v>
      </c>
      <c r="C121" s="1" t="s">
        <v>622</v>
      </c>
      <c r="D121" s="1" t="s">
        <v>623</v>
      </c>
      <c r="E121" s="22"/>
      <c r="F121" s="10"/>
      <c r="G121" s="16" t="s">
        <v>624</v>
      </c>
      <c r="H121" s="16" t="s">
        <v>44</v>
      </c>
      <c r="I121" s="150">
        <v>7</v>
      </c>
      <c r="J121" s="22">
        <v>18</v>
      </c>
      <c r="K121" s="155" t="s">
        <v>808</v>
      </c>
      <c r="L121" s="155"/>
      <c r="M121" s="27">
        <v>43267</v>
      </c>
      <c r="N121" s="1" t="s">
        <v>165</v>
      </c>
      <c r="O121" s="1" t="s">
        <v>343</v>
      </c>
      <c r="P121" s="3"/>
      <c r="Q121" s="1"/>
    </row>
    <row r="122" spans="1:17" ht="12.75">
      <c r="A122" s="323" t="s">
        <v>195</v>
      </c>
      <c r="B122" s="325">
        <v>219</v>
      </c>
      <c r="C122" s="325" t="s">
        <v>610</v>
      </c>
      <c r="D122" s="325" t="s">
        <v>404</v>
      </c>
      <c r="E122" s="326"/>
      <c r="F122" s="333"/>
      <c r="G122" s="328" t="s">
        <v>625</v>
      </c>
      <c r="H122" s="328" t="s">
        <v>44</v>
      </c>
      <c r="I122" s="334">
        <v>8</v>
      </c>
      <c r="J122" s="326">
        <v>3</v>
      </c>
      <c r="K122" s="335" t="s">
        <v>804</v>
      </c>
      <c r="L122" s="335"/>
      <c r="M122" s="336">
        <v>43267</v>
      </c>
      <c r="N122" s="325" t="s">
        <v>165</v>
      </c>
      <c r="O122" s="325" t="s">
        <v>343</v>
      </c>
      <c r="P122" s="337"/>
      <c r="Q122" s="325"/>
    </row>
    <row r="123" spans="1:17" ht="12.75">
      <c r="A123" s="64" t="s">
        <v>195</v>
      </c>
      <c r="B123" s="1">
        <v>240</v>
      </c>
      <c r="C123" s="1" t="s">
        <v>608</v>
      </c>
      <c r="D123" s="1" t="s">
        <v>52</v>
      </c>
      <c r="E123" s="22"/>
      <c r="F123" s="18"/>
      <c r="G123" s="16" t="s">
        <v>626</v>
      </c>
      <c r="H123" s="16" t="s">
        <v>44</v>
      </c>
      <c r="I123" s="150">
        <v>9</v>
      </c>
      <c r="J123" s="22">
        <v>8</v>
      </c>
      <c r="K123" s="155" t="s">
        <v>806</v>
      </c>
      <c r="L123" s="155"/>
      <c r="M123" s="27">
        <v>43267</v>
      </c>
      <c r="N123" s="1" t="s">
        <v>165</v>
      </c>
      <c r="O123" s="1" t="s">
        <v>343</v>
      </c>
      <c r="P123" s="3"/>
      <c r="Q123" s="1"/>
    </row>
    <row r="124" spans="1:21" ht="12.75">
      <c r="A124" s="323" t="s">
        <v>195</v>
      </c>
      <c r="B124" s="325">
        <v>249</v>
      </c>
      <c r="C124" s="325" t="s">
        <v>614</v>
      </c>
      <c r="D124" s="325" t="s">
        <v>52</v>
      </c>
      <c r="E124" s="326"/>
      <c r="F124" s="333"/>
      <c r="G124" s="328" t="s">
        <v>627</v>
      </c>
      <c r="H124" s="328" t="s">
        <v>44</v>
      </c>
      <c r="I124" s="334">
        <v>19</v>
      </c>
      <c r="J124" s="326">
        <v>6</v>
      </c>
      <c r="K124" s="335" t="s">
        <v>805</v>
      </c>
      <c r="L124" s="335"/>
      <c r="M124" s="336">
        <v>43267</v>
      </c>
      <c r="N124" s="325" t="s">
        <v>165</v>
      </c>
      <c r="O124" s="325" t="s">
        <v>343</v>
      </c>
      <c r="P124" s="337"/>
      <c r="Q124" s="325"/>
      <c r="T124" s="11"/>
      <c r="U124" s="11"/>
    </row>
    <row r="125" spans="1:17" ht="12.75">
      <c r="A125" s="64" t="s">
        <v>195</v>
      </c>
      <c r="B125" s="1">
        <v>203</v>
      </c>
      <c r="C125" s="1" t="s">
        <v>628</v>
      </c>
      <c r="D125" s="1" t="s">
        <v>629</v>
      </c>
      <c r="E125" s="22"/>
      <c r="F125" s="21"/>
      <c r="G125" s="16" t="s">
        <v>630</v>
      </c>
      <c r="H125" s="16" t="s">
        <v>44</v>
      </c>
      <c r="I125" s="150">
        <v>22</v>
      </c>
      <c r="J125" s="22">
        <v>10</v>
      </c>
      <c r="K125" s="155" t="s">
        <v>809</v>
      </c>
      <c r="L125" s="155"/>
      <c r="M125" s="27">
        <v>43267</v>
      </c>
      <c r="N125" s="1" t="s">
        <v>165</v>
      </c>
      <c r="O125" s="1" t="s">
        <v>343</v>
      </c>
      <c r="P125" s="3"/>
      <c r="Q125" s="1"/>
    </row>
    <row r="126" ht="12.75">
      <c r="A126" s="80"/>
    </row>
    <row r="127" spans="2:17" ht="12.75">
      <c r="B127" s="11" t="s">
        <v>42</v>
      </c>
      <c r="C127" s="11" t="s">
        <v>639</v>
      </c>
      <c r="D127" s="11" t="s">
        <v>44</v>
      </c>
      <c r="K127" s="154"/>
      <c r="L127" s="154"/>
      <c r="N127" s="11"/>
      <c r="O127" s="11"/>
      <c r="P127" s="8"/>
      <c r="Q127" s="11"/>
    </row>
    <row r="128" spans="1:17" ht="12.75">
      <c r="A128" s="64" t="s">
        <v>42</v>
      </c>
      <c r="B128" s="1" t="s">
        <v>29</v>
      </c>
      <c r="C128" s="1" t="s">
        <v>66</v>
      </c>
      <c r="D128" s="1" t="s">
        <v>67</v>
      </c>
      <c r="E128" s="10" t="s">
        <v>32</v>
      </c>
      <c r="F128" s="10" t="s">
        <v>30</v>
      </c>
      <c r="G128" s="16" t="s">
        <v>162</v>
      </c>
      <c r="H128" s="16"/>
      <c r="I128" s="150" t="s">
        <v>167</v>
      </c>
      <c r="J128" s="22" t="s">
        <v>13</v>
      </c>
      <c r="K128" s="66" t="s">
        <v>14</v>
      </c>
      <c r="L128" s="66"/>
      <c r="M128" s="27" t="s">
        <v>47</v>
      </c>
      <c r="N128" s="1" t="s">
        <v>48</v>
      </c>
      <c r="O128" s="1" t="s">
        <v>49</v>
      </c>
      <c r="P128" s="3" t="s">
        <v>56</v>
      </c>
      <c r="Q128" s="1"/>
    </row>
    <row r="129" spans="1:17" ht="12.75">
      <c r="A129" s="64" t="s">
        <v>639</v>
      </c>
      <c r="B129" s="1">
        <v>240</v>
      </c>
      <c r="C129" s="1" t="s">
        <v>608</v>
      </c>
      <c r="D129" s="1" t="s">
        <v>52</v>
      </c>
      <c r="E129" s="22"/>
      <c r="F129" s="10"/>
      <c r="G129" s="16" t="s">
        <v>631</v>
      </c>
      <c r="H129" s="16" t="s">
        <v>44</v>
      </c>
      <c r="I129" s="150">
        <v>2</v>
      </c>
      <c r="J129" s="22">
        <v>12</v>
      </c>
      <c r="K129" s="155" t="s">
        <v>864</v>
      </c>
      <c r="L129" s="155"/>
      <c r="M129" s="27">
        <v>43268</v>
      </c>
      <c r="N129" s="1" t="s">
        <v>165</v>
      </c>
      <c r="O129" s="1" t="s">
        <v>343</v>
      </c>
      <c r="P129" s="3"/>
      <c r="Q129" s="1"/>
    </row>
    <row r="130" spans="1:25" ht="12.75">
      <c r="A130" s="64" t="s">
        <v>639</v>
      </c>
      <c r="B130" s="1">
        <v>218</v>
      </c>
      <c r="C130" s="1" t="s">
        <v>632</v>
      </c>
      <c r="D130" s="1" t="s">
        <v>633</v>
      </c>
      <c r="E130" s="22"/>
      <c r="F130" s="10"/>
      <c r="G130" s="16" t="s">
        <v>634</v>
      </c>
      <c r="H130" s="16" t="s">
        <v>44</v>
      </c>
      <c r="I130" s="150">
        <v>3</v>
      </c>
      <c r="J130" s="22">
        <v>10</v>
      </c>
      <c r="K130" s="155" t="s">
        <v>863</v>
      </c>
      <c r="L130" s="155"/>
      <c r="M130" s="27">
        <v>43268</v>
      </c>
      <c r="N130" s="1" t="s">
        <v>165</v>
      </c>
      <c r="O130" s="1" t="s">
        <v>343</v>
      </c>
      <c r="P130" s="3"/>
      <c r="Q130" s="1"/>
      <c r="V130" s="11"/>
      <c r="W130" s="11"/>
      <c r="X130" s="11"/>
      <c r="Y130" s="11"/>
    </row>
    <row r="131" spans="1:17" ht="12.75">
      <c r="A131" s="361" t="s">
        <v>639</v>
      </c>
      <c r="B131" s="362">
        <v>210</v>
      </c>
      <c r="C131" s="362" t="s">
        <v>635</v>
      </c>
      <c r="D131" s="362" t="s">
        <v>368</v>
      </c>
      <c r="E131" s="371"/>
      <c r="F131" s="372"/>
      <c r="G131" s="373" t="s">
        <v>636</v>
      </c>
      <c r="H131" s="373" t="s">
        <v>44</v>
      </c>
      <c r="I131" s="374">
        <v>6</v>
      </c>
      <c r="J131" s="371">
        <v>4</v>
      </c>
      <c r="K131" s="375" t="s">
        <v>862</v>
      </c>
      <c r="L131" s="375"/>
      <c r="M131" s="370">
        <v>43268</v>
      </c>
      <c r="N131" s="362" t="s">
        <v>165</v>
      </c>
      <c r="O131" s="362" t="s">
        <v>343</v>
      </c>
      <c r="P131" s="376"/>
      <c r="Q131" s="362"/>
    </row>
    <row r="132" spans="1:17" ht="12.75">
      <c r="A132" s="64" t="s">
        <v>639</v>
      </c>
      <c r="B132" s="1">
        <v>213</v>
      </c>
      <c r="C132" s="1" t="s">
        <v>637</v>
      </c>
      <c r="D132" s="1" t="s">
        <v>368</v>
      </c>
      <c r="E132" s="22"/>
      <c r="F132" s="10"/>
      <c r="G132" s="16" t="s">
        <v>638</v>
      </c>
      <c r="H132" s="16" t="s">
        <v>44</v>
      </c>
      <c r="I132" s="150">
        <v>15</v>
      </c>
      <c r="J132" s="22">
        <v>13</v>
      </c>
      <c r="K132" s="155" t="s">
        <v>865</v>
      </c>
      <c r="L132" s="155"/>
      <c r="M132" s="27">
        <v>43268</v>
      </c>
      <c r="N132" s="1" t="s">
        <v>165</v>
      </c>
      <c r="O132" s="1" t="s">
        <v>343</v>
      </c>
      <c r="P132" s="3"/>
      <c r="Q132" s="1"/>
    </row>
    <row r="133" spans="11:16" ht="12.75">
      <c r="K133" s="8"/>
      <c r="L133" s="8"/>
      <c r="P133" s="8"/>
    </row>
    <row r="134" spans="2:17" ht="12.75">
      <c r="B134" s="11" t="s">
        <v>42</v>
      </c>
      <c r="C134" s="11" t="s">
        <v>74</v>
      </c>
      <c r="D134" s="11" t="s">
        <v>44</v>
      </c>
      <c r="K134" s="154"/>
      <c r="L134" s="154"/>
      <c r="N134" s="11"/>
      <c r="O134" s="11"/>
      <c r="P134" s="8"/>
      <c r="Q134" s="11"/>
    </row>
    <row r="135" spans="1:17" ht="12.75">
      <c r="A135" s="64" t="s">
        <v>42</v>
      </c>
      <c r="B135" s="1" t="s">
        <v>29</v>
      </c>
      <c r="C135" s="1" t="s">
        <v>66</v>
      </c>
      <c r="D135" s="1" t="s">
        <v>67</v>
      </c>
      <c r="E135" s="10" t="s">
        <v>32</v>
      </c>
      <c r="F135" s="10" t="s">
        <v>30</v>
      </c>
      <c r="G135" s="16" t="s">
        <v>162</v>
      </c>
      <c r="H135" s="16"/>
      <c r="I135" s="150" t="s">
        <v>167</v>
      </c>
      <c r="J135" s="22" t="s">
        <v>13</v>
      </c>
      <c r="K135" s="66" t="s">
        <v>14</v>
      </c>
      <c r="L135" s="66"/>
      <c r="M135" s="27" t="s">
        <v>47</v>
      </c>
      <c r="N135" s="1" t="s">
        <v>48</v>
      </c>
      <c r="O135" s="1" t="s">
        <v>49</v>
      </c>
      <c r="P135" s="3" t="s">
        <v>56</v>
      </c>
      <c r="Q135" s="1"/>
    </row>
    <row r="136" spans="1:17" ht="12.75">
      <c r="A136" s="64" t="s">
        <v>196</v>
      </c>
      <c r="B136" s="1">
        <v>216</v>
      </c>
      <c r="C136" s="1" t="s">
        <v>640</v>
      </c>
      <c r="D136" s="1" t="s">
        <v>641</v>
      </c>
      <c r="E136" s="22"/>
      <c r="F136" s="10"/>
      <c r="G136" s="16" t="s">
        <v>642</v>
      </c>
      <c r="H136" s="16" t="s">
        <v>44</v>
      </c>
      <c r="I136" s="150">
        <v>2</v>
      </c>
      <c r="J136" s="22">
        <v>9</v>
      </c>
      <c r="K136" s="155" t="s">
        <v>664</v>
      </c>
      <c r="L136" s="155"/>
      <c r="M136" s="27">
        <v>43266</v>
      </c>
      <c r="N136" s="1" t="s">
        <v>165</v>
      </c>
      <c r="O136" s="1" t="s">
        <v>343</v>
      </c>
      <c r="P136" s="3"/>
      <c r="Q136" s="1"/>
    </row>
    <row r="137" spans="1:25" ht="12.75">
      <c r="A137" s="64" t="s">
        <v>196</v>
      </c>
      <c r="B137" s="1">
        <v>223</v>
      </c>
      <c r="C137" s="1" t="s">
        <v>643</v>
      </c>
      <c r="D137" s="1" t="s">
        <v>529</v>
      </c>
      <c r="E137" s="22"/>
      <c r="F137" s="10"/>
      <c r="G137" s="16" t="s">
        <v>644</v>
      </c>
      <c r="H137" s="16" t="s">
        <v>44</v>
      </c>
      <c r="I137" s="150">
        <v>3</v>
      </c>
      <c r="J137" s="22">
        <v>19</v>
      </c>
      <c r="K137" s="155" t="s">
        <v>665</v>
      </c>
      <c r="L137" s="155"/>
      <c r="M137" s="27">
        <v>43266</v>
      </c>
      <c r="N137" s="1" t="s">
        <v>165</v>
      </c>
      <c r="O137" s="1" t="s">
        <v>343</v>
      </c>
      <c r="P137" s="3"/>
      <c r="Q137" s="1"/>
      <c r="V137" s="11"/>
      <c r="W137" s="11"/>
      <c r="X137" s="11"/>
      <c r="Y137" s="11"/>
    </row>
    <row r="138" spans="1:17" ht="12.75">
      <c r="A138" s="64" t="s">
        <v>196</v>
      </c>
      <c r="B138" s="1">
        <v>207</v>
      </c>
      <c r="C138" s="1" t="s">
        <v>622</v>
      </c>
      <c r="D138" s="1" t="s">
        <v>623</v>
      </c>
      <c r="E138" s="22"/>
      <c r="F138" s="10"/>
      <c r="G138" s="16" t="s">
        <v>645</v>
      </c>
      <c r="H138" s="16" t="s">
        <v>44</v>
      </c>
      <c r="I138" s="150">
        <v>6</v>
      </c>
      <c r="J138" s="22">
        <v>15</v>
      </c>
      <c r="K138" s="155" t="s">
        <v>666</v>
      </c>
      <c r="L138" s="155"/>
      <c r="M138" s="27">
        <v>43266</v>
      </c>
      <c r="N138" s="1" t="s">
        <v>165</v>
      </c>
      <c r="O138" s="1" t="s">
        <v>343</v>
      </c>
      <c r="P138" s="3"/>
      <c r="Q138" s="1"/>
    </row>
    <row r="139" spans="1:17" ht="12.75">
      <c r="A139" s="64" t="s">
        <v>196</v>
      </c>
      <c r="B139" s="1">
        <v>298</v>
      </c>
      <c r="C139" s="1" t="s">
        <v>576</v>
      </c>
      <c r="D139" s="1" t="s">
        <v>57</v>
      </c>
      <c r="E139" s="22"/>
      <c r="F139" s="10"/>
      <c r="G139" s="16" t="s">
        <v>646</v>
      </c>
      <c r="H139" s="16" t="s">
        <v>44</v>
      </c>
      <c r="I139" s="150">
        <v>11</v>
      </c>
      <c r="J139" s="22">
        <v>17</v>
      </c>
      <c r="K139" s="155" t="s">
        <v>667</v>
      </c>
      <c r="L139" s="155"/>
      <c r="M139" s="27">
        <v>43266</v>
      </c>
      <c r="N139" s="1" t="s">
        <v>165</v>
      </c>
      <c r="O139" s="1" t="s">
        <v>343</v>
      </c>
      <c r="P139" s="3"/>
      <c r="Q139" s="1"/>
    </row>
    <row r="140" spans="1:25" ht="12.75">
      <c r="A140" s="265" t="s">
        <v>196</v>
      </c>
      <c r="B140" s="266">
        <v>307</v>
      </c>
      <c r="C140" s="266" t="s">
        <v>647</v>
      </c>
      <c r="D140" s="266" t="s">
        <v>616</v>
      </c>
      <c r="E140" s="267"/>
      <c r="F140" s="268"/>
      <c r="G140" s="269" t="s">
        <v>648</v>
      </c>
      <c r="H140" s="269" t="s">
        <v>44</v>
      </c>
      <c r="I140" s="270">
        <v>12</v>
      </c>
      <c r="J140" s="267">
        <v>4</v>
      </c>
      <c r="K140" s="271" t="s">
        <v>668</v>
      </c>
      <c r="L140" s="271"/>
      <c r="M140" s="272">
        <v>43266</v>
      </c>
      <c r="N140" s="266" t="s">
        <v>165</v>
      </c>
      <c r="O140" s="266" t="s">
        <v>343</v>
      </c>
      <c r="P140" s="273"/>
      <c r="Q140" s="266"/>
      <c r="W140" s="11"/>
      <c r="X140" s="11"/>
      <c r="Y140" s="11"/>
    </row>
    <row r="141" spans="1:22" ht="12.75">
      <c r="A141" s="265" t="s">
        <v>196</v>
      </c>
      <c r="B141" s="266">
        <v>296</v>
      </c>
      <c r="C141" s="266" t="s">
        <v>649</v>
      </c>
      <c r="D141" s="266" t="s">
        <v>57</v>
      </c>
      <c r="E141" s="267"/>
      <c r="F141" s="268"/>
      <c r="G141" s="269" t="s">
        <v>650</v>
      </c>
      <c r="H141" s="269" t="s">
        <v>44</v>
      </c>
      <c r="I141" s="270">
        <v>17</v>
      </c>
      <c r="J141" s="267">
        <v>3</v>
      </c>
      <c r="K141" s="271" t="s">
        <v>669</v>
      </c>
      <c r="L141" s="271"/>
      <c r="M141" s="272">
        <v>43266</v>
      </c>
      <c r="N141" s="266" t="s">
        <v>165</v>
      </c>
      <c r="O141" s="266" t="s">
        <v>343</v>
      </c>
      <c r="P141" s="273"/>
      <c r="Q141" s="266"/>
      <c r="V141" s="11"/>
    </row>
    <row r="142" spans="11:16" ht="12.75">
      <c r="K142" s="8"/>
      <c r="L142" s="8"/>
      <c r="P142" s="8"/>
    </row>
    <row r="143" spans="11:16" ht="12.75">
      <c r="K143" s="8"/>
      <c r="L143" s="8"/>
      <c r="P143" s="8"/>
    </row>
    <row r="144" spans="11:16" ht="12.75">
      <c r="K144" s="8"/>
      <c r="L144" s="8"/>
      <c r="P144" s="8"/>
    </row>
    <row r="145" spans="11:16" ht="12.75">
      <c r="K145" s="8"/>
      <c r="L145" s="8"/>
      <c r="P145" s="8"/>
    </row>
    <row r="146" spans="11:16" ht="12.75">
      <c r="K146" s="8"/>
      <c r="L146" s="8"/>
      <c r="P146" s="8"/>
    </row>
    <row r="147" spans="11:16" ht="12.75">
      <c r="K147" s="8"/>
      <c r="L147" s="8"/>
      <c r="P147" s="8"/>
    </row>
    <row r="148" spans="19:21" ht="12.75">
      <c r="S148" s="11"/>
      <c r="T148" s="11"/>
      <c r="U148" s="11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fitToHeight="2" horizontalDpi="300" verticalDpi="300" orientation="portrait" paperSize="9" scale="70" r:id="rId1"/>
  <headerFooter alignWithMargins="0">
    <oddFooter>&amp;C－&amp;P－</oddFooter>
  </headerFooter>
  <rowBreaks count="1" manualBreakCount="1"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zoomScale="118" zoomScaleNormal="118" zoomScalePageLayoutView="0" workbookViewId="0" topLeftCell="A1">
      <selection activeCell="A1" sqref="A1"/>
    </sheetView>
  </sheetViews>
  <sheetFormatPr defaultColWidth="9.00390625" defaultRowHeight="13.5"/>
  <cols>
    <col min="1" max="1" width="15.75390625" style="50" customWidth="1"/>
    <col min="2" max="2" width="5.125" style="50" customWidth="1"/>
    <col min="3" max="3" width="13.125" style="50" customWidth="1"/>
    <col min="4" max="4" width="5.125" style="50" customWidth="1"/>
    <col min="5" max="5" width="13.125" style="50" customWidth="1"/>
    <col min="6" max="6" width="5.125" style="50" customWidth="1"/>
    <col min="7" max="7" width="13.125" style="50" customWidth="1"/>
    <col min="8" max="8" width="5.125" style="50" customWidth="1"/>
    <col min="9" max="9" width="13.125" style="50" customWidth="1"/>
    <col min="10" max="10" width="14.75390625" style="50" customWidth="1"/>
    <col min="11" max="12" width="4.00390625" style="33" hidden="1" customWidth="1"/>
    <col min="13" max="13" width="8.625" style="68" customWidth="1"/>
    <col min="14" max="14" width="3.375" style="33" customWidth="1"/>
    <col min="15" max="15" width="4.125" style="33" customWidth="1"/>
    <col min="16" max="16" width="4.75390625" style="33" customWidth="1"/>
    <col min="17" max="17" width="8.75390625" style="68" customWidth="1"/>
    <col min="18" max="18" width="6.00390625" style="51" bestFit="1" customWidth="1"/>
    <col min="19" max="19" width="9.00390625" style="50" customWidth="1"/>
    <col min="20" max="20" width="5.125" style="50" bestFit="1" customWidth="1"/>
    <col min="21" max="21" width="18.125" style="50" customWidth="1"/>
    <col min="22" max="16384" width="9.00390625" style="50" customWidth="1"/>
  </cols>
  <sheetData>
    <row r="1" spans="1:21" s="83" customFormat="1" ht="22.5" customHeight="1">
      <c r="A1" s="82"/>
      <c r="C1" s="84" t="s">
        <v>166</v>
      </c>
      <c r="E1" s="85"/>
      <c r="F1" s="85"/>
      <c r="G1" s="85"/>
      <c r="I1" s="85"/>
      <c r="J1" s="85"/>
      <c r="K1" s="86"/>
      <c r="L1" s="87"/>
      <c r="M1" s="86"/>
      <c r="N1" s="88"/>
      <c r="U1" s="85"/>
    </row>
    <row r="2" spans="1:21" s="83" customFormat="1" ht="21" customHeight="1">
      <c r="A2" s="82"/>
      <c r="C2" s="84" t="s">
        <v>449</v>
      </c>
      <c r="D2" s="89"/>
      <c r="E2" s="85"/>
      <c r="F2" s="85"/>
      <c r="G2" s="85"/>
      <c r="I2" s="85"/>
      <c r="J2" s="85"/>
      <c r="K2" s="90"/>
      <c r="L2" s="87"/>
      <c r="M2" s="90"/>
      <c r="N2" s="88"/>
      <c r="U2" s="85"/>
    </row>
    <row r="3" spans="7:19" ht="12.75">
      <c r="G3" s="69"/>
      <c r="R3" s="157"/>
      <c r="S3" s="158" t="s">
        <v>198</v>
      </c>
    </row>
    <row r="4" spans="1:21" s="74" customFormat="1" ht="12.75">
      <c r="A4" s="70"/>
      <c r="B4" s="70"/>
      <c r="C4" s="70" t="s">
        <v>172</v>
      </c>
      <c r="D4" s="70"/>
      <c r="E4" s="70"/>
      <c r="F4" s="70"/>
      <c r="G4" s="69"/>
      <c r="H4" s="70"/>
      <c r="I4" s="70"/>
      <c r="J4" s="70"/>
      <c r="K4" s="71"/>
      <c r="L4" s="71"/>
      <c r="M4" s="72"/>
      <c r="N4" s="71"/>
      <c r="O4" s="71"/>
      <c r="P4" s="71"/>
      <c r="Q4" s="72"/>
      <c r="R4" s="73"/>
      <c r="S4" s="70"/>
      <c r="T4" s="70"/>
      <c r="U4" s="70"/>
    </row>
    <row r="5" spans="1:21" ht="14.25">
      <c r="A5" s="47" t="s">
        <v>42</v>
      </c>
      <c r="B5" s="47" t="s">
        <v>77</v>
      </c>
      <c r="C5" s="47" t="s">
        <v>78</v>
      </c>
      <c r="D5" s="47" t="s">
        <v>79</v>
      </c>
      <c r="E5" s="47" t="s">
        <v>80</v>
      </c>
      <c r="F5" s="47" t="s">
        <v>81</v>
      </c>
      <c r="G5" s="47" t="s">
        <v>82</v>
      </c>
      <c r="H5" s="47" t="s">
        <v>83</v>
      </c>
      <c r="I5" s="47" t="s">
        <v>84</v>
      </c>
      <c r="J5" s="47" t="s">
        <v>76</v>
      </c>
      <c r="K5" s="32" t="s">
        <v>177</v>
      </c>
      <c r="L5" s="32" t="s">
        <v>13</v>
      </c>
      <c r="M5" s="389" t="s">
        <v>173</v>
      </c>
      <c r="N5" s="32" t="s">
        <v>45</v>
      </c>
      <c r="O5" s="32" t="s">
        <v>31</v>
      </c>
      <c r="P5" s="32" t="s">
        <v>30</v>
      </c>
      <c r="Q5" s="75" t="s">
        <v>14</v>
      </c>
      <c r="R5" s="29" t="s">
        <v>47</v>
      </c>
      <c r="S5" s="47" t="s">
        <v>85</v>
      </c>
      <c r="T5" s="47" t="s">
        <v>49</v>
      </c>
      <c r="U5" s="47" t="s">
        <v>23</v>
      </c>
    </row>
    <row r="6" spans="1:21" ht="14.25">
      <c r="A6" s="47" t="s">
        <v>119</v>
      </c>
      <c r="B6" s="47"/>
      <c r="C6" s="47" t="s">
        <v>742</v>
      </c>
      <c r="D6" s="47"/>
      <c r="E6" s="47" t="s">
        <v>743</v>
      </c>
      <c r="F6" s="47"/>
      <c r="G6" s="47" t="s">
        <v>744</v>
      </c>
      <c r="H6" s="47"/>
      <c r="I6" s="47" t="s">
        <v>745</v>
      </c>
      <c r="J6" s="47" t="s">
        <v>134</v>
      </c>
      <c r="K6" s="76"/>
      <c r="L6" s="76"/>
      <c r="M6" s="390" t="s">
        <v>337</v>
      </c>
      <c r="N6" s="32" t="s">
        <v>267</v>
      </c>
      <c r="O6" s="32">
        <v>2</v>
      </c>
      <c r="P6" s="32">
        <v>1</v>
      </c>
      <c r="Q6" s="75">
        <v>40.44</v>
      </c>
      <c r="R6" s="29">
        <v>43266</v>
      </c>
      <c r="S6" s="47" t="s">
        <v>165</v>
      </c>
      <c r="T6" s="47" t="s">
        <v>343</v>
      </c>
      <c r="U6" s="47"/>
    </row>
    <row r="7" spans="1:21" ht="14.25">
      <c r="A7" s="47" t="s">
        <v>119</v>
      </c>
      <c r="B7" s="47"/>
      <c r="C7" s="47" t="s">
        <v>730</v>
      </c>
      <c r="D7" s="47"/>
      <c r="E7" s="47" t="s">
        <v>731</v>
      </c>
      <c r="F7" s="47"/>
      <c r="G7" s="47" t="s">
        <v>732</v>
      </c>
      <c r="H7" s="47"/>
      <c r="I7" s="47" t="s">
        <v>733</v>
      </c>
      <c r="J7" s="47" t="s">
        <v>210</v>
      </c>
      <c r="K7" s="76"/>
      <c r="L7" s="76"/>
      <c r="M7" s="390" t="s">
        <v>338</v>
      </c>
      <c r="N7" s="32" t="s">
        <v>265</v>
      </c>
      <c r="O7" s="32">
        <v>9</v>
      </c>
      <c r="P7" s="32">
        <v>1</v>
      </c>
      <c r="Q7" s="75">
        <v>40.58</v>
      </c>
      <c r="R7" s="29">
        <v>43266</v>
      </c>
      <c r="S7" s="47" t="s">
        <v>165</v>
      </c>
      <c r="T7" s="47" t="s">
        <v>343</v>
      </c>
      <c r="U7" s="47"/>
    </row>
    <row r="8" spans="1:21" ht="14.25">
      <c r="A8" s="47" t="s">
        <v>119</v>
      </c>
      <c r="B8" s="47"/>
      <c r="C8" s="47" t="s">
        <v>738</v>
      </c>
      <c r="D8" s="47"/>
      <c r="E8" s="47" t="s">
        <v>739</v>
      </c>
      <c r="F8" s="47"/>
      <c r="G8" s="47" t="s">
        <v>740</v>
      </c>
      <c r="H8" s="47"/>
      <c r="I8" s="47" t="s">
        <v>741</v>
      </c>
      <c r="J8" s="47" t="s">
        <v>52</v>
      </c>
      <c r="K8" s="76"/>
      <c r="L8" s="76"/>
      <c r="M8" s="390" t="s">
        <v>338</v>
      </c>
      <c r="N8" s="32" t="s">
        <v>266</v>
      </c>
      <c r="O8" s="32">
        <v>4</v>
      </c>
      <c r="P8" s="32">
        <v>4</v>
      </c>
      <c r="Q8" s="75">
        <v>41.84</v>
      </c>
      <c r="R8" s="29">
        <v>43266</v>
      </c>
      <c r="S8" s="47" t="s">
        <v>165</v>
      </c>
      <c r="T8" s="47" t="s">
        <v>343</v>
      </c>
      <c r="U8" s="47"/>
    </row>
    <row r="9" spans="1:21" ht="14.25">
      <c r="A9" s="47" t="s">
        <v>119</v>
      </c>
      <c r="B9" s="47"/>
      <c r="C9" s="47" t="s">
        <v>746</v>
      </c>
      <c r="D9" s="47"/>
      <c r="E9" s="47" t="s">
        <v>747</v>
      </c>
      <c r="F9" s="47"/>
      <c r="G9" s="47" t="s">
        <v>748</v>
      </c>
      <c r="H9" s="47"/>
      <c r="I9" s="47" t="s">
        <v>749</v>
      </c>
      <c r="J9" s="47" t="s">
        <v>146</v>
      </c>
      <c r="K9" s="76"/>
      <c r="L9" s="76"/>
      <c r="M9" s="390" t="s">
        <v>339</v>
      </c>
      <c r="N9" s="32" t="s">
        <v>267</v>
      </c>
      <c r="O9" s="32">
        <v>3</v>
      </c>
      <c r="P9" s="32">
        <v>3</v>
      </c>
      <c r="Q9" s="75">
        <v>41.41</v>
      </c>
      <c r="R9" s="29">
        <v>43266</v>
      </c>
      <c r="S9" s="47" t="s">
        <v>165</v>
      </c>
      <c r="T9" s="47" t="s">
        <v>343</v>
      </c>
      <c r="U9" s="47"/>
    </row>
    <row r="10" spans="1:21" ht="14.25">
      <c r="A10" s="47" t="s">
        <v>119</v>
      </c>
      <c r="B10" s="47"/>
      <c r="C10" s="47" t="s">
        <v>734</v>
      </c>
      <c r="D10" s="47"/>
      <c r="E10" s="47" t="s">
        <v>735</v>
      </c>
      <c r="F10" s="47"/>
      <c r="G10" s="47" t="s">
        <v>736</v>
      </c>
      <c r="H10" s="47"/>
      <c r="I10" s="47" t="s">
        <v>737</v>
      </c>
      <c r="J10" s="47" t="s">
        <v>340</v>
      </c>
      <c r="K10" s="76"/>
      <c r="L10" s="76"/>
      <c r="M10" s="390" t="s">
        <v>341</v>
      </c>
      <c r="N10" s="32" t="s">
        <v>265</v>
      </c>
      <c r="O10" s="32">
        <v>6</v>
      </c>
      <c r="P10" s="32">
        <v>6</v>
      </c>
      <c r="Q10" s="75">
        <v>42.18</v>
      </c>
      <c r="R10" s="29">
        <v>43266</v>
      </c>
      <c r="S10" s="47" t="s">
        <v>165</v>
      </c>
      <c r="T10" s="47" t="s">
        <v>343</v>
      </c>
      <c r="U10" s="47"/>
    </row>
    <row r="11" spans="1:21" ht="14.25">
      <c r="A11" s="47" t="s">
        <v>119</v>
      </c>
      <c r="B11" s="47"/>
      <c r="C11" s="47" t="s">
        <v>750</v>
      </c>
      <c r="D11" s="47"/>
      <c r="E11" s="47" t="s">
        <v>751</v>
      </c>
      <c r="F11" s="47"/>
      <c r="G11" s="47" t="s">
        <v>752</v>
      </c>
      <c r="H11" s="47"/>
      <c r="I11" s="47" t="s">
        <v>753</v>
      </c>
      <c r="J11" s="47" t="s">
        <v>135</v>
      </c>
      <c r="K11" s="76"/>
      <c r="L11" s="76"/>
      <c r="M11" s="390" t="s">
        <v>342</v>
      </c>
      <c r="N11" s="32" t="s">
        <v>267</v>
      </c>
      <c r="O11" s="32">
        <v>4</v>
      </c>
      <c r="P11" s="32">
        <v>6</v>
      </c>
      <c r="Q11" s="75">
        <v>42.58</v>
      </c>
      <c r="R11" s="29">
        <v>43266</v>
      </c>
      <c r="S11" s="47" t="s">
        <v>165</v>
      </c>
      <c r="T11" s="47" t="s">
        <v>343</v>
      </c>
      <c r="U11" s="47"/>
    </row>
    <row r="12" spans="1:21" s="74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8"/>
      <c r="L12" s="8"/>
      <c r="M12" s="6"/>
      <c r="N12" s="8"/>
      <c r="O12" s="8"/>
      <c r="P12" s="8"/>
      <c r="Q12" s="6"/>
      <c r="R12" s="23"/>
      <c r="S12" s="2"/>
      <c r="T12" s="2"/>
      <c r="U12" s="2"/>
    </row>
    <row r="13" spans="1:21" s="74" customFormat="1" ht="12.75">
      <c r="A13" s="70"/>
      <c r="B13" s="70"/>
      <c r="C13" s="70" t="s">
        <v>172</v>
      </c>
      <c r="D13" s="70"/>
      <c r="E13" s="70"/>
      <c r="F13" s="70"/>
      <c r="G13" s="69"/>
      <c r="H13" s="70"/>
      <c r="I13" s="70"/>
      <c r="J13" s="70"/>
      <c r="K13" s="71"/>
      <c r="L13" s="71"/>
      <c r="M13" s="72"/>
      <c r="N13" s="71"/>
      <c r="O13" s="71"/>
      <c r="P13" s="71"/>
      <c r="Q13" s="72"/>
      <c r="R13" s="73"/>
      <c r="S13" s="70"/>
      <c r="T13" s="70"/>
      <c r="U13" s="70"/>
    </row>
    <row r="14" spans="1:21" ht="12.75">
      <c r="A14" s="47" t="s">
        <v>42</v>
      </c>
      <c r="B14" s="47" t="s">
        <v>77</v>
      </c>
      <c r="C14" s="47" t="s">
        <v>78</v>
      </c>
      <c r="D14" s="47" t="s">
        <v>79</v>
      </c>
      <c r="E14" s="47" t="s">
        <v>80</v>
      </c>
      <c r="F14" s="47" t="s">
        <v>81</v>
      </c>
      <c r="G14" s="47" t="s">
        <v>82</v>
      </c>
      <c r="H14" s="47" t="s">
        <v>83</v>
      </c>
      <c r="I14" s="47" t="s">
        <v>84</v>
      </c>
      <c r="J14" s="47" t="s">
        <v>76</v>
      </c>
      <c r="K14" s="32" t="s">
        <v>177</v>
      </c>
      <c r="L14" s="32" t="s">
        <v>13</v>
      </c>
      <c r="M14" s="3" t="s">
        <v>173</v>
      </c>
      <c r="N14" s="32" t="s">
        <v>45</v>
      </c>
      <c r="O14" s="32" t="s">
        <v>31</v>
      </c>
      <c r="P14" s="32" t="s">
        <v>30</v>
      </c>
      <c r="Q14" s="75" t="s">
        <v>14</v>
      </c>
      <c r="R14" s="29" t="s">
        <v>47</v>
      </c>
      <c r="S14" s="47" t="s">
        <v>85</v>
      </c>
      <c r="T14" s="47" t="s">
        <v>49</v>
      </c>
      <c r="U14" s="47" t="s">
        <v>23</v>
      </c>
    </row>
    <row r="15" spans="1:21" ht="12.75">
      <c r="A15" s="47" t="s">
        <v>119</v>
      </c>
      <c r="B15" s="47"/>
      <c r="C15" s="47" t="s">
        <v>730</v>
      </c>
      <c r="D15" s="47"/>
      <c r="E15" s="47" t="s">
        <v>731</v>
      </c>
      <c r="F15" s="47"/>
      <c r="G15" s="47" t="s">
        <v>732</v>
      </c>
      <c r="H15" s="47"/>
      <c r="I15" s="47" t="s">
        <v>733</v>
      </c>
      <c r="J15" s="47" t="s">
        <v>210</v>
      </c>
      <c r="K15" s="76"/>
      <c r="L15" s="76"/>
      <c r="M15" s="182"/>
      <c r="N15" s="32"/>
      <c r="O15" s="32">
        <v>4</v>
      </c>
      <c r="P15" s="32">
        <v>7</v>
      </c>
      <c r="Q15" s="75">
        <v>41.22</v>
      </c>
      <c r="R15" s="29">
        <v>43267</v>
      </c>
      <c r="S15" s="47" t="s">
        <v>165</v>
      </c>
      <c r="T15" s="47" t="s">
        <v>343</v>
      </c>
      <c r="U15" s="47"/>
    </row>
    <row r="16" spans="1:21" ht="12.75">
      <c r="A16" s="325" t="s">
        <v>119</v>
      </c>
      <c r="B16" s="325"/>
      <c r="C16" s="325" t="s">
        <v>742</v>
      </c>
      <c r="D16" s="325"/>
      <c r="E16" s="325" t="s">
        <v>743</v>
      </c>
      <c r="F16" s="325"/>
      <c r="G16" s="325" t="s">
        <v>744</v>
      </c>
      <c r="H16" s="325"/>
      <c r="I16" s="325" t="s">
        <v>745</v>
      </c>
      <c r="J16" s="325" t="s">
        <v>134</v>
      </c>
      <c r="K16" s="326"/>
      <c r="L16" s="326"/>
      <c r="M16" s="338"/>
      <c r="N16" s="329"/>
      <c r="O16" s="329">
        <v>6</v>
      </c>
      <c r="P16" s="329">
        <v>4</v>
      </c>
      <c r="Q16" s="337">
        <v>40.76</v>
      </c>
      <c r="R16" s="336">
        <v>43267</v>
      </c>
      <c r="S16" s="325" t="s">
        <v>165</v>
      </c>
      <c r="T16" s="325" t="s">
        <v>343</v>
      </c>
      <c r="U16" s="325"/>
    </row>
    <row r="17" spans="1:21" ht="12.75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1"/>
      <c r="L17" s="351"/>
      <c r="M17" s="347"/>
      <c r="N17" s="352"/>
      <c r="O17" s="352"/>
      <c r="P17" s="352"/>
      <c r="Q17" s="353"/>
      <c r="R17" s="354"/>
      <c r="S17" s="350"/>
      <c r="T17" s="350"/>
      <c r="U17" s="350"/>
    </row>
    <row r="18" spans="1:21" s="74" customFormat="1" ht="12.75">
      <c r="A18" s="202"/>
      <c r="B18" s="202"/>
      <c r="C18" s="202" t="s">
        <v>174</v>
      </c>
      <c r="D18" s="202"/>
      <c r="E18" s="202"/>
      <c r="F18" s="202"/>
      <c r="G18" s="203"/>
      <c r="H18" s="2"/>
      <c r="I18" s="2"/>
      <c r="J18" s="202"/>
      <c r="K18" s="204"/>
      <c r="L18" s="204"/>
      <c r="M18" s="205"/>
      <c r="N18" s="204"/>
      <c r="O18" s="204"/>
      <c r="P18" s="204"/>
      <c r="Q18" s="205"/>
      <c r="R18" s="206"/>
      <c r="S18" s="202"/>
      <c r="T18" s="202"/>
      <c r="U18" s="202"/>
    </row>
    <row r="19" spans="1:21" ht="12.75">
      <c r="A19" s="1" t="s">
        <v>42</v>
      </c>
      <c r="B19" s="1" t="s">
        <v>77</v>
      </c>
      <c r="C19" s="1" t="s">
        <v>78</v>
      </c>
      <c r="D19" s="1" t="s">
        <v>79</v>
      </c>
      <c r="E19" s="1" t="s">
        <v>80</v>
      </c>
      <c r="F19" s="1" t="s">
        <v>81</v>
      </c>
      <c r="G19" s="1" t="s">
        <v>82</v>
      </c>
      <c r="H19" s="1" t="s">
        <v>83</v>
      </c>
      <c r="I19" s="1" t="s">
        <v>84</v>
      </c>
      <c r="J19" s="1" t="s">
        <v>76</v>
      </c>
      <c r="K19" s="10" t="s">
        <v>32</v>
      </c>
      <c r="L19" s="10" t="s">
        <v>13</v>
      </c>
      <c r="M19" s="3" t="s">
        <v>173</v>
      </c>
      <c r="N19" s="10" t="s">
        <v>45</v>
      </c>
      <c r="O19" s="10" t="s">
        <v>31</v>
      </c>
      <c r="P19" s="10" t="s">
        <v>30</v>
      </c>
      <c r="Q19" s="3" t="s">
        <v>14</v>
      </c>
      <c r="R19" s="27" t="s">
        <v>47</v>
      </c>
      <c r="S19" s="1" t="s">
        <v>85</v>
      </c>
      <c r="T19" s="1" t="s">
        <v>49</v>
      </c>
      <c r="U19" s="1" t="s">
        <v>23</v>
      </c>
    </row>
    <row r="20" spans="1:49" ht="12.75">
      <c r="A20" s="1" t="s">
        <v>6</v>
      </c>
      <c r="B20" s="1"/>
      <c r="C20" s="1" t="s">
        <v>907</v>
      </c>
      <c r="D20" s="1"/>
      <c r="E20" s="1" t="s">
        <v>908</v>
      </c>
      <c r="F20" s="1"/>
      <c r="G20" s="1" t="s">
        <v>909</v>
      </c>
      <c r="H20" s="1"/>
      <c r="I20" s="1" t="s">
        <v>910</v>
      </c>
      <c r="J20" s="1" t="s">
        <v>891</v>
      </c>
      <c r="K20" s="53"/>
      <c r="L20" s="53"/>
      <c r="M20" s="207" t="s">
        <v>344</v>
      </c>
      <c r="N20" s="31" t="s">
        <v>266</v>
      </c>
      <c r="O20" s="31">
        <v>6</v>
      </c>
      <c r="P20" s="31">
        <v>3</v>
      </c>
      <c r="Q20" s="207">
        <v>0.0022644675925925927</v>
      </c>
      <c r="R20" s="27">
        <v>43268</v>
      </c>
      <c r="S20" s="47" t="s">
        <v>165</v>
      </c>
      <c r="T20" s="47" t="s">
        <v>343</v>
      </c>
      <c r="U20" s="1"/>
      <c r="AV20" s="77"/>
      <c r="AW20" s="78"/>
    </row>
    <row r="21" spans="1:49" ht="12.75">
      <c r="A21" s="1" t="s">
        <v>6</v>
      </c>
      <c r="B21" s="1"/>
      <c r="C21" s="1" t="s">
        <v>911</v>
      </c>
      <c r="D21" s="1"/>
      <c r="E21" s="1" t="s">
        <v>912</v>
      </c>
      <c r="F21" s="1"/>
      <c r="G21" s="1" t="s">
        <v>913</v>
      </c>
      <c r="H21" s="1"/>
      <c r="I21" s="1" t="s">
        <v>914</v>
      </c>
      <c r="J21" s="1" t="s">
        <v>892</v>
      </c>
      <c r="K21" s="53"/>
      <c r="L21" s="53"/>
      <c r="M21" s="207" t="s">
        <v>345</v>
      </c>
      <c r="N21" s="31" t="s">
        <v>266</v>
      </c>
      <c r="O21" s="31">
        <v>5</v>
      </c>
      <c r="P21" s="31">
        <v>4</v>
      </c>
      <c r="Q21" s="207">
        <v>0.002290856481481482</v>
      </c>
      <c r="R21" s="27">
        <v>43268</v>
      </c>
      <c r="S21" s="47" t="s">
        <v>165</v>
      </c>
      <c r="T21" s="47" t="s">
        <v>343</v>
      </c>
      <c r="U21" s="1"/>
      <c r="AV21" s="77"/>
      <c r="AW21" s="78"/>
    </row>
    <row r="22" spans="1:49" ht="12.75">
      <c r="A22" s="1" t="s">
        <v>6</v>
      </c>
      <c r="B22" s="1"/>
      <c r="C22" s="1" t="s">
        <v>915</v>
      </c>
      <c r="D22" s="1"/>
      <c r="E22" s="1" t="s">
        <v>916</v>
      </c>
      <c r="F22" s="1"/>
      <c r="G22" s="1" t="s">
        <v>917</v>
      </c>
      <c r="H22" s="1"/>
      <c r="I22" s="1" t="s">
        <v>918</v>
      </c>
      <c r="J22" s="1" t="s">
        <v>893</v>
      </c>
      <c r="K22" s="53"/>
      <c r="L22" s="53"/>
      <c r="M22" s="207" t="s">
        <v>346</v>
      </c>
      <c r="N22" s="31" t="s">
        <v>266</v>
      </c>
      <c r="O22" s="31">
        <v>8</v>
      </c>
      <c r="P22" s="31">
        <v>6</v>
      </c>
      <c r="Q22" s="207">
        <v>0.0023225694444444444</v>
      </c>
      <c r="R22" s="27">
        <v>43268</v>
      </c>
      <c r="S22" s="47" t="s">
        <v>165</v>
      </c>
      <c r="T22" s="47" t="s">
        <v>343</v>
      </c>
      <c r="U22" s="1"/>
      <c r="AV22" s="77"/>
      <c r="AW22" s="78"/>
    </row>
    <row r="23" spans="1:49" ht="12.75">
      <c r="A23" s="1" t="s">
        <v>6</v>
      </c>
      <c r="B23" s="1"/>
      <c r="C23" s="1" t="s">
        <v>923</v>
      </c>
      <c r="D23" s="1"/>
      <c r="E23" s="1" t="s">
        <v>924</v>
      </c>
      <c r="F23" s="1"/>
      <c r="G23" s="1" t="s">
        <v>925</v>
      </c>
      <c r="H23" s="1"/>
      <c r="I23" s="1" t="s">
        <v>926</v>
      </c>
      <c r="J23" s="1" t="s">
        <v>895</v>
      </c>
      <c r="K23" s="53"/>
      <c r="L23" s="53"/>
      <c r="M23" s="207" t="s">
        <v>347</v>
      </c>
      <c r="N23" s="31" t="s">
        <v>267</v>
      </c>
      <c r="O23" s="31">
        <v>8</v>
      </c>
      <c r="P23" s="31">
        <v>3</v>
      </c>
      <c r="Q23" s="207">
        <v>0.0022743055555555555</v>
      </c>
      <c r="R23" s="27">
        <v>43268</v>
      </c>
      <c r="S23" s="47" t="s">
        <v>165</v>
      </c>
      <c r="T23" s="47" t="s">
        <v>343</v>
      </c>
      <c r="U23" s="1"/>
      <c r="AV23" s="77"/>
      <c r="AW23" s="78"/>
    </row>
    <row r="24" spans="1:49" ht="12.75">
      <c r="A24" s="1" t="s">
        <v>6</v>
      </c>
      <c r="B24" s="1"/>
      <c r="C24" s="1" t="s">
        <v>927</v>
      </c>
      <c r="D24" s="1"/>
      <c r="E24" s="1" t="s">
        <v>928</v>
      </c>
      <c r="F24" s="1"/>
      <c r="G24" s="1" t="s">
        <v>929</v>
      </c>
      <c r="H24" s="1"/>
      <c r="I24" s="1" t="s">
        <v>930</v>
      </c>
      <c r="J24" s="1" t="s">
        <v>348</v>
      </c>
      <c r="K24" s="53"/>
      <c r="L24" s="53"/>
      <c r="M24" s="207" t="s">
        <v>349</v>
      </c>
      <c r="N24" s="31" t="s">
        <v>267</v>
      </c>
      <c r="O24" s="31">
        <v>6</v>
      </c>
      <c r="P24" s="31">
        <v>5</v>
      </c>
      <c r="Q24" s="207">
        <v>0.002319212962962963</v>
      </c>
      <c r="R24" s="27">
        <v>43268</v>
      </c>
      <c r="S24" s="47" t="s">
        <v>165</v>
      </c>
      <c r="T24" s="47" t="s">
        <v>343</v>
      </c>
      <c r="U24" s="1"/>
      <c r="AV24" s="77"/>
      <c r="AW24" s="78"/>
    </row>
    <row r="25" spans="1:49" ht="12.75">
      <c r="A25" s="1" t="s">
        <v>6</v>
      </c>
      <c r="B25" s="1"/>
      <c r="C25" s="1" t="s">
        <v>919</v>
      </c>
      <c r="D25" s="1"/>
      <c r="E25" s="1" t="s">
        <v>920</v>
      </c>
      <c r="F25" s="1"/>
      <c r="G25" s="1" t="s">
        <v>921</v>
      </c>
      <c r="H25" s="1"/>
      <c r="I25" s="1" t="s">
        <v>922</v>
      </c>
      <c r="J25" s="1" t="s">
        <v>894</v>
      </c>
      <c r="K25" s="53"/>
      <c r="L25" s="53"/>
      <c r="M25" s="207" t="s">
        <v>350</v>
      </c>
      <c r="N25" s="31" t="s">
        <v>266</v>
      </c>
      <c r="O25" s="31">
        <v>9</v>
      </c>
      <c r="P25" s="31">
        <v>5</v>
      </c>
      <c r="Q25" s="207">
        <v>0.0023166666666666665</v>
      </c>
      <c r="R25" s="27">
        <v>43268</v>
      </c>
      <c r="S25" s="47" t="s">
        <v>165</v>
      </c>
      <c r="T25" s="47" t="s">
        <v>343</v>
      </c>
      <c r="U25" s="1"/>
      <c r="AV25" s="77"/>
      <c r="AW25" s="78"/>
    </row>
    <row r="26" spans="1:21" s="74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8"/>
      <c r="M26" s="6"/>
      <c r="N26" s="8"/>
      <c r="O26" s="8"/>
      <c r="P26" s="8"/>
      <c r="Q26" s="6"/>
      <c r="R26" s="23"/>
      <c r="S26" s="2"/>
      <c r="T26" s="2"/>
      <c r="U26" s="2"/>
    </row>
    <row r="27" spans="1:21" s="74" customFormat="1" ht="12.75">
      <c r="A27" s="202"/>
      <c r="B27" s="202"/>
      <c r="C27" s="202" t="s">
        <v>174</v>
      </c>
      <c r="D27" s="202"/>
      <c r="E27" s="202" t="s">
        <v>95</v>
      </c>
      <c r="F27" s="202"/>
      <c r="G27" s="203"/>
      <c r="H27" s="2"/>
      <c r="I27" s="2"/>
      <c r="J27" s="202"/>
      <c r="K27" s="204"/>
      <c r="L27" s="204"/>
      <c r="M27" s="205"/>
      <c r="N27" s="204"/>
      <c r="O27" s="204"/>
      <c r="P27" s="204"/>
      <c r="Q27" s="205"/>
      <c r="R27" s="206"/>
      <c r="S27" s="202"/>
      <c r="T27" s="202"/>
      <c r="U27" s="202"/>
    </row>
    <row r="28" spans="1:21" ht="12.75">
      <c r="A28" s="1" t="s">
        <v>42</v>
      </c>
      <c r="B28" s="1" t="s">
        <v>77</v>
      </c>
      <c r="C28" s="1" t="s">
        <v>78</v>
      </c>
      <c r="D28" s="1" t="s">
        <v>79</v>
      </c>
      <c r="E28" s="1" t="s">
        <v>80</v>
      </c>
      <c r="F28" s="1" t="s">
        <v>81</v>
      </c>
      <c r="G28" s="1" t="s">
        <v>82</v>
      </c>
      <c r="H28" s="1" t="s">
        <v>83</v>
      </c>
      <c r="I28" s="1" t="s">
        <v>84</v>
      </c>
      <c r="J28" s="1" t="s">
        <v>76</v>
      </c>
      <c r="K28" s="10" t="s">
        <v>32</v>
      </c>
      <c r="L28" s="10" t="s">
        <v>13</v>
      </c>
      <c r="M28" s="3" t="s">
        <v>173</v>
      </c>
      <c r="N28" s="10" t="s">
        <v>45</v>
      </c>
      <c r="O28" s="10" t="s">
        <v>31</v>
      </c>
      <c r="P28" s="10" t="s">
        <v>30</v>
      </c>
      <c r="Q28" s="3" t="s">
        <v>14</v>
      </c>
      <c r="R28" s="27" t="s">
        <v>47</v>
      </c>
      <c r="S28" s="1" t="s">
        <v>85</v>
      </c>
      <c r="T28" s="1" t="s">
        <v>49</v>
      </c>
      <c r="U28" s="1" t="s">
        <v>23</v>
      </c>
    </row>
    <row r="29" spans="1:49" ht="12.75">
      <c r="A29" s="395" t="s">
        <v>6</v>
      </c>
      <c r="B29" s="395"/>
      <c r="C29" s="395" t="s">
        <v>907</v>
      </c>
      <c r="D29" s="395"/>
      <c r="E29" s="395" t="s">
        <v>908</v>
      </c>
      <c r="F29" s="395"/>
      <c r="G29" s="395" t="s">
        <v>909</v>
      </c>
      <c r="H29" s="395"/>
      <c r="I29" s="395" t="s">
        <v>910</v>
      </c>
      <c r="J29" s="395" t="s">
        <v>891</v>
      </c>
      <c r="K29" s="409"/>
      <c r="L29" s="409"/>
      <c r="M29" s="432"/>
      <c r="N29" s="412"/>
      <c r="O29" s="412">
        <v>2</v>
      </c>
      <c r="P29" s="412">
        <v>4</v>
      </c>
      <c r="Q29" s="432">
        <v>0.002230324074074074</v>
      </c>
      <c r="R29" s="401">
        <v>43269</v>
      </c>
      <c r="S29" s="395" t="s">
        <v>165</v>
      </c>
      <c r="T29" s="395" t="s">
        <v>343</v>
      </c>
      <c r="U29" s="395"/>
      <c r="AV29" s="77"/>
      <c r="AW29" s="78"/>
    </row>
    <row r="30" spans="1:49" s="74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9"/>
      <c r="L30" s="379"/>
      <c r="M30" s="380"/>
      <c r="N30" s="85"/>
      <c r="O30" s="85"/>
      <c r="P30" s="85"/>
      <c r="Q30" s="380"/>
      <c r="R30" s="23"/>
      <c r="U30" s="2"/>
      <c r="AV30" s="381"/>
      <c r="AW30" s="382"/>
    </row>
    <row r="31" spans="1:21" s="74" customFormat="1" ht="12.75">
      <c r="A31" s="202"/>
      <c r="B31" s="202"/>
      <c r="C31" s="202" t="s">
        <v>175</v>
      </c>
      <c r="D31" s="202"/>
      <c r="E31" s="202" t="s">
        <v>834</v>
      </c>
      <c r="F31" s="202"/>
      <c r="G31" s="203"/>
      <c r="H31" s="202"/>
      <c r="I31" s="202"/>
      <c r="J31" s="202"/>
      <c r="K31" s="204"/>
      <c r="L31" s="204"/>
      <c r="M31" s="205"/>
      <c r="N31" s="204"/>
      <c r="O31" s="204"/>
      <c r="P31" s="204"/>
      <c r="Q31" s="205"/>
      <c r="R31" s="206"/>
      <c r="S31" s="202"/>
      <c r="T31" s="202"/>
      <c r="U31" s="202"/>
    </row>
    <row r="32" spans="1:21" ht="12.75">
      <c r="A32" s="1" t="s">
        <v>42</v>
      </c>
      <c r="B32" s="1" t="s">
        <v>77</v>
      </c>
      <c r="C32" s="1" t="s">
        <v>78</v>
      </c>
      <c r="D32" s="1" t="s">
        <v>79</v>
      </c>
      <c r="E32" s="1" t="s">
        <v>80</v>
      </c>
      <c r="F32" s="1" t="s">
        <v>81</v>
      </c>
      <c r="G32" s="208" t="s">
        <v>82</v>
      </c>
      <c r="H32" s="1" t="s">
        <v>83</v>
      </c>
      <c r="I32" s="1" t="s">
        <v>84</v>
      </c>
      <c r="J32" s="1" t="s">
        <v>76</v>
      </c>
      <c r="K32" s="10" t="s">
        <v>32</v>
      </c>
      <c r="L32" s="10" t="s">
        <v>13</v>
      </c>
      <c r="M32" s="3" t="s">
        <v>173</v>
      </c>
      <c r="N32" s="10" t="s">
        <v>45</v>
      </c>
      <c r="O32" s="10" t="s">
        <v>31</v>
      </c>
      <c r="P32" s="10" t="s">
        <v>30</v>
      </c>
      <c r="Q32" s="3" t="s">
        <v>14</v>
      </c>
      <c r="R32" s="27" t="s">
        <v>47</v>
      </c>
      <c r="S32" s="1" t="s">
        <v>85</v>
      </c>
      <c r="T32" s="1" t="s">
        <v>49</v>
      </c>
      <c r="U32" s="1" t="s">
        <v>23</v>
      </c>
    </row>
    <row r="33" spans="1:21" ht="12.75">
      <c r="A33" s="1" t="s">
        <v>4</v>
      </c>
      <c r="B33" s="1"/>
      <c r="C33" s="1" t="s">
        <v>706</v>
      </c>
      <c r="D33" s="1"/>
      <c r="E33" s="1" t="s">
        <v>707</v>
      </c>
      <c r="F33" s="1"/>
      <c r="G33" s="208" t="s">
        <v>708</v>
      </c>
      <c r="H33" s="1"/>
      <c r="I33" s="1" t="s">
        <v>709</v>
      </c>
      <c r="J33" s="1" t="s">
        <v>134</v>
      </c>
      <c r="K33" s="22"/>
      <c r="L33" s="22"/>
      <c r="M33" s="182" t="s">
        <v>553</v>
      </c>
      <c r="N33" s="10" t="s">
        <v>265</v>
      </c>
      <c r="O33" s="10">
        <v>4</v>
      </c>
      <c r="P33" s="10">
        <v>2</v>
      </c>
      <c r="Q33" s="3">
        <v>46.94</v>
      </c>
      <c r="R33" s="27">
        <v>43266</v>
      </c>
      <c r="S33" s="47" t="s">
        <v>165</v>
      </c>
      <c r="T33" s="47" t="s">
        <v>343</v>
      </c>
      <c r="U33" s="1"/>
    </row>
    <row r="34" spans="1:21" ht="12.75">
      <c r="A34" s="1" t="s">
        <v>4</v>
      </c>
      <c r="B34" s="1"/>
      <c r="C34" s="1" t="s">
        <v>710</v>
      </c>
      <c r="D34" s="1"/>
      <c r="E34" s="1" t="s">
        <v>711</v>
      </c>
      <c r="F34" s="1"/>
      <c r="G34" s="1" t="s">
        <v>712</v>
      </c>
      <c r="H34" s="1"/>
      <c r="I34" s="1" t="s">
        <v>713</v>
      </c>
      <c r="J34" s="1" t="s">
        <v>57</v>
      </c>
      <c r="K34" s="22"/>
      <c r="L34" s="22"/>
      <c r="M34" s="182" t="s">
        <v>554</v>
      </c>
      <c r="N34" s="10" t="s">
        <v>265</v>
      </c>
      <c r="O34" s="10">
        <v>5</v>
      </c>
      <c r="P34" s="10">
        <v>6</v>
      </c>
      <c r="Q34" s="3">
        <v>48.62</v>
      </c>
      <c r="R34" s="27">
        <v>43266</v>
      </c>
      <c r="S34" s="47" t="s">
        <v>165</v>
      </c>
      <c r="T34" s="47" t="s">
        <v>343</v>
      </c>
      <c r="U34" s="1"/>
    </row>
    <row r="35" spans="1:21" ht="12.75">
      <c r="A35" s="1" t="s">
        <v>4</v>
      </c>
      <c r="B35" s="1"/>
      <c r="C35" s="1" t="s">
        <v>714</v>
      </c>
      <c r="D35" s="1"/>
      <c r="E35" s="1" t="s">
        <v>715</v>
      </c>
      <c r="F35" s="1"/>
      <c r="G35" s="1" t="s">
        <v>716</v>
      </c>
      <c r="H35" s="1"/>
      <c r="I35" s="1" t="s">
        <v>717</v>
      </c>
      <c r="J35" s="1" t="s">
        <v>52</v>
      </c>
      <c r="K35" s="22"/>
      <c r="L35" s="22"/>
      <c r="M35" s="182" t="s">
        <v>555</v>
      </c>
      <c r="N35" s="10" t="s">
        <v>266</v>
      </c>
      <c r="O35" s="10">
        <v>4</v>
      </c>
      <c r="P35" s="10">
        <v>1</v>
      </c>
      <c r="Q35" s="3">
        <v>46.24</v>
      </c>
      <c r="R35" s="27">
        <v>43266</v>
      </c>
      <c r="S35" s="47" t="s">
        <v>165</v>
      </c>
      <c r="T35" s="47" t="s">
        <v>343</v>
      </c>
      <c r="U35" s="1"/>
    </row>
    <row r="36" spans="1:21" ht="12.75">
      <c r="A36" s="1" t="s">
        <v>4</v>
      </c>
      <c r="B36" s="1"/>
      <c r="C36" s="1" t="s">
        <v>718</v>
      </c>
      <c r="D36" s="1"/>
      <c r="E36" s="1" t="s">
        <v>719</v>
      </c>
      <c r="F36" s="1"/>
      <c r="G36" s="1" t="s">
        <v>720</v>
      </c>
      <c r="H36" s="1"/>
      <c r="I36" s="1" t="s">
        <v>721</v>
      </c>
      <c r="J36" s="1" t="s">
        <v>207</v>
      </c>
      <c r="K36" s="22"/>
      <c r="L36" s="22"/>
      <c r="M36" s="182" t="s">
        <v>556</v>
      </c>
      <c r="N36" s="10" t="s">
        <v>266</v>
      </c>
      <c r="O36" s="10">
        <v>5</v>
      </c>
      <c r="P36" s="10">
        <v>5</v>
      </c>
      <c r="Q36" s="3">
        <v>48.22</v>
      </c>
      <c r="R36" s="27">
        <v>43266</v>
      </c>
      <c r="S36" s="47" t="s">
        <v>165</v>
      </c>
      <c r="T36" s="47" t="s">
        <v>343</v>
      </c>
      <c r="U36" s="1"/>
    </row>
    <row r="37" spans="1:21" ht="12.75">
      <c r="A37" s="1" t="s">
        <v>4</v>
      </c>
      <c r="B37" s="1"/>
      <c r="C37" s="1" t="s">
        <v>722</v>
      </c>
      <c r="D37" s="1"/>
      <c r="E37" s="1" t="s">
        <v>723</v>
      </c>
      <c r="F37" s="1"/>
      <c r="G37" s="1" t="s">
        <v>724</v>
      </c>
      <c r="H37" s="1"/>
      <c r="I37" s="1" t="s">
        <v>725</v>
      </c>
      <c r="J37" s="1" t="s">
        <v>210</v>
      </c>
      <c r="K37" s="22"/>
      <c r="L37" s="22"/>
      <c r="M37" s="182" t="s">
        <v>557</v>
      </c>
      <c r="N37" s="10" t="s">
        <v>267</v>
      </c>
      <c r="O37" s="10">
        <v>3</v>
      </c>
      <c r="P37" s="10">
        <v>5</v>
      </c>
      <c r="Q37" s="3">
        <v>48.25</v>
      </c>
      <c r="R37" s="27">
        <v>43266</v>
      </c>
      <c r="S37" s="47" t="s">
        <v>165</v>
      </c>
      <c r="T37" s="47" t="s">
        <v>343</v>
      </c>
      <c r="U37" s="1"/>
    </row>
    <row r="38" spans="1:21" ht="12.75">
      <c r="A38" s="1" t="s">
        <v>4</v>
      </c>
      <c r="B38" s="1"/>
      <c r="C38" s="1" t="s">
        <v>726</v>
      </c>
      <c r="D38" s="1"/>
      <c r="E38" s="1" t="s">
        <v>727</v>
      </c>
      <c r="F38" s="1"/>
      <c r="G38" s="1" t="s">
        <v>728</v>
      </c>
      <c r="H38" s="1"/>
      <c r="I38" s="1" t="s">
        <v>729</v>
      </c>
      <c r="J38" s="1" t="s">
        <v>348</v>
      </c>
      <c r="K38" s="22"/>
      <c r="L38" s="22"/>
      <c r="M38" s="182" t="s">
        <v>558</v>
      </c>
      <c r="N38" s="10" t="s">
        <v>267</v>
      </c>
      <c r="O38" s="10">
        <v>9</v>
      </c>
      <c r="P38" s="10">
        <v>1</v>
      </c>
      <c r="Q38" s="3">
        <v>47.23</v>
      </c>
      <c r="R38" s="27">
        <v>43266</v>
      </c>
      <c r="S38" s="47" t="s">
        <v>165</v>
      </c>
      <c r="T38" s="47" t="s">
        <v>343</v>
      </c>
      <c r="U38" s="1"/>
    </row>
    <row r="39" spans="1:2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0"/>
      <c r="L39" s="30"/>
      <c r="M39" s="209"/>
      <c r="N39" s="30"/>
      <c r="O39" s="30"/>
      <c r="P39" s="30"/>
      <c r="Q39" s="209"/>
      <c r="R39" s="24"/>
      <c r="S39" s="55"/>
      <c r="T39" s="36"/>
      <c r="U39" s="36"/>
    </row>
    <row r="40" spans="1:21" s="74" customFormat="1" ht="12.75">
      <c r="A40" s="202"/>
      <c r="B40" s="202"/>
      <c r="C40" s="202" t="s">
        <v>175</v>
      </c>
      <c r="D40" s="202"/>
      <c r="E40" s="202" t="s">
        <v>833</v>
      </c>
      <c r="F40" s="202"/>
      <c r="G40" s="203"/>
      <c r="H40" s="202"/>
      <c r="I40" s="202"/>
      <c r="J40" s="202"/>
      <c r="K40" s="204"/>
      <c r="L40" s="204"/>
      <c r="M40" s="205"/>
      <c r="N40" s="204"/>
      <c r="O40" s="204"/>
      <c r="P40" s="204"/>
      <c r="Q40" s="205"/>
      <c r="R40" s="206"/>
      <c r="S40" s="202"/>
      <c r="T40" s="202"/>
      <c r="U40" s="202"/>
    </row>
    <row r="41" spans="1:21" ht="12.75">
      <c r="A41" s="1" t="s">
        <v>42</v>
      </c>
      <c r="B41" s="1" t="s">
        <v>77</v>
      </c>
      <c r="C41" s="1" t="s">
        <v>78</v>
      </c>
      <c r="D41" s="1" t="s">
        <v>79</v>
      </c>
      <c r="E41" s="1" t="s">
        <v>80</v>
      </c>
      <c r="F41" s="1" t="s">
        <v>81</v>
      </c>
      <c r="G41" s="208" t="s">
        <v>82</v>
      </c>
      <c r="H41" s="1" t="s">
        <v>83</v>
      </c>
      <c r="I41" s="1" t="s">
        <v>84</v>
      </c>
      <c r="J41" s="1" t="s">
        <v>76</v>
      </c>
      <c r="K41" s="10" t="s">
        <v>32</v>
      </c>
      <c r="L41" s="10" t="s">
        <v>13</v>
      </c>
      <c r="M41" s="3" t="s">
        <v>173</v>
      </c>
      <c r="N41" s="10" t="s">
        <v>45</v>
      </c>
      <c r="O41" s="10" t="s">
        <v>31</v>
      </c>
      <c r="P41" s="10" t="s">
        <v>30</v>
      </c>
      <c r="Q41" s="3" t="s">
        <v>14</v>
      </c>
      <c r="R41" s="27" t="s">
        <v>47</v>
      </c>
      <c r="S41" s="1" t="s">
        <v>85</v>
      </c>
      <c r="T41" s="1" t="s">
        <v>49</v>
      </c>
      <c r="U41" s="1" t="s">
        <v>23</v>
      </c>
    </row>
    <row r="42" spans="1:21" ht="12.75">
      <c r="A42" s="325" t="s">
        <v>4</v>
      </c>
      <c r="B42" s="325"/>
      <c r="C42" s="325" t="s">
        <v>726</v>
      </c>
      <c r="D42" s="325"/>
      <c r="E42" s="325" t="s">
        <v>727</v>
      </c>
      <c r="F42" s="325"/>
      <c r="G42" s="325" t="s">
        <v>728</v>
      </c>
      <c r="H42" s="325"/>
      <c r="I42" s="325" t="s">
        <v>729</v>
      </c>
      <c r="J42" s="325" t="s">
        <v>348</v>
      </c>
      <c r="K42" s="326"/>
      <c r="L42" s="326"/>
      <c r="M42" s="338"/>
      <c r="N42" s="329"/>
      <c r="O42" s="329">
        <v>6</v>
      </c>
      <c r="P42" s="329">
        <v>6</v>
      </c>
      <c r="Q42" s="337">
        <v>47.09</v>
      </c>
      <c r="R42" s="336">
        <v>43267</v>
      </c>
      <c r="S42" s="325" t="s">
        <v>165</v>
      </c>
      <c r="T42" s="325" t="s">
        <v>343</v>
      </c>
      <c r="U42" s="325"/>
    </row>
    <row r="43" spans="1:21" ht="12.75">
      <c r="A43" s="325" t="s">
        <v>4</v>
      </c>
      <c r="B43" s="325"/>
      <c r="C43" s="325" t="s">
        <v>714</v>
      </c>
      <c r="D43" s="325"/>
      <c r="E43" s="325" t="s">
        <v>715</v>
      </c>
      <c r="F43" s="325"/>
      <c r="G43" s="325" t="s">
        <v>716</v>
      </c>
      <c r="H43" s="325"/>
      <c r="I43" s="325" t="s">
        <v>717</v>
      </c>
      <c r="J43" s="325" t="s">
        <v>52</v>
      </c>
      <c r="K43" s="326"/>
      <c r="L43" s="326"/>
      <c r="M43" s="338"/>
      <c r="N43" s="329"/>
      <c r="O43" s="329">
        <v>7</v>
      </c>
      <c r="P43" s="329">
        <v>1</v>
      </c>
      <c r="Q43" s="337">
        <v>46.15</v>
      </c>
      <c r="R43" s="336">
        <v>43267</v>
      </c>
      <c r="S43" s="325" t="s">
        <v>165</v>
      </c>
      <c r="T43" s="325" t="s">
        <v>343</v>
      </c>
      <c r="U43" s="325"/>
    </row>
    <row r="44" spans="1:21" ht="12.75">
      <c r="A44" s="325" t="s">
        <v>4</v>
      </c>
      <c r="B44" s="325"/>
      <c r="C44" s="325" t="s">
        <v>706</v>
      </c>
      <c r="D44" s="325"/>
      <c r="E44" s="325" t="s">
        <v>707</v>
      </c>
      <c r="F44" s="325"/>
      <c r="G44" s="355" t="s">
        <v>708</v>
      </c>
      <c r="H44" s="325"/>
      <c r="I44" s="325" t="s">
        <v>835</v>
      </c>
      <c r="J44" s="325" t="s">
        <v>134</v>
      </c>
      <c r="K44" s="326"/>
      <c r="L44" s="326"/>
      <c r="M44" s="338"/>
      <c r="N44" s="329"/>
      <c r="O44" s="329">
        <v>8</v>
      </c>
      <c r="P44" s="329">
        <v>4</v>
      </c>
      <c r="Q44" s="337">
        <v>46.97</v>
      </c>
      <c r="R44" s="336">
        <v>43267</v>
      </c>
      <c r="S44" s="325" t="s">
        <v>165</v>
      </c>
      <c r="T44" s="325" t="s">
        <v>343</v>
      </c>
      <c r="U44" s="325"/>
    </row>
    <row r="45" spans="1:21" ht="12.75">
      <c r="A45" s="55"/>
      <c r="B45" s="55"/>
      <c r="C45" s="55"/>
      <c r="D45" s="55"/>
      <c r="E45" s="55"/>
      <c r="F45" s="55"/>
      <c r="G45" s="345"/>
      <c r="H45" s="55"/>
      <c r="I45" s="55"/>
      <c r="J45" s="55"/>
      <c r="K45" s="346"/>
      <c r="L45" s="346"/>
      <c r="M45" s="347"/>
      <c r="N45" s="34"/>
      <c r="O45" s="34"/>
      <c r="P45" s="34"/>
      <c r="Q45" s="348"/>
      <c r="R45" s="349"/>
      <c r="S45" s="350"/>
      <c r="T45" s="350"/>
      <c r="U45" s="55"/>
    </row>
    <row r="46" spans="1:21" s="74" customFormat="1" ht="12.75">
      <c r="A46" s="202"/>
      <c r="B46" s="202"/>
      <c r="C46" s="202" t="s">
        <v>176</v>
      </c>
      <c r="D46" s="202"/>
      <c r="E46" s="202"/>
      <c r="F46" s="202"/>
      <c r="G46" s="203"/>
      <c r="H46" s="202"/>
      <c r="I46" s="202"/>
      <c r="J46" s="202"/>
      <c r="K46" s="204"/>
      <c r="L46" s="204"/>
      <c r="M46" s="205"/>
      <c r="N46" s="204"/>
      <c r="O46" s="204"/>
      <c r="P46" s="204"/>
      <c r="Q46" s="205"/>
      <c r="R46" s="206"/>
      <c r="S46" s="202"/>
      <c r="T46" s="202"/>
      <c r="U46" s="202"/>
    </row>
    <row r="47" spans="1:21" ht="12.75">
      <c r="A47" s="1" t="s">
        <v>42</v>
      </c>
      <c r="B47" s="1" t="s">
        <v>77</v>
      </c>
      <c r="C47" s="1" t="s">
        <v>78</v>
      </c>
      <c r="D47" s="1" t="s">
        <v>79</v>
      </c>
      <c r="E47" s="1" t="s">
        <v>80</v>
      </c>
      <c r="F47" s="1" t="s">
        <v>81</v>
      </c>
      <c r="G47" s="208" t="s">
        <v>82</v>
      </c>
      <c r="H47" s="1" t="s">
        <v>83</v>
      </c>
      <c r="I47" s="1" t="s">
        <v>84</v>
      </c>
      <c r="J47" s="1" t="s">
        <v>76</v>
      </c>
      <c r="K47" s="10" t="s">
        <v>32</v>
      </c>
      <c r="L47" s="10" t="s">
        <v>13</v>
      </c>
      <c r="M47" s="3" t="s">
        <v>173</v>
      </c>
      <c r="N47" s="10" t="s">
        <v>45</v>
      </c>
      <c r="O47" s="10" t="s">
        <v>31</v>
      </c>
      <c r="P47" s="10" t="s">
        <v>30</v>
      </c>
      <c r="Q47" s="3" t="s">
        <v>14</v>
      </c>
      <c r="R47" s="27" t="s">
        <v>47</v>
      </c>
      <c r="S47" s="1" t="s">
        <v>85</v>
      </c>
      <c r="T47" s="1" t="s">
        <v>49</v>
      </c>
      <c r="U47" s="1" t="s">
        <v>23</v>
      </c>
    </row>
    <row r="48" spans="1:49" ht="12.75">
      <c r="A48" s="1" t="s">
        <v>5</v>
      </c>
      <c r="B48" s="42"/>
      <c r="C48" s="1" t="s">
        <v>885</v>
      </c>
      <c r="D48" s="1"/>
      <c r="E48" s="1" t="s">
        <v>886</v>
      </c>
      <c r="F48" s="1"/>
      <c r="G48" s="1" t="s">
        <v>887</v>
      </c>
      <c r="H48" s="1"/>
      <c r="I48" s="1" t="s">
        <v>716</v>
      </c>
      <c r="J48" s="1" t="s">
        <v>52</v>
      </c>
      <c r="K48" s="53"/>
      <c r="L48" s="53"/>
      <c r="M48" s="207" t="s">
        <v>559</v>
      </c>
      <c r="N48" s="31" t="s">
        <v>265</v>
      </c>
      <c r="O48" s="31">
        <v>3</v>
      </c>
      <c r="P48" s="31">
        <v>3</v>
      </c>
      <c r="Q48" s="207">
        <v>0.002622916666666667</v>
      </c>
      <c r="R48" s="27">
        <v>43268</v>
      </c>
      <c r="S48" s="47" t="s">
        <v>165</v>
      </c>
      <c r="T48" s="47" t="s">
        <v>343</v>
      </c>
      <c r="U48" s="1"/>
      <c r="AV48" s="77"/>
      <c r="AW48" s="78"/>
    </row>
    <row r="49" spans="1:49" ht="12.75">
      <c r="A49" s="1" t="s">
        <v>5</v>
      </c>
      <c r="B49" s="1"/>
      <c r="C49" s="1" t="s">
        <v>888</v>
      </c>
      <c r="D49" s="1"/>
      <c r="E49" s="1" t="s">
        <v>889</v>
      </c>
      <c r="F49" s="1"/>
      <c r="G49" s="1" t="s">
        <v>708</v>
      </c>
      <c r="H49" s="1"/>
      <c r="I49" s="1" t="s">
        <v>890</v>
      </c>
      <c r="J49" s="1" t="s">
        <v>134</v>
      </c>
      <c r="K49" s="53"/>
      <c r="L49" s="53"/>
      <c r="M49" s="207" t="s">
        <v>560</v>
      </c>
      <c r="N49" s="31" t="s">
        <v>265</v>
      </c>
      <c r="O49" s="31">
        <v>7</v>
      </c>
      <c r="P49" s="31">
        <v>2</v>
      </c>
      <c r="Q49" s="207">
        <v>0.0026050925925925924</v>
      </c>
      <c r="R49" s="27">
        <v>43268</v>
      </c>
      <c r="S49" s="47" t="s">
        <v>165</v>
      </c>
      <c r="T49" s="47" t="s">
        <v>343</v>
      </c>
      <c r="U49" s="1"/>
      <c r="AV49" s="77"/>
      <c r="AW49" s="78"/>
    </row>
    <row r="50" spans="1:49" ht="12.75">
      <c r="A50" s="1" t="s">
        <v>5</v>
      </c>
      <c r="B50" s="1"/>
      <c r="C50" s="1" t="s">
        <v>896</v>
      </c>
      <c r="D50" s="1"/>
      <c r="E50" s="1" t="s">
        <v>897</v>
      </c>
      <c r="F50" s="1"/>
      <c r="G50" s="1" t="s">
        <v>898</v>
      </c>
      <c r="H50" s="1"/>
      <c r="I50" s="1" t="s">
        <v>899</v>
      </c>
      <c r="J50" s="1" t="s">
        <v>57</v>
      </c>
      <c r="K50" s="53"/>
      <c r="L50" s="53"/>
      <c r="M50" s="207" t="s">
        <v>561</v>
      </c>
      <c r="N50" s="31" t="s">
        <v>265</v>
      </c>
      <c r="O50" s="31">
        <v>9</v>
      </c>
      <c r="P50" s="31">
        <v>4</v>
      </c>
      <c r="Q50" s="207">
        <v>0.0026347222222222223</v>
      </c>
      <c r="R50" s="27">
        <v>43268</v>
      </c>
      <c r="S50" s="47" t="s">
        <v>165</v>
      </c>
      <c r="T50" s="47" t="s">
        <v>343</v>
      </c>
      <c r="U50" s="1"/>
      <c r="AV50" s="77"/>
      <c r="AW50" s="78"/>
    </row>
    <row r="51" spans="1:49" ht="12.75">
      <c r="A51" s="1" t="s">
        <v>5</v>
      </c>
      <c r="B51" s="1"/>
      <c r="C51" s="1" t="s">
        <v>900</v>
      </c>
      <c r="D51" s="1"/>
      <c r="E51" s="1" t="s">
        <v>727</v>
      </c>
      <c r="F51" s="1"/>
      <c r="G51" s="1" t="s">
        <v>728</v>
      </c>
      <c r="H51" s="1"/>
      <c r="I51" s="1" t="s">
        <v>901</v>
      </c>
      <c r="J51" s="1" t="s">
        <v>348</v>
      </c>
      <c r="K51" s="53"/>
      <c r="L51" s="53"/>
      <c r="M51" s="207" t="s">
        <v>562</v>
      </c>
      <c r="N51" s="31" t="s">
        <v>266</v>
      </c>
      <c r="O51" s="31">
        <v>3</v>
      </c>
      <c r="P51" s="31">
        <v>4</v>
      </c>
      <c r="Q51" s="207">
        <v>0.0026925925925925923</v>
      </c>
      <c r="R51" s="27">
        <v>43268</v>
      </c>
      <c r="S51" s="47" t="s">
        <v>165</v>
      </c>
      <c r="T51" s="47" t="s">
        <v>343</v>
      </c>
      <c r="U51" s="1"/>
      <c r="AV51" s="77"/>
      <c r="AW51" s="78"/>
    </row>
    <row r="52" spans="1:49" ht="12.75">
      <c r="A52" s="1" t="s">
        <v>5</v>
      </c>
      <c r="B52" s="1"/>
      <c r="C52" s="1" t="s">
        <v>902</v>
      </c>
      <c r="D52" s="1"/>
      <c r="E52" s="1" t="s">
        <v>903</v>
      </c>
      <c r="F52" s="1"/>
      <c r="G52" s="1" t="s">
        <v>904</v>
      </c>
      <c r="H52" s="1"/>
      <c r="I52" s="1" t="s">
        <v>905</v>
      </c>
      <c r="J52" s="1" t="s">
        <v>146</v>
      </c>
      <c r="K52" s="53"/>
      <c r="L52" s="53"/>
      <c r="M52" s="207" t="s">
        <v>563</v>
      </c>
      <c r="N52" s="31" t="s">
        <v>266</v>
      </c>
      <c r="O52" s="31">
        <v>8</v>
      </c>
      <c r="P52" s="31">
        <v>6</v>
      </c>
      <c r="Q52" s="207">
        <v>0.002714583333333333</v>
      </c>
      <c r="R52" s="27">
        <v>43268</v>
      </c>
      <c r="S52" s="47" t="s">
        <v>165</v>
      </c>
      <c r="T52" s="47" t="s">
        <v>343</v>
      </c>
      <c r="U52" s="1"/>
      <c r="AV52" s="77"/>
      <c r="AW52" s="78"/>
    </row>
    <row r="53" spans="1:49" ht="12.75">
      <c r="A53" s="1" t="s">
        <v>5</v>
      </c>
      <c r="B53" s="1"/>
      <c r="C53" s="1" t="s">
        <v>718</v>
      </c>
      <c r="D53" s="1"/>
      <c r="E53" s="1" t="s">
        <v>719</v>
      </c>
      <c r="F53" s="1"/>
      <c r="G53" s="1" t="s">
        <v>906</v>
      </c>
      <c r="H53" s="1"/>
      <c r="I53" s="1" t="s">
        <v>721</v>
      </c>
      <c r="J53" s="1" t="s">
        <v>207</v>
      </c>
      <c r="K53" s="53"/>
      <c r="L53" s="53"/>
      <c r="M53" s="207" t="s">
        <v>564</v>
      </c>
      <c r="N53" s="31" t="s">
        <v>267</v>
      </c>
      <c r="O53" s="31">
        <v>5</v>
      </c>
      <c r="P53" s="31">
        <v>4</v>
      </c>
      <c r="Q53" s="207">
        <v>0.0026615740740740736</v>
      </c>
      <c r="R53" s="27">
        <v>43268</v>
      </c>
      <c r="S53" s="47" t="s">
        <v>165</v>
      </c>
      <c r="T53" s="47" t="s">
        <v>343</v>
      </c>
      <c r="U53" s="1"/>
      <c r="AV53" s="77"/>
      <c r="AW53" s="78"/>
    </row>
    <row r="54" spans="1:2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0"/>
      <c r="L54" s="30"/>
      <c r="M54" s="209"/>
      <c r="N54" s="30"/>
      <c r="O54" s="30"/>
      <c r="P54" s="30"/>
      <c r="Q54" s="209"/>
      <c r="R54" s="24"/>
      <c r="S54" s="36"/>
      <c r="T54" s="36"/>
      <c r="U54" s="36"/>
    </row>
    <row r="55" spans="1:21" s="74" customFormat="1" ht="12.75">
      <c r="A55" s="202"/>
      <c r="B55" s="202"/>
      <c r="C55" s="202" t="s">
        <v>176</v>
      </c>
      <c r="D55" s="202"/>
      <c r="E55" s="202" t="s">
        <v>95</v>
      </c>
      <c r="F55" s="202"/>
      <c r="G55" s="203"/>
      <c r="H55" s="202"/>
      <c r="I55" s="202"/>
      <c r="J55" s="202"/>
      <c r="K55" s="204"/>
      <c r="L55" s="204"/>
      <c r="M55" s="205"/>
      <c r="N55" s="204"/>
      <c r="O55" s="204"/>
      <c r="P55" s="204"/>
      <c r="Q55" s="205"/>
      <c r="R55" s="206"/>
      <c r="S55" s="202"/>
      <c r="T55" s="202"/>
      <c r="U55" s="202"/>
    </row>
    <row r="56" spans="1:21" ht="12.75">
      <c r="A56" s="1" t="s">
        <v>42</v>
      </c>
      <c r="B56" s="1" t="s">
        <v>77</v>
      </c>
      <c r="C56" s="1" t="s">
        <v>78</v>
      </c>
      <c r="D56" s="1" t="s">
        <v>79</v>
      </c>
      <c r="E56" s="1" t="s">
        <v>80</v>
      </c>
      <c r="F56" s="1" t="s">
        <v>81</v>
      </c>
      <c r="G56" s="208" t="s">
        <v>82</v>
      </c>
      <c r="H56" s="1" t="s">
        <v>83</v>
      </c>
      <c r="I56" s="1" t="s">
        <v>84</v>
      </c>
      <c r="J56" s="1" t="s">
        <v>76</v>
      </c>
      <c r="K56" s="10" t="s">
        <v>32</v>
      </c>
      <c r="L56" s="10" t="s">
        <v>13</v>
      </c>
      <c r="M56" s="3" t="s">
        <v>173</v>
      </c>
      <c r="N56" s="10" t="s">
        <v>45</v>
      </c>
      <c r="O56" s="10" t="s">
        <v>31</v>
      </c>
      <c r="P56" s="10" t="s">
        <v>30</v>
      </c>
      <c r="Q56" s="3" t="s">
        <v>14</v>
      </c>
      <c r="R56" s="27" t="s">
        <v>47</v>
      </c>
      <c r="S56" s="1" t="s">
        <v>85</v>
      </c>
      <c r="T56" s="1" t="s">
        <v>49</v>
      </c>
      <c r="U56" s="1" t="s">
        <v>23</v>
      </c>
    </row>
    <row r="57" spans="1:49" ht="12.75">
      <c r="A57" s="395" t="s">
        <v>5</v>
      </c>
      <c r="B57" s="408"/>
      <c r="C57" s="434" t="s">
        <v>983</v>
      </c>
      <c r="D57" s="395"/>
      <c r="E57" s="395" t="s">
        <v>886</v>
      </c>
      <c r="F57" s="395"/>
      <c r="G57" s="395" t="s">
        <v>885</v>
      </c>
      <c r="H57" s="395"/>
      <c r="I57" s="395" t="s">
        <v>716</v>
      </c>
      <c r="J57" s="395" t="s">
        <v>52</v>
      </c>
      <c r="K57" s="409"/>
      <c r="L57" s="409"/>
      <c r="M57" s="432"/>
      <c r="N57" s="412"/>
      <c r="O57" s="412">
        <v>3</v>
      </c>
      <c r="P57" s="412">
        <v>2</v>
      </c>
      <c r="Q57" s="433" t="s">
        <v>980</v>
      </c>
      <c r="R57" s="401">
        <v>43269</v>
      </c>
      <c r="S57" s="395" t="s">
        <v>165</v>
      </c>
      <c r="T57" s="395" t="s">
        <v>343</v>
      </c>
      <c r="U57" s="395"/>
      <c r="AV57" s="77"/>
      <c r="AW57" s="78"/>
    </row>
    <row r="58" spans="1:49" ht="12.75">
      <c r="A58" s="395" t="s">
        <v>5</v>
      </c>
      <c r="B58" s="395"/>
      <c r="C58" s="395" t="s">
        <v>888</v>
      </c>
      <c r="D58" s="395"/>
      <c r="E58" s="395" t="s">
        <v>889</v>
      </c>
      <c r="F58" s="395"/>
      <c r="G58" s="395" t="s">
        <v>708</v>
      </c>
      <c r="H58" s="395"/>
      <c r="I58" s="395" t="s">
        <v>890</v>
      </c>
      <c r="J58" s="395" t="s">
        <v>134</v>
      </c>
      <c r="K58" s="409"/>
      <c r="L58" s="409"/>
      <c r="M58" s="432"/>
      <c r="N58" s="412"/>
      <c r="O58" s="412">
        <v>5</v>
      </c>
      <c r="P58" s="412">
        <v>4</v>
      </c>
      <c r="Q58" s="433" t="s">
        <v>981</v>
      </c>
      <c r="R58" s="401">
        <v>43269</v>
      </c>
      <c r="S58" s="395" t="s">
        <v>165</v>
      </c>
      <c r="T58" s="395" t="s">
        <v>343</v>
      </c>
      <c r="U58" s="395"/>
      <c r="AV58" s="77"/>
      <c r="AW58" s="78"/>
    </row>
    <row r="59" spans="1:49" ht="12.75">
      <c r="A59" s="395" t="s">
        <v>5</v>
      </c>
      <c r="B59" s="395"/>
      <c r="C59" s="395" t="s">
        <v>896</v>
      </c>
      <c r="D59" s="395"/>
      <c r="E59" s="395" t="s">
        <v>897</v>
      </c>
      <c r="F59" s="395"/>
      <c r="G59" s="395" t="s">
        <v>898</v>
      </c>
      <c r="H59" s="395"/>
      <c r="I59" s="395" t="s">
        <v>899</v>
      </c>
      <c r="J59" s="395" t="s">
        <v>57</v>
      </c>
      <c r="K59" s="409"/>
      <c r="L59" s="409"/>
      <c r="M59" s="432"/>
      <c r="N59" s="412"/>
      <c r="O59" s="412">
        <v>2</v>
      </c>
      <c r="P59" s="412">
        <v>6</v>
      </c>
      <c r="Q59" s="433" t="s">
        <v>982</v>
      </c>
      <c r="R59" s="401">
        <v>43269</v>
      </c>
      <c r="S59" s="395" t="s">
        <v>165</v>
      </c>
      <c r="T59" s="395" t="s">
        <v>343</v>
      </c>
      <c r="U59" s="395"/>
      <c r="AV59" s="77"/>
      <c r="AW59" s="78"/>
    </row>
    <row r="60" spans="1:2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0"/>
      <c r="L60" s="30"/>
      <c r="M60" s="209"/>
      <c r="N60" s="30"/>
      <c r="O60" s="30"/>
      <c r="P60" s="30"/>
      <c r="Q60" s="209"/>
      <c r="R60" s="24"/>
      <c r="S60" s="36"/>
      <c r="T60" s="36"/>
      <c r="U60" s="36"/>
    </row>
    <row r="61" spans="1:2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0"/>
      <c r="L61" s="30"/>
      <c r="M61" s="209"/>
      <c r="N61" s="30"/>
      <c r="O61" s="30"/>
      <c r="P61" s="30"/>
      <c r="Q61" s="209"/>
      <c r="R61" s="24"/>
      <c r="S61" s="36"/>
      <c r="T61" s="36"/>
      <c r="U61" s="36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fitToHeight="1" fitToWidth="1" horizontalDpi="300" verticalDpi="300" orientation="portrait" paperSize="9" scale="68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115" zoomScaleNormal="11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75390625" style="91" bestFit="1" customWidth="1"/>
    <col min="2" max="2" width="5.75390625" style="92" customWidth="1"/>
    <col min="3" max="3" width="16.50390625" style="92" customWidth="1"/>
    <col min="4" max="4" width="13.625" style="92" customWidth="1"/>
    <col min="5" max="7" width="4.125" style="94" hidden="1" customWidth="1"/>
    <col min="8" max="8" width="3.375" style="94" customWidth="1"/>
    <col min="9" max="9" width="4.125" style="94" customWidth="1"/>
    <col min="10" max="10" width="3.75390625" style="94" customWidth="1"/>
    <col min="11" max="11" width="7.75390625" style="95" customWidth="1"/>
    <col min="12" max="12" width="5.50390625" style="176" customWidth="1"/>
    <col min="13" max="13" width="7.00390625" style="95" customWidth="1"/>
    <col min="14" max="14" width="5.125" style="97" customWidth="1"/>
    <col min="15" max="15" width="7.125" style="92" bestFit="1" customWidth="1"/>
    <col min="16" max="16" width="5.125" style="92" bestFit="1" customWidth="1"/>
    <col min="17" max="17" width="7.75390625" style="92" bestFit="1" customWidth="1"/>
    <col min="18" max="18" width="5.125" style="92" bestFit="1" customWidth="1"/>
    <col min="19" max="19" width="15.50390625" style="92" bestFit="1" customWidth="1"/>
    <col min="20" max="20" width="9.00390625" style="92" customWidth="1"/>
    <col min="21" max="21" width="9.00390625" style="94" customWidth="1"/>
    <col min="22" max="16384" width="9.00390625" style="92" customWidth="1"/>
  </cols>
  <sheetData>
    <row r="1" spans="1:21" s="83" customFormat="1" ht="22.5" customHeight="1">
      <c r="A1" s="82"/>
      <c r="C1" s="84" t="s">
        <v>166</v>
      </c>
      <c r="E1" s="85"/>
      <c r="F1" s="85"/>
      <c r="G1" s="85"/>
      <c r="I1" s="85"/>
      <c r="J1" s="85"/>
      <c r="K1" s="86"/>
      <c r="L1" s="87"/>
      <c r="M1" s="86"/>
      <c r="N1" s="88"/>
      <c r="U1" s="85"/>
    </row>
    <row r="2" spans="1:21" s="83" customFormat="1" ht="21" customHeight="1">
      <c r="A2" s="82"/>
      <c r="C2" s="84" t="s">
        <v>449</v>
      </c>
      <c r="D2" s="89"/>
      <c r="E2" s="85"/>
      <c r="F2" s="85"/>
      <c r="G2" s="85"/>
      <c r="I2" s="85"/>
      <c r="J2" s="85"/>
      <c r="K2" s="90"/>
      <c r="L2" s="87"/>
      <c r="M2" s="90"/>
      <c r="N2" s="88"/>
      <c r="U2" s="85"/>
    </row>
    <row r="3" spans="3:18" ht="15.75">
      <c r="C3" s="93"/>
      <c r="H3" s="92"/>
      <c r="L3" s="96"/>
      <c r="R3" s="83"/>
    </row>
    <row r="4" spans="1:17" ht="12.75">
      <c r="A4" s="82"/>
      <c r="B4" s="83" t="s">
        <v>16</v>
      </c>
      <c r="C4" s="85" t="s">
        <v>100</v>
      </c>
      <c r="D4" s="83" t="s">
        <v>102</v>
      </c>
      <c r="E4" s="85"/>
      <c r="F4" s="85"/>
      <c r="G4" s="85"/>
      <c r="H4" s="83"/>
      <c r="I4" s="85"/>
      <c r="J4" s="85"/>
      <c r="K4" s="86"/>
      <c r="L4" s="170"/>
      <c r="M4" s="86"/>
      <c r="N4" s="88"/>
      <c r="O4" s="83"/>
      <c r="P4" s="83"/>
      <c r="Q4" s="83"/>
    </row>
    <row r="5" spans="1:17" ht="12.75">
      <c r="A5" s="63" t="s">
        <v>16</v>
      </c>
      <c r="B5" s="39" t="s">
        <v>183</v>
      </c>
      <c r="C5" s="40" t="s">
        <v>17</v>
      </c>
      <c r="D5" s="40" t="s">
        <v>18</v>
      </c>
      <c r="E5" s="39" t="s">
        <v>178</v>
      </c>
      <c r="F5" s="39"/>
      <c r="G5" s="39"/>
      <c r="H5" s="31" t="s">
        <v>15</v>
      </c>
      <c r="I5" s="31" t="s">
        <v>101</v>
      </c>
      <c r="J5" s="31" t="s">
        <v>13</v>
      </c>
      <c r="K5" s="41" t="s">
        <v>14</v>
      </c>
      <c r="L5" s="171" t="s">
        <v>61</v>
      </c>
      <c r="M5" s="41" t="s">
        <v>171</v>
      </c>
      <c r="N5" s="25" t="s">
        <v>20</v>
      </c>
      <c r="O5" s="40" t="s">
        <v>21</v>
      </c>
      <c r="P5" s="40" t="s">
        <v>22</v>
      </c>
      <c r="Q5" s="31" t="s">
        <v>184</v>
      </c>
    </row>
    <row r="6" spans="1:21" ht="12.75">
      <c r="A6" s="63" t="s">
        <v>149</v>
      </c>
      <c r="B6" s="40">
        <v>252</v>
      </c>
      <c r="C6" s="40" t="s">
        <v>448</v>
      </c>
      <c r="D6" s="40" t="s">
        <v>52</v>
      </c>
      <c r="E6" s="31"/>
      <c r="F6" s="31"/>
      <c r="G6" s="31"/>
      <c r="H6" s="31" t="s">
        <v>265</v>
      </c>
      <c r="I6" s="31">
        <v>4</v>
      </c>
      <c r="J6" s="31">
        <v>5</v>
      </c>
      <c r="K6" s="156" t="s">
        <v>660</v>
      </c>
      <c r="L6" s="171">
        <v>-1.5</v>
      </c>
      <c r="M6" s="53">
        <v>721</v>
      </c>
      <c r="N6" s="98">
        <v>43266</v>
      </c>
      <c r="O6" s="40" t="s">
        <v>165</v>
      </c>
      <c r="P6" s="40" t="s">
        <v>343</v>
      </c>
      <c r="Q6" s="40"/>
      <c r="S6" s="92" t="str">
        <f>K6&amp;"("&amp;L6&amp;")"&amp;"/"&amp;M6</f>
        <v>11"65(-1.5)/721</v>
      </c>
      <c r="U6" s="95">
        <f>M6+M10+M14+M18+M22+M26+M30+M34</f>
        <v>4958</v>
      </c>
    </row>
    <row r="7" spans="1:21" ht="12.75">
      <c r="A7" s="63" t="s">
        <v>149</v>
      </c>
      <c r="B7" s="40">
        <v>256</v>
      </c>
      <c r="C7" s="40" t="s">
        <v>447</v>
      </c>
      <c r="D7" s="40" t="s">
        <v>52</v>
      </c>
      <c r="E7" s="31"/>
      <c r="F7" s="31"/>
      <c r="G7" s="31"/>
      <c r="H7" s="31" t="s">
        <v>266</v>
      </c>
      <c r="I7" s="31">
        <v>2</v>
      </c>
      <c r="J7" s="31">
        <v>2</v>
      </c>
      <c r="K7" s="263" t="s">
        <v>661</v>
      </c>
      <c r="L7" s="171">
        <v>-1</v>
      </c>
      <c r="M7" s="53">
        <v>763</v>
      </c>
      <c r="N7" s="98">
        <v>43266</v>
      </c>
      <c r="O7" s="40" t="s">
        <v>165</v>
      </c>
      <c r="P7" s="40" t="s">
        <v>343</v>
      </c>
      <c r="Q7" s="40"/>
      <c r="S7" s="92" t="str">
        <f aca="true" t="shared" si="0" ref="S7:S13">K7&amp;"("&amp;L7&amp;")"&amp;"/"&amp;M7</f>
        <v>11"45(-1)/763</v>
      </c>
      <c r="U7" s="95">
        <f>M7+M11+M15+M19+M23+M27+M31+M35</f>
        <v>5156</v>
      </c>
    </row>
    <row r="8" spans="1:21" ht="12.75">
      <c r="A8" s="63" t="s">
        <v>149</v>
      </c>
      <c r="B8" s="40">
        <v>257</v>
      </c>
      <c r="C8" s="40" t="s">
        <v>432</v>
      </c>
      <c r="D8" s="40" t="s">
        <v>52</v>
      </c>
      <c r="E8" s="31"/>
      <c r="F8" s="31"/>
      <c r="G8" s="31"/>
      <c r="H8" s="31" t="s">
        <v>265</v>
      </c>
      <c r="I8" s="31">
        <v>8</v>
      </c>
      <c r="J8" s="31">
        <v>1</v>
      </c>
      <c r="K8" s="263" t="s">
        <v>662</v>
      </c>
      <c r="L8" s="171">
        <v>-1.5</v>
      </c>
      <c r="M8" s="53">
        <v>793</v>
      </c>
      <c r="N8" s="98">
        <v>43266</v>
      </c>
      <c r="O8" s="40" t="s">
        <v>165</v>
      </c>
      <c r="P8" s="40" t="s">
        <v>343</v>
      </c>
      <c r="Q8" s="40"/>
      <c r="S8" s="92" t="str">
        <f t="shared" si="0"/>
        <v>11"31(-1.5)/793</v>
      </c>
      <c r="U8" s="95">
        <f>M8+M12+M16+M20+M24+M28+M32+M36</f>
        <v>5481</v>
      </c>
    </row>
    <row r="9" spans="1:21" ht="13.5" thickBot="1">
      <c r="A9" s="99" t="s">
        <v>149</v>
      </c>
      <c r="B9" s="100">
        <v>305</v>
      </c>
      <c r="C9" s="100" t="s">
        <v>446</v>
      </c>
      <c r="D9" s="100" t="s">
        <v>210</v>
      </c>
      <c r="E9" s="101"/>
      <c r="F9" s="101"/>
      <c r="G9" s="101"/>
      <c r="H9" s="101" t="s">
        <v>266</v>
      </c>
      <c r="I9" s="101">
        <v>6</v>
      </c>
      <c r="J9" s="101">
        <v>7</v>
      </c>
      <c r="K9" s="264" t="s">
        <v>663</v>
      </c>
      <c r="L9" s="172">
        <v>-1</v>
      </c>
      <c r="M9" s="127">
        <v>667</v>
      </c>
      <c r="N9" s="103">
        <v>43266</v>
      </c>
      <c r="O9" s="100" t="s">
        <v>165</v>
      </c>
      <c r="P9" s="100" t="s">
        <v>343</v>
      </c>
      <c r="Q9" s="100"/>
      <c r="S9" s="92" t="str">
        <f t="shared" si="0"/>
        <v>11"92(-1)/667</v>
      </c>
      <c r="U9" s="95">
        <f>M9+M13+M17+M21+M25+M29+M33+M37</f>
        <v>4275</v>
      </c>
    </row>
    <row r="10" spans="1:19" ht="12.75">
      <c r="A10" s="104" t="s">
        <v>150</v>
      </c>
      <c r="B10" s="105">
        <v>252</v>
      </c>
      <c r="C10" s="105" t="s">
        <v>448</v>
      </c>
      <c r="D10" s="105" t="s">
        <v>52</v>
      </c>
      <c r="E10" s="106"/>
      <c r="F10" s="106"/>
      <c r="G10" s="106"/>
      <c r="H10" s="106" t="s">
        <v>265</v>
      </c>
      <c r="I10" s="106">
        <v>2</v>
      </c>
      <c r="J10" s="106">
        <v>15</v>
      </c>
      <c r="K10" s="107" t="s">
        <v>679</v>
      </c>
      <c r="L10" s="173">
        <v>0.5</v>
      </c>
      <c r="M10" s="121">
        <v>602</v>
      </c>
      <c r="N10" s="108">
        <v>43266</v>
      </c>
      <c r="O10" s="105" t="s">
        <v>165</v>
      </c>
      <c r="P10" s="105" t="s">
        <v>343</v>
      </c>
      <c r="Q10" s="105"/>
      <c r="S10" s="92" t="str">
        <f t="shared" si="0"/>
        <v>6m07(0.5)/602</v>
      </c>
    </row>
    <row r="11" spans="1:19" ht="12.75">
      <c r="A11" s="63" t="s">
        <v>150</v>
      </c>
      <c r="B11" s="40">
        <v>256</v>
      </c>
      <c r="C11" s="40" t="s">
        <v>447</v>
      </c>
      <c r="D11" s="40" t="s">
        <v>52</v>
      </c>
      <c r="E11" s="31"/>
      <c r="F11" s="31"/>
      <c r="G11" s="31"/>
      <c r="H11" s="31" t="s">
        <v>265</v>
      </c>
      <c r="I11" s="31">
        <v>9</v>
      </c>
      <c r="J11" s="31">
        <v>9</v>
      </c>
      <c r="K11" s="274" t="s">
        <v>680</v>
      </c>
      <c r="L11" s="171">
        <v>1.4</v>
      </c>
      <c r="M11" s="53">
        <v>628</v>
      </c>
      <c r="N11" s="25">
        <v>43266</v>
      </c>
      <c r="O11" s="40" t="s">
        <v>165</v>
      </c>
      <c r="P11" s="40" t="s">
        <v>343</v>
      </c>
      <c r="Q11" s="40"/>
      <c r="S11" s="92" t="str">
        <f t="shared" si="0"/>
        <v>6m19(1.4)/628</v>
      </c>
    </row>
    <row r="12" spans="1:19" ht="12.75">
      <c r="A12" s="63" t="s">
        <v>150</v>
      </c>
      <c r="B12" s="40">
        <v>257</v>
      </c>
      <c r="C12" s="40" t="s">
        <v>432</v>
      </c>
      <c r="D12" s="40" t="s">
        <v>52</v>
      </c>
      <c r="E12" s="31"/>
      <c r="F12" s="31"/>
      <c r="G12" s="31"/>
      <c r="H12" s="31" t="s">
        <v>265</v>
      </c>
      <c r="I12" s="31">
        <v>7</v>
      </c>
      <c r="J12" s="31">
        <v>7</v>
      </c>
      <c r="K12" s="275" t="s">
        <v>681</v>
      </c>
      <c r="L12" s="171">
        <v>0.6</v>
      </c>
      <c r="M12" s="53">
        <v>630</v>
      </c>
      <c r="N12" s="25">
        <v>43266</v>
      </c>
      <c r="O12" s="40" t="s">
        <v>165</v>
      </c>
      <c r="P12" s="40" t="s">
        <v>343</v>
      </c>
      <c r="Q12" s="40"/>
      <c r="S12" s="92" t="str">
        <f t="shared" si="0"/>
        <v>6m20(0.6)/630</v>
      </c>
    </row>
    <row r="13" spans="1:19" ht="13.5" thickBot="1">
      <c r="A13" s="109" t="s">
        <v>150</v>
      </c>
      <c r="B13" s="110">
        <v>305</v>
      </c>
      <c r="C13" s="110" t="s">
        <v>446</v>
      </c>
      <c r="D13" s="110" t="s">
        <v>210</v>
      </c>
      <c r="E13" s="111"/>
      <c r="F13" s="111"/>
      <c r="G13" s="111"/>
      <c r="H13" s="111" t="s">
        <v>265</v>
      </c>
      <c r="I13" s="111">
        <v>4</v>
      </c>
      <c r="J13" s="111">
        <v>6</v>
      </c>
      <c r="K13" s="276" t="s">
        <v>682</v>
      </c>
      <c r="L13" s="174">
        <v>1.2</v>
      </c>
      <c r="M13" s="130">
        <v>641</v>
      </c>
      <c r="N13" s="113">
        <v>43266</v>
      </c>
      <c r="O13" s="110" t="s">
        <v>165</v>
      </c>
      <c r="P13" s="110" t="s">
        <v>343</v>
      </c>
      <c r="Q13" s="110"/>
      <c r="S13" s="92" t="str">
        <f t="shared" si="0"/>
        <v>6m25(1.2)/641</v>
      </c>
    </row>
    <row r="14" spans="1:19" ht="12.75">
      <c r="A14" s="114" t="s">
        <v>151</v>
      </c>
      <c r="B14" s="115">
        <v>252</v>
      </c>
      <c r="C14" s="115" t="s">
        <v>448</v>
      </c>
      <c r="D14" s="115" t="s">
        <v>52</v>
      </c>
      <c r="E14" s="116"/>
      <c r="F14" s="116"/>
      <c r="G14" s="116"/>
      <c r="H14" s="116" t="s">
        <v>265</v>
      </c>
      <c r="I14" s="116">
        <v>14</v>
      </c>
      <c r="J14" s="116">
        <v>6</v>
      </c>
      <c r="K14" s="295" t="s">
        <v>769</v>
      </c>
      <c r="L14" s="175"/>
      <c r="M14" s="133">
        <v>483</v>
      </c>
      <c r="N14" s="118">
        <v>43266</v>
      </c>
      <c r="O14" s="115" t="s">
        <v>165</v>
      </c>
      <c r="P14" s="115" t="s">
        <v>343</v>
      </c>
      <c r="Q14" s="115"/>
      <c r="S14" s="92" t="str">
        <f>K14&amp;"/"&amp;M14</f>
        <v>9m96/483</v>
      </c>
    </row>
    <row r="15" spans="1:19" ht="12.75">
      <c r="A15" s="63" t="s">
        <v>151</v>
      </c>
      <c r="B15" s="40">
        <v>256</v>
      </c>
      <c r="C15" s="40" t="s">
        <v>447</v>
      </c>
      <c r="D15" s="40" t="s">
        <v>52</v>
      </c>
      <c r="E15" s="31"/>
      <c r="F15" s="31"/>
      <c r="G15" s="31"/>
      <c r="H15" s="31" t="s">
        <v>265</v>
      </c>
      <c r="I15" s="31">
        <v>1</v>
      </c>
      <c r="J15" s="31">
        <v>3</v>
      </c>
      <c r="K15" s="294" t="s">
        <v>768</v>
      </c>
      <c r="L15" s="171"/>
      <c r="M15" s="53">
        <v>575</v>
      </c>
      <c r="N15" s="25">
        <v>43266</v>
      </c>
      <c r="O15" s="40" t="s">
        <v>165</v>
      </c>
      <c r="P15" s="40" t="s">
        <v>343</v>
      </c>
      <c r="Q15" s="40"/>
      <c r="S15" s="92" t="str">
        <f aca="true" t="shared" si="1" ref="S15:S21">K15&amp;"/"&amp;M15</f>
        <v>11m48/575</v>
      </c>
    </row>
    <row r="16" spans="1:19" ht="12.75">
      <c r="A16" s="63" t="s">
        <v>151</v>
      </c>
      <c r="B16" s="40">
        <v>257</v>
      </c>
      <c r="C16" s="40" t="s">
        <v>432</v>
      </c>
      <c r="D16" s="40" t="s">
        <v>52</v>
      </c>
      <c r="E16" s="31"/>
      <c r="F16" s="31"/>
      <c r="G16" s="31"/>
      <c r="H16" s="31" t="s">
        <v>265</v>
      </c>
      <c r="I16" s="31">
        <v>4</v>
      </c>
      <c r="J16" s="31">
        <v>1</v>
      </c>
      <c r="K16" s="41" t="s">
        <v>767</v>
      </c>
      <c r="L16" s="171"/>
      <c r="M16" s="53">
        <v>617</v>
      </c>
      <c r="N16" s="25">
        <v>43266</v>
      </c>
      <c r="O16" s="40" t="s">
        <v>165</v>
      </c>
      <c r="P16" s="40" t="s">
        <v>343</v>
      </c>
      <c r="Q16" s="40"/>
      <c r="S16" s="92" t="str">
        <f t="shared" si="1"/>
        <v>12m17/617</v>
      </c>
    </row>
    <row r="17" spans="1:19" ht="13.5" thickBot="1">
      <c r="A17" s="99" t="s">
        <v>151</v>
      </c>
      <c r="B17" s="100">
        <v>305</v>
      </c>
      <c r="C17" s="100" t="s">
        <v>446</v>
      </c>
      <c r="D17" s="100" t="s">
        <v>210</v>
      </c>
      <c r="E17" s="101"/>
      <c r="F17" s="101"/>
      <c r="G17" s="101"/>
      <c r="H17" s="101" t="s">
        <v>265</v>
      </c>
      <c r="I17" s="101">
        <v>11</v>
      </c>
      <c r="J17" s="101">
        <v>14</v>
      </c>
      <c r="K17" s="296" t="s">
        <v>770</v>
      </c>
      <c r="L17" s="172"/>
      <c r="M17" s="127">
        <v>410</v>
      </c>
      <c r="N17" s="119">
        <v>43266</v>
      </c>
      <c r="O17" s="100" t="s">
        <v>165</v>
      </c>
      <c r="P17" s="100" t="s">
        <v>343</v>
      </c>
      <c r="Q17" s="100"/>
      <c r="S17" s="92" t="str">
        <f t="shared" si="1"/>
        <v>8m74/410</v>
      </c>
    </row>
    <row r="18" spans="1:19" ht="12.75">
      <c r="A18" s="104" t="s">
        <v>152</v>
      </c>
      <c r="B18" s="105">
        <v>252</v>
      </c>
      <c r="C18" s="105" t="s">
        <v>448</v>
      </c>
      <c r="D18" s="105" t="s">
        <v>52</v>
      </c>
      <c r="E18" s="106"/>
      <c r="F18" s="106"/>
      <c r="G18" s="106"/>
      <c r="H18" s="106" t="s">
        <v>265</v>
      </c>
      <c r="I18" s="106">
        <v>2</v>
      </c>
      <c r="J18" s="106">
        <v>2</v>
      </c>
      <c r="K18" s="297" t="s">
        <v>771</v>
      </c>
      <c r="L18" s="173"/>
      <c r="M18" s="297" t="s">
        <v>772</v>
      </c>
      <c r="N18" s="108">
        <v>43266</v>
      </c>
      <c r="O18" s="105" t="s">
        <v>165</v>
      </c>
      <c r="P18" s="105" t="s">
        <v>343</v>
      </c>
      <c r="Q18" s="105"/>
      <c r="S18" s="92" t="str">
        <f t="shared" si="1"/>
        <v>50.81/778</v>
      </c>
    </row>
    <row r="19" spans="1:19" ht="12.75">
      <c r="A19" s="63" t="s">
        <v>152</v>
      </c>
      <c r="B19" s="40">
        <v>256</v>
      </c>
      <c r="C19" s="40" t="s">
        <v>447</v>
      </c>
      <c r="D19" s="40" t="s">
        <v>52</v>
      </c>
      <c r="E19" s="31"/>
      <c r="F19" s="31"/>
      <c r="G19" s="31"/>
      <c r="H19" s="31" t="s">
        <v>265</v>
      </c>
      <c r="I19" s="31">
        <v>7</v>
      </c>
      <c r="J19" s="31">
        <v>4</v>
      </c>
      <c r="K19" s="294" t="s">
        <v>773</v>
      </c>
      <c r="L19" s="171"/>
      <c r="M19" s="53">
        <v>745</v>
      </c>
      <c r="N19" s="25">
        <v>43266</v>
      </c>
      <c r="O19" s="40" t="s">
        <v>165</v>
      </c>
      <c r="P19" s="40" t="s">
        <v>343</v>
      </c>
      <c r="Q19" s="40"/>
      <c r="S19" s="92" t="str">
        <f t="shared" si="1"/>
        <v>51.55/745</v>
      </c>
    </row>
    <row r="20" spans="1:19" ht="12.75">
      <c r="A20" s="63" t="s">
        <v>152</v>
      </c>
      <c r="B20" s="40">
        <v>257</v>
      </c>
      <c r="C20" s="40" t="s">
        <v>432</v>
      </c>
      <c r="D20" s="40" t="s">
        <v>52</v>
      </c>
      <c r="E20" s="31"/>
      <c r="F20" s="31"/>
      <c r="G20" s="31"/>
      <c r="H20" s="31" t="s">
        <v>266</v>
      </c>
      <c r="I20" s="31">
        <v>7</v>
      </c>
      <c r="J20" s="31">
        <v>3</v>
      </c>
      <c r="K20" s="294" t="s">
        <v>775</v>
      </c>
      <c r="L20" s="171"/>
      <c r="M20" s="53">
        <v>778</v>
      </c>
      <c r="N20" s="25">
        <v>43266</v>
      </c>
      <c r="O20" s="40" t="s">
        <v>165</v>
      </c>
      <c r="P20" s="40" t="s">
        <v>343</v>
      </c>
      <c r="Q20" s="40"/>
      <c r="S20" s="92" t="str">
        <f t="shared" si="1"/>
        <v>50.80/778</v>
      </c>
    </row>
    <row r="21" spans="1:19" ht="13.5" thickBot="1">
      <c r="A21" s="109" t="s">
        <v>152</v>
      </c>
      <c r="B21" s="110">
        <v>305</v>
      </c>
      <c r="C21" s="110" t="s">
        <v>446</v>
      </c>
      <c r="D21" s="110" t="s">
        <v>210</v>
      </c>
      <c r="E21" s="111"/>
      <c r="F21" s="111"/>
      <c r="G21" s="111"/>
      <c r="H21" s="111" t="s">
        <v>266</v>
      </c>
      <c r="I21" s="111">
        <v>4</v>
      </c>
      <c r="J21" s="111">
        <v>1</v>
      </c>
      <c r="K21" s="298" t="s">
        <v>774</v>
      </c>
      <c r="L21" s="174"/>
      <c r="M21" s="130">
        <v>789</v>
      </c>
      <c r="N21" s="113">
        <v>43266</v>
      </c>
      <c r="O21" s="110" t="s">
        <v>165</v>
      </c>
      <c r="P21" s="110" t="s">
        <v>343</v>
      </c>
      <c r="Q21" s="110"/>
      <c r="R21" s="83"/>
      <c r="S21" s="92" t="str">
        <f t="shared" si="1"/>
        <v>50.56/789</v>
      </c>
    </row>
    <row r="22" spans="1:19" ht="12.75">
      <c r="A22" s="114" t="s">
        <v>148</v>
      </c>
      <c r="B22" s="115">
        <v>252</v>
      </c>
      <c r="C22" s="115" t="s">
        <v>448</v>
      </c>
      <c r="D22" s="115" t="s">
        <v>52</v>
      </c>
      <c r="E22" s="116"/>
      <c r="F22" s="116"/>
      <c r="G22" s="116"/>
      <c r="H22" s="116" t="s">
        <v>265</v>
      </c>
      <c r="I22" s="116">
        <v>3</v>
      </c>
      <c r="J22" s="116">
        <v>2</v>
      </c>
      <c r="K22" s="117" t="s">
        <v>780</v>
      </c>
      <c r="L22" s="175">
        <v>-1.3</v>
      </c>
      <c r="M22" s="306" t="s">
        <v>781</v>
      </c>
      <c r="N22" s="118">
        <v>43267</v>
      </c>
      <c r="O22" s="115" t="s">
        <v>165</v>
      </c>
      <c r="P22" s="115" t="s">
        <v>343</v>
      </c>
      <c r="Q22" s="115"/>
      <c r="S22" s="92" t="str">
        <f>K22&amp;"("&amp;L22&amp;")"&amp;"/"&amp;M22</f>
        <v>15.87(-1.3)/747</v>
      </c>
    </row>
    <row r="23" spans="1:19" ht="12.75">
      <c r="A23" s="63" t="s">
        <v>148</v>
      </c>
      <c r="B23" s="40">
        <v>256</v>
      </c>
      <c r="C23" s="40" t="s">
        <v>447</v>
      </c>
      <c r="D23" s="40" t="s">
        <v>52</v>
      </c>
      <c r="E23" s="31"/>
      <c r="F23" s="31"/>
      <c r="G23" s="31"/>
      <c r="H23" s="31" t="s">
        <v>266</v>
      </c>
      <c r="I23" s="31">
        <v>9</v>
      </c>
      <c r="J23" s="31">
        <v>3</v>
      </c>
      <c r="K23" s="41" t="s">
        <v>802</v>
      </c>
      <c r="L23" s="171">
        <v>0.2</v>
      </c>
      <c r="M23" s="53">
        <v>705</v>
      </c>
      <c r="N23" s="25">
        <v>43267</v>
      </c>
      <c r="O23" s="40" t="s">
        <v>165</v>
      </c>
      <c r="P23" s="40" t="s">
        <v>343</v>
      </c>
      <c r="Q23" s="40"/>
      <c r="S23" s="92" t="str">
        <f>K23&amp;"("&amp;L23&amp;")"&amp;"/"&amp;M23</f>
        <v>16.25(0.2)/705</v>
      </c>
    </row>
    <row r="24" spans="1:19" ht="12.75">
      <c r="A24" s="63" t="s">
        <v>148</v>
      </c>
      <c r="B24" s="40">
        <v>257</v>
      </c>
      <c r="C24" s="40" t="s">
        <v>432</v>
      </c>
      <c r="D24" s="40" t="s">
        <v>52</v>
      </c>
      <c r="E24" s="31"/>
      <c r="F24" s="31"/>
      <c r="G24" s="31"/>
      <c r="H24" s="31" t="s">
        <v>266</v>
      </c>
      <c r="I24" s="31">
        <v>3</v>
      </c>
      <c r="J24" s="31">
        <v>1</v>
      </c>
      <c r="K24" s="41" t="s">
        <v>780</v>
      </c>
      <c r="L24" s="171">
        <v>0.2</v>
      </c>
      <c r="M24" s="41" t="s">
        <v>781</v>
      </c>
      <c r="N24" s="25">
        <v>43267</v>
      </c>
      <c r="O24" s="40" t="s">
        <v>165</v>
      </c>
      <c r="P24" s="40" t="s">
        <v>343</v>
      </c>
      <c r="Q24" s="40"/>
      <c r="S24" s="92" t="str">
        <f>K24&amp;"("&amp;L24&amp;")"&amp;"/"&amp;M24</f>
        <v>15.87(0.2)/747</v>
      </c>
    </row>
    <row r="25" spans="1:19" ht="13.5" thickBot="1">
      <c r="A25" s="99" t="s">
        <v>148</v>
      </c>
      <c r="B25" s="100">
        <v>305</v>
      </c>
      <c r="C25" s="100" t="s">
        <v>446</v>
      </c>
      <c r="D25" s="100" t="s">
        <v>210</v>
      </c>
      <c r="E25" s="101"/>
      <c r="F25" s="101"/>
      <c r="G25" s="101"/>
      <c r="H25" s="101" t="s">
        <v>266</v>
      </c>
      <c r="I25" s="101">
        <v>5</v>
      </c>
      <c r="J25" s="101">
        <v>8</v>
      </c>
      <c r="K25" s="102" t="s">
        <v>803</v>
      </c>
      <c r="L25" s="172">
        <v>0.2</v>
      </c>
      <c r="M25" s="127">
        <v>259</v>
      </c>
      <c r="N25" s="119">
        <v>43267</v>
      </c>
      <c r="O25" s="100" t="s">
        <v>165</v>
      </c>
      <c r="P25" s="100" t="s">
        <v>343</v>
      </c>
      <c r="Q25" s="100"/>
      <c r="S25" s="92" t="str">
        <f>K25&amp;"("&amp;L25&amp;")"&amp;"/"&amp;M25</f>
        <v>21.22(0.2)/259</v>
      </c>
    </row>
    <row r="26" spans="1:19" ht="12.75">
      <c r="A26" s="104" t="s">
        <v>153</v>
      </c>
      <c r="B26" s="105">
        <v>252</v>
      </c>
      <c r="C26" s="105" t="s">
        <v>448</v>
      </c>
      <c r="D26" s="105" t="s">
        <v>52</v>
      </c>
      <c r="E26" s="106"/>
      <c r="F26" s="106"/>
      <c r="G26" s="106"/>
      <c r="H26" s="106" t="s">
        <v>265</v>
      </c>
      <c r="I26" s="106">
        <v>4</v>
      </c>
      <c r="J26" s="106">
        <v>8</v>
      </c>
      <c r="K26" s="320" t="s">
        <v>796</v>
      </c>
      <c r="L26" s="173"/>
      <c r="M26" s="320" t="s">
        <v>797</v>
      </c>
      <c r="N26" s="108">
        <v>43267</v>
      </c>
      <c r="O26" s="105" t="s">
        <v>165</v>
      </c>
      <c r="P26" s="105" t="s">
        <v>343</v>
      </c>
      <c r="Q26" s="105"/>
      <c r="S26" s="92" t="str">
        <f aca="true" t="shared" si="2" ref="S26:S37">K26&amp;"/"&amp;M26</f>
        <v>39m32/432</v>
      </c>
    </row>
    <row r="27" spans="1:19" ht="12.75">
      <c r="A27" s="63" t="s">
        <v>153</v>
      </c>
      <c r="B27" s="40">
        <v>256</v>
      </c>
      <c r="C27" s="40" t="s">
        <v>447</v>
      </c>
      <c r="D27" s="40" t="s">
        <v>52</v>
      </c>
      <c r="E27" s="31"/>
      <c r="F27" s="31"/>
      <c r="G27" s="31"/>
      <c r="H27" s="31" t="s">
        <v>265</v>
      </c>
      <c r="I27" s="31">
        <v>12</v>
      </c>
      <c r="J27" s="31">
        <v>4</v>
      </c>
      <c r="K27" s="321" t="s">
        <v>764</v>
      </c>
      <c r="L27" s="171"/>
      <c r="M27" s="53">
        <v>561</v>
      </c>
      <c r="N27" s="25">
        <v>43267</v>
      </c>
      <c r="O27" s="40" t="s">
        <v>165</v>
      </c>
      <c r="P27" s="40" t="s">
        <v>343</v>
      </c>
      <c r="Q27" s="40"/>
      <c r="S27" s="92" t="str">
        <f t="shared" si="2"/>
        <v>48m10/561</v>
      </c>
    </row>
    <row r="28" spans="1:19" ht="12.75">
      <c r="A28" s="63" t="s">
        <v>153</v>
      </c>
      <c r="B28" s="40">
        <v>257</v>
      </c>
      <c r="C28" s="40" t="s">
        <v>432</v>
      </c>
      <c r="D28" s="40" t="s">
        <v>52</v>
      </c>
      <c r="E28" s="31"/>
      <c r="F28" s="31"/>
      <c r="G28" s="31"/>
      <c r="H28" s="31" t="s">
        <v>265</v>
      </c>
      <c r="I28" s="31">
        <v>9</v>
      </c>
      <c r="J28" s="31">
        <v>1</v>
      </c>
      <c r="K28" s="321" t="s">
        <v>794</v>
      </c>
      <c r="L28" s="171"/>
      <c r="M28" s="321" t="s">
        <v>795</v>
      </c>
      <c r="N28" s="25">
        <v>43267</v>
      </c>
      <c r="O28" s="40" t="s">
        <v>165</v>
      </c>
      <c r="P28" s="40" t="s">
        <v>343</v>
      </c>
      <c r="Q28" s="40"/>
      <c r="S28" s="92" t="str">
        <f t="shared" si="2"/>
        <v>59m23/726</v>
      </c>
    </row>
    <row r="29" spans="1:19" ht="13.5" thickBot="1">
      <c r="A29" s="109" t="s">
        <v>153</v>
      </c>
      <c r="B29" s="110">
        <v>305</v>
      </c>
      <c r="C29" s="110" t="s">
        <v>446</v>
      </c>
      <c r="D29" s="110" t="s">
        <v>210</v>
      </c>
      <c r="E29" s="111"/>
      <c r="F29" s="111"/>
      <c r="G29" s="111"/>
      <c r="H29" s="111" t="s">
        <v>265</v>
      </c>
      <c r="I29" s="111">
        <v>7</v>
      </c>
      <c r="J29" s="111">
        <v>14</v>
      </c>
      <c r="K29" s="322" t="s">
        <v>798</v>
      </c>
      <c r="L29" s="174"/>
      <c r="M29" s="130">
        <v>334</v>
      </c>
      <c r="N29" s="113">
        <v>43267</v>
      </c>
      <c r="O29" s="110" t="s">
        <v>165</v>
      </c>
      <c r="P29" s="110" t="s">
        <v>343</v>
      </c>
      <c r="Q29" s="110"/>
      <c r="S29" s="92" t="str">
        <f t="shared" si="2"/>
        <v>32m43/334</v>
      </c>
    </row>
    <row r="30" spans="1:19" ht="12.75">
      <c r="A30" s="114" t="s">
        <v>154</v>
      </c>
      <c r="B30" s="115">
        <v>252</v>
      </c>
      <c r="C30" s="115" t="s">
        <v>448</v>
      </c>
      <c r="D30" s="115" t="s">
        <v>52</v>
      </c>
      <c r="E30" s="116"/>
      <c r="F30" s="116"/>
      <c r="G30" s="116"/>
      <c r="H30" s="116" t="s">
        <v>265</v>
      </c>
      <c r="I30" s="116">
        <v>8</v>
      </c>
      <c r="J30" s="116">
        <v>11</v>
      </c>
      <c r="K30" s="117" t="s">
        <v>820</v>
      </c>
      <c r="L30" s="175"/>
      <c r="M30" s="117" t="s">
        <v>821</v>
      </c>
      <c r="N30" s="120">
        <v>43267</v>
      </c>
      <c r="O30" s="115" t="s">
        <v>165</v>
      </c>
      <c r="P30" s="115" t="s">
        <v>343</v>
      </c>
      <c r="Q30" s="115"/>
      <c r="S30" s="92" t="str">
        <f t="shared" si="2"/>
        <v>1m65/504</v>
      </c>
    </row>
    <row r="31" spans="1:19" ht="12.75">
      <c r="A31" s="63" t="s">
        <v>154</v>
      </c>
      <c r="B31" s="40">
        <v>256</v>
      </c>
      <c r="C31" s="40" t="s">
        <v>447</v>
      </c>
      <c r="D31" s="40" t="s">
        <v>52</v>
      </c>
      <c r="E31" s="31"/>
      <c r="F31" s="31"/>
      <c r="G31" s="31"/>
      <c r="H31" s="31" t="s">
        <v>265</v>
      </c>
      <c r="I31" s="31">
        <v>12</v>
      </c>
      <c r="J31" s="31">
        <v>10</v>
      </c>
      <c r="K31" s="41" t="s">
        <v>822</v>
      </c>
      <c r="L31" s="171"/>
      <c r="M31" s="53">
        <v>544</v>
      </c>
      <c r="N31" s="25">
        <v>43267</v>
      </c>
      <c r="O31" s="40" t="s">
        <v>165</v>
      </c>
      <c r="P31" s="40" t="s">
        <v>343</v>
      </c>
      <c r="Q31" s="40"/>
      <c r="S31" s="92" t="str">
        <f t="shared" si="2"/>
        <v>1m70/544</v>
      </c>
    </row>
    <row r="32" spans="1:19" ht="12.75">
      <c r="A32" s="63" t="s">
        <v>154</v>
      </c>
      <c r="B32" s="40">
        <v>257</v>
      </c>
      <c r="C32" s="40" t="s">
        <v>432</v>
      </c>
      <c r="D32" s="40" t="s">
        <v>52</v>
      </c>
      <c r="E32" s="31"/>
      <c r="F32" s="31"/>
      <c r="G32" s="31"/>
      <c r="H32" s="31" t="s">
        <v>265</v>
      </c>
      <c r="I32" s="31">
        <v>4</v>
      </c>
      <c r="J32" s="31">
        <v>8</v>
      </c>
      <c r="K32" s="41" t="s">
        <v>823</v>
      </c>
      <c r="L32" s="171"/>
      <c r="M32" s="41" t="s">
        <v>824</v>
      </c>
      <c r="N32" s="25">
        <v>43267</v>
      </c>
      <c r="O32" s="40" t="s">
        <v>165</v>
      </c>
      <c r="P32" s="40" t="s">
        <v>343</v>
      </c>
      <c r="Q32" s="40"/>
      <c r="S32" s="92" t="str">
        <f t="shared" si="2"/>
        <v>1m73/569</v>
      </c>
    </row>
    <row r="33" spans="1:19" ht="13.5" thickBot="1">
      <c r="A33" s="99" t="s">
        <v>154</v>
      </c>
      <c r="B33" s="100">
        <v>305</v>
      </c>
      <c r="C33" s="100" t="s">
        <v>446</v>
      </c>
      <c r="D33" s="100" t="s">
        <v>210</v>
      </c>
      <c r="E33" s="101"/>
      <c r="F33" s="101"/>
      <c r="G33" s="101"/>
      <c r="H33" s="101" t="s">
        <v>265</v>
      </c>
      <c r="I33" s="101">
        <v>15</v>
      </c>
      <c r="J33" s="101">
        <v>3</v>
      </c>
      <c r="K33" s="102" t="s">
        <v>825</v>
      </c>
      <c r="L33" s="172"/>
      <c r="M33" s="127">
        <v>644</v>
      </c>
      <c r="N33" s="119">
        <v>43267</v>
      </c>
      <c r="O33" s="100" t="s">
        <v>165</v>
      </c>
      <c r="P33" s="100" t="s">
        <v>343</v>
      </c>
      <c r="Q33" s="100"/>
      <c r="S33" s="92" t="str">
        <f t="shared" si="2"/>
        <v>1m82/644</v>
      </c>
    </row>
    <row r="34" spans="1:19" ht="12.75">
      <c r="A34" s="104" t="s">
        <v>155</v>
      </c>
      <c r="B34" s="105">
        <v>252</v>
      </c>
      <c r="C34" s="105" t="s">
        <v>448</v>
      </c>
      <c r="D34" s="105" t="s">
        <v>52</v>
      </c>
      <c r="E34" s="106"/>
      <c r="F34" s="106"/>
      <c r="G34" s="106"/>
      <c r="H34" s="121" t="s">
        <v>265</v>
      </c>
      <c r="I34" s="106"/>
      <c r="J34" s="106">
        <v>4</v>
      </c>
      <c r="K34" s="107" t="s">
        <v>826</v>
      </c>
      <c r="L34" s="173"/>
      <c r="M34" s="107" t="s">
        <v>829</v>
      </c>
      <c r="N34" s="122">
        <v>43267</v>
      </c>
      <c r="O34" s="105" t="s">
        <v>165</v>
      </c>
      <c r="P34" s="105" t="s">
        <v>343</v>
      </c>
      <c r="Q34" s="105"/>
      <c r="S34" s="92" t="str">
        <f t="shared" si="2"/>
        <v>4:38.29/691</v>
      </c>
    </row>
    <row r="35" spans="1:19" ht="12.75">
      <c r="A35" s="63" t="s">
        <v>155</v>
      </c>
      <c r="B35" s="40">
        <v>256</v>
      </c>
      <c r="C35" s="40" t="s">
        <v>447</v>
      </c>
      <c r="D35" s="40" t="s">
        <v>52</v>
      </c>
      <c r="E35" s="31"/>
      <c r="F35" s="31"/>
      <c r="G35" s="31"/>
      <c r="H35" s="53" t="s">
        <v>265</v>
      </c>
      <c r="I35" s="31"/>
      <c r="J35" s="31">
        <v>8</v>
      </c>
      <c r="K35" s="41" t="s">
        <v>828</v>
      </c>
      <c r="L35" s="171"/>
      <c r="M35" s="53">
        <v>635</v>
      </c>
      <c r="N35" s="98">
        <v>43267</v>
      </c>
      <c r="O35" s="40" t="s">
        <v>165</v>
      </c>
      <c r="P35" s="40" t="s">
        <v>343</v>
      </c>
      <c r="Q35" s="40"/>
      <c r="S35" s="92" t="str">
        <f t="shared" si="2"/>
        <v>4:47.34/635</v>
      </c>
    </row>
    <row r="36" spans="1:19" ht="12.75">
      <c r="A36" s="63" t="s">
        <v>155</v>
      </c>
      <c r="B36" s="40">
        <v>257</v>
      </c>
      <c r="C36" s="40" t="s">
        <v>432</v>
      </c>
      <c r="D36" s="40" t="s">
        <v>52</v>
      </c>
      <c r="E36" s="31"/>
      <c r="F36" s="31"/>
      <c r="G36" s="31"/>
      <c r="H36" s="53" t="s">
        <v>265</v>
      </c>
      <c r="I36" s="31"/>
      <c r="J36" s="31">
        <v>11</v>
      </c>
      <c r="K36" s="41" t="s">
        <v>827</v>
      </c>
      <c r="L36" s="171"/>
      <c r="M36" s="41" t="s">
        <v>830</v>
      </c>
      <c r="N36" s="98">
        <v>43267</v>
      </c>
      <c r="O36" s="40" t="s">
        <v>165</v>
      </c>
      <c r="P36" s="40" t="s">
        <v>343</v>
      </c>
      <c r="Q36" s="40"/>
      <c r="S36" s="92" t="str">
        <f t="shared" si="2"/>
        <v>4:49.58/621</v>
      </c>
    </row>
    <row r="37" spans="1:19" ht="12.75">
      <c r="A37" s="63" t="s">
        <v>155</v>
      </c>
      <c r="B37" s="40">
        <v>305</v>
      </c>
      <c r="C37" s="40" t="s">
        <v>446</v>
      </c>
      <c r="D37" s="40" t="s">
        <v>210</v>
      </c>
      <c r="E37" s="31"/>
      <c r="F37" s="31"/>
      <c r="G37" s="31"/>
      <c r="H37" s="53" t="s">
        <v>265</v>
      </c>
      <c r="I37" s="31"/>
      <c r="J37" s="31">
        <v>13</v>
      </c>
      <c r="K37" s="41" t="s">
        <v>832</v>
      </c>
      <c r="L37" s="171"/>
      <c r="M37" s="41" t="s">
        <v>831</v>
      </c>
      <c r="N37" s="98">
        <v>43267</v>
      </c>
      <c r="O37" s="40" t="s">
        <v>165</v>
      </c>
      <c r="P37" s="40" t="s">
        <v>343</v>
      </c>
      <c r="Q37" s="40"/>
      <c r="S37" s="92" t="str">
        <f t="shared" si="2"/>
        <v>5:05.11/531</v>
      </c>
    </row>
    <row r="38" spans="2:14" ht="12.75">
      <c r="B38" s="123"/>
      <c r="N38" s="124"/>
    </row>
    <row r="39" spans="1:21" s="83" customFormat="1" ht="21" customHeight="1">
      <c r="A39" s="82"/>
      <c r="C39" s="84"/>
      <c r="E39" s="85"/>
      <c r="F39" s="85"/>
      <c r="G39" s="85"/>
      <c r="I39" s="85"/>
      <c r="J39" s="85"/>
      <c r="K39" s="86"/>
      <c r="L39" s="87"/>
      <c r="M39" s="86"/>
      <c r="N39" s="88"/>
      <c r="U39" s="85"/>
    </row>
    <row r="40" spans="2:8" ht="12.75">
      <c r="B40" s="92" t="s">
        <v>42</v>
      </c>
      <c r="C40" s="94" t="s">
        <v>55</v>
      </c>
      <c r="D40" s="92" t="s">
        <v>103</v>
      </c>
      <c r="H40" s="92"/>
    </row>
    <row r="41" spans="1:17" ht="12.75">
      <c r="A41" s="63" t="s">
        <v>42</v>
      </c>
      <c r="B41" s="39" t="s">
        <v>29</v>
      </c>
      <c r="C41" s="40" t="s">
        <v>33</v>
      </c>
      <c r="D41" s="40" t="s">
        <v>34</v>
      </c>
      <c r="E41" s="39" t="s">
        <v>177</v>
      </c>
      <c r="F41" s="39"/>
      <c r="G41" s="39"/>
      <c r="H41" s="31" t="s">
        <v>45</v>
      </c>
      <c r="I41" s="31" t="s">
        <v>31</v>
      </c>
      <c r="J41" s="31" t="s">
        <v>30</v>
      </c>
      <c r="K41" s="41" t="s">
        <v>35</v>
      </c>
      <c r="L41" s="171" t="s">
        <v>46</v>
      </c>
      <c r="M41" s="41" t="s">
        <v>171</v>
      </c>
      <c r="N41" s="25" t="s">
        <v>47</v>
      </c>
      <c r="O41" s="40" t="s">
        <v>48</v>
      </c>
      <c r="P41" s="40" t="s">
        <v>49</v>
      </c>
      <c r="Q41" s="31" t="s">
        <v>56</v>
      </c>
    </row>
    <row r="42" spans="1:21" ht="12.75">
      <c r="A42" s="63" t="s">
        <v>132</v>
      </c>
      <c r="B42" s="125">
        <v>211</v>
      </c>
      <c r="C42" s="40" t="s">
        <v>578</v>
      </c>
      <c r="D42" s="40" t="s">
        <v>368</v>
      </c>
      <c r="E42" s="31"/>
      <c r="F42" s="31"/>
      <c r="G42" s="31"/>
      <c r="H42" s="53" t="s">
        <v>265</v>
      </c>
      <c r="I42" s="31">
        <v>2</v>
      </c>
      <c r="J42" s="31">
        <v>4</v>
      </c>
      <c r="K42" s="41" t="s">
        <v>837</v>
      </c>
      <c r="L42" s="171">
        <v>-1.8</v>
      </c>
      <c r="M42" s="53">
        <v>749</v>
      </c>
      <c r="N42" s="98">
        <v>43268</v>
      </c>
      <c r="O42" s="40" t="s">
        <v>165</v>
      </c>
      <c r="P42" s="40" t="s">
        <v>343</v>
      </c>
      <c r="Q42" s="40"/>
      <c r="S42" s="92" t="str">
        <f>K42&amp;"("&amp;L42&amp;")"&amp;"/"&amp;M42</f>
        <v>15.72(-1.8)/749</v>
      </c>
      <c r="U42" s="95">
        <f>M42+M46+M50+M54+M58+M62+M66</f>
        <v>4246</v>
      </c>
    </row>
    <row r="43" spans="1:21" ht="12.75">
      <c r="A43" s="63" t="s">
        <v>132</v>
      </c>
      <c r="B43" s="125">
        <v>242</v>
      </c>
      <c r="C43" s="40" t="s">
        <v>651</v>
      </c>
      <c r="D43" s="40" t="s">
        <v>52</v>
      </c>
      <c r="E43" s="31"/>
      <c r="F43" s="31"/>
      <c r="G43" s="31"/>
      <c r="H43" s="53" t="s">
        <v>266</v>
      </c>
      <c r="I43" s="31">
        <v>4</v>
      </c>
      <c r="J43" s="31">
        <v>3</v>
      </c>
      <c r="K43" s="41" t="s">
        <v>838</v>
      </c>
      <c r="L43" s="171">
        <v>-0.1</v>
      </c>
      <c r="M43" s="53">
        <v>734</v>
      </c>
      <c r="N43" s="98">
        <v>43268</v>
      </c>
      <c r="O43" s="40" t="s">
        <v>165</v>
      </c>
      <c r="P43" s="40" t="s">
        <v>343</v>
      </c>
      <c r="Q43" s="40"/>
      <c r="S43" s="92" t="str">
        <f>K43&amp;"("&amp;L43&amp;")"&amp;"/"&amp;M43</f>
        <v>15.84(-0.1)/734</v>
      </c>
      <c r="U43" s="95">
        <f>M43+M47+M51+M55+M59+M63+M67</f>
        <v>4089</v>
      </c>
    </row>
    <row r="44" spans="1:21" ht="12.75">
      <c r="A44" s="63" t="s">
        <v>132</v>
      </c>
      <c r="B44" s="125">
        <v>298</v>
      </c>
      <c r="C44" s="40" t="s">
        <v>576</v>
      </c>
      <c r="D44" s="40" t="s">
        <v>57</v>
      </c>
      <c r="E44" s="31"/>
      <c r="F44" s="31"/>
      <c r="G44" s="31"/>
      <c r="H44" s="53" t="s">
        <v>265</v>
      </c>
      <c r="I44" s="31">
        <v>8</v>
      </c>
      <c r="J44" s="31">
        <v>3</v>
      </c>
      <c r="K44" s="41" t="s">
        <v>836</v>
      </c>
      <c r="L44" s="171">
        <v>-1.8</v>
      </c>
      <c r="M44" s="53">
        <v>838</v>
      </c>
      <c r="N44" s="98">
        <v>43268</v>
      </c>
      <c r="O44" s="40" t="s">
        <v>165</v>
      </c>
      <c r="P44" s="40" t="s">
        <v>343</v>
      </c>
      <c r="Q44" s="40"/>
      <c r="S44" s="92" t="str">
        <f>K44&amp;"("&amp;L44&amp;")"&amp;"/"&amp;M44</f>
        <v>15.03(-1.8)/838</v>
      </c>
      <c r="U44" s="95">
        <f>M44+M48+M52+M56+M60+M64+M68</f>
        <v>4672</v>
      </c>
    </row>
    <row r="45" spans="1:21" ht="13.5" thickBot="1">
      <c r="A45" s="99" t="s">
        <v>132</v>
      </c>
      <c r="B45" s="126">
        <v>309</v>
      </c>
      <c r="C45" s="100" t="s">
        <v>652</v>
      </c>
      <c r="D45" s="100" t="s">
        <v>653</v>
      </c>
      <c r="E45" s="101"/>
      <c r="F45" s="101"/>
      <c r="G45" s="101"/>
      <c r="H45" s="127" t="s">
        <v>266</v>
      </c>
      <c r="I45" s="101">
        <v>6</v>
      </c>
      <c r="J45" s="101">
        <v>4</v>
      </c>
      <c r="K45" s="102" t="s">
        <v>839</v>
      </c>
      <c r="L45" s="172">
        <v>-0.1</v>
      </c>
      <c r="M45" s="127">
        <v>724</v>
      </c>
      <c r="N45" s="103">
        <v>43268</v>
      </c>
      <c r="O45" s="100" t="s">
        <v>165</v>
      </c>
      <c r="P45" s="100" t="s">
        <v>343</v>
      </c>
      <c r="Q45" s="100"/>
      <c r="S45" s="92" t="str">
        <f>K45&amp;"("&amp;L45&amp;")"&amp;"/"&amp;M45</f>
        <v>15.92(-0.1)/724</v>
      </c>
      <c r="U45" s="95">
        <f>M45+M49+M53+M57+M61+M65+M69</f>
        <v>3793</v>
      </c>
    </row>
    <row r="46" spans="1:19" ht="12.75">
      <c r="A46" s="104" t="s">
        <v>156</v>
      </c>
      <c r="B46" s="128">
        <v>211</v>
      </c>
      <c r="C46" s="105" t="s">
        <v>578</v>
      </c>
      <c r="D46" s="105" t="s">
        <v>368</v>
      </c>
      <c r="E46" s="106"/>
      <c r="F46" s="106"/>
      <c r="G46" s="106"/>
      <c r="H46" s="121" t="s">
        <v>265</v>
      </c>
      <c r="I46" s="106">
        <v>12</v>
      </c>
      <c r="J46" s="106">
        <v>1</v>
      </c>
      <c r="K46" s="107" t="s">
        <v>866</v>
      </c>
      <c r="L46" s="173"/>
      <c r="M46" s="121">
        <v>771</v>
      </c>
      <c r="N46" s="122">
        <v>43268</v>
      </c>
      <c r="O46" s="105" t="s">
        <v>165</v>
      </c>
      <c r="P46" s="105" t="s">
        <v>343</v>
      </c>
      <c r="Q46" s="105"/>
      <c r="S46" s="92" t="str">
        <f aca="true" t="shared" si="3" ref="S46:S53">K46&amp;"/"&amp;M46</f>
        <v>1m63/771</v>
      </c>
    </row>
    <row r="47" spans="1:19" ht="12.75">
      <c r="A47" s="63" t="s">
        <v>156</v>
      </c>
      <c r="B47" s="125">
        <v>242</v>
      </c>
      <c r="C47" s="40" t="s">
        <v>651</v>
      </c>
      <c r="D47" s="40" t="s">
        <v>52</v>
      </c>
      <c r="E47" s="31"/>
      <c r="F47" s="31"/>
      <c r="G47" s="31"/>
      <c r="H47" s="53" t="s">
        <v>265</v>
      </c>
      <c r="I47" s="31">
        <v>16</v>
      </c>
      <c r="J47" s="31">
        <v>5</v>
      </c>
      <c r="K47" s="41" t="s">
        <v>868</v>
      </c>
      <c r="L47" s="171"/>
      <c r="M47" s="53">
        <v>666</v>
      </c>
      <c r="N47" s="98">
        <v>43268</v>
      </c>
      <c r="O47" s="40" t="s">
        <v>165</v>
      </c>
      <c r="P47" s="40" t="s">
        <v>343</v>
      </c>
      <c r="Q47" s="40"/>
      <c r="S47" s="92" t="str">
        <f t="shared" si="3"/>
        <v>1m54/666</v>
      </c>
    </row>
    <row r="48" spans="1:19" ht="12.75">
      <c r="A48" s="63" t="s">
        <v>156</v>
      </c>
      <c r="B48" s="125">
        <v>298</v>
      </c>
      <c r="C48" s="40" t="s">
        <v>576</v>
      </c>
      <c r="D48" s="40" t="s">
        <v>57</v>
      </c>
      <c r="E48" s="31"/>
      <c r="F48" s="31"/>
      <c r="G48" s="31"/>
      <c r="H48" s="53" t="s">
        <v>265</v>
      </c>
      <c r="I48" s="31">
        <v>10</v>
      </c>
      <c r="J48" s="31">
        <v>2</v>
      </c>
      <c r="K48" s="41" t="s">
        <v>867</v>
      </c>
      <c r="L48" s="171"/>
      <c r="M48" s="53">
        <v>736</v>
      </c>
      <c r="N48" s="98">
        <v>43268</v>
      </c>
      <c r="O48" s="40" t="s">
        <v>165</v>
      </c>
      <c r="P48" s="40" t="s">
        <v>343</v>
      </c>
      <c r="Q48" s="40"/>
      <c r="S48" s="92" t="str">
        <f t="shared" si="3"/>
        <v>1m60/736</v>
      </c>
    </row>
    <row r="49" spans="1:19" ht="13.5" thickBot="1">
      <c r="A49" s="109" t="s">
        <v>156</v>
      </c>
      <c r="B49" s="129">
        <v>309</v>
      </c>
      <c r="C49" s="110" t="s">
        <v>652</v>
      </c>
      <c r="D49" s="110" t="s">
        <v>653</v>
      </c>
      <c r="E49" s="111"/>
      <c r="F49" s="111"/>
      <c r="G49" s="111"/>
      <c r="H49" s="130" t="s">
        <v>265</v>
      </c>
      <c r="I49" s="111">
        <v>5</v>
      </c>
      <c r="J49" s="111">
        <v>16</v>
      </c>
      <c r="K49" s="112" t="s">
        <v>869</v>
      </c>
      <c r="L49" s="174"/>
      <c r="M49" s="130">
        <v>512</v>
      </c>
      <c r="N49" s="131">
        <v>43268</v>
      </c>
      <c r="O49" s="110" t="s">
        <v>165</v>
      </c>
      <c r="P49" s="110" t="s">
        <v>343</v>
      </c>
      <c r="Q49" s="110"/>
      <c r="S49" s="92" t="str">
        <f t="shared" si="3"/>
        <v>1m40/512</v>
      </c>
    </row>
    <row r="50" spans="1:19" ht="12.75">
      <c r="A50" s="114" t="s">
        <v>157</v>
      </c>
      <c r="B50" s="132">
        <v>211</v>
      </c>
      <c r="C50" s="115" t="s">
        <v>578</v>
      </c>
      <c r="D50" s="115" t="s">
        <v>368</v>
      </c>
      <c r="E50" s="116"/>
      <c r="F50" s="116"/>
      <c r="G50" s="116"/>
      <c r="H50" s="133" t="s">
        <v>265</v>
      </c>
      <c r="I50" s="116">
        <v>13</v>
      </c>
      <c r="J50" s="116">
        <v>10</v>
      </c>
      <c r="K50" s="117" t="s">
        <v>883</v>
      </c>
      <c r="L50" s="175"/>
      <c r="M50" s="133">
        <v>429</v>
      </c>
      <c r="N50" s="120">
        <v>43268</v>
      </c>
      <c r="O50" s="115" t="s">
        <v>165</v>
      </c>
      <c r="P50" s="115" t="s">
        <v>343</v>
      </c>
      <c r="Q50" s="115"/>
      <c r="S50" s="92" t="str">
        <f t="shared" si="3"/>
        <v>8m46/429</v>
      </c>
    </row>
    <row r="51" spans="1:19" ht="12.75">
      <c r="A51" s="63" t="s">
        <v>157</v>
      </c>
      <c r="B51" s="125">
        <v>242</v>
      </c>
      <c r="C51" s="40" t="s">
        <v>651</v>
      </c>
      <c r="D51" s="40" t="s">
        <v>52</v>
      </c>
      <c r="E51" s="31"/>
      <c r="F51" s="31"/>
      <c r="G51" s="31"/>
      <c r="H51" s="53" t="s">
        <v>265</v>
      </c>
      <c r="I51" s="31">
        <v>5</v>
      </c>
      <c r="J51" s="31">
        <v>2</v>
      </c>
      <c r="K51" s="41" t="s">
        <v>881</v>
      </c>
      <c r="L51" s="171"/>
      <c r="M51" s="53">
        <v>539</v>
      </c>
      <c r="N51" s="98">
        <v>43268</v>
      </c>
      <c r="O51" s="40" t="s">
        <v>165</v>
      </c>
      <c r="P51" s="40" t="s">
        <v>343</v>
      </c>
      <c r="Q51" s="40"/>
      <c r="S51" s="92" t="str">
        <f t="shared" si="3"/>
        <v>10m14/539</v>
      </c>
    </row>
    <row r="52" spans="1:19" ht="12.75">
      <c r="A52" s="63" t="s">
        <v>157</v>
      </c>
      <c r="B52" s="125">
        <v>298</v>
      </c>
      <c r="C52" s="40" t="s">
        <v>576</v>
      </c>
      <c r="D52" s="40" t="s">
        <v>57</v>
      </c>
      <c r="E52" s="31"/>
      <c r="F52" s="31"/>
      <c r="G52" s="31"/>
      <c r="H52" s="53" t="s">
        <v>265</v>
      </c>
      <c r="I52" s="31">
        <v>14</v>
      </c>
      <c r="J52" s="31">
        <v>8</v>
      </c>
      <c r="K52" s="41" t="s">
        <v>882</v>
      </c>
      <c r="L52" s="171"/>
      <c r="M52" s="53">
        <v>430</v>
      </c>
      <c r="N52" s="98">
        <v>43268</v>
      </c>
      <c r="O52" s="40" t="s">
        <v>165</v>
      </c>
      <c r="P52" s="40" t="s">
        <v>343</v>
      </c>
      <c r="Q52" s="40"/>
      <c r="S52" s="92" t="str">
        <f t="shared" si="3"/>
        <v>8m48/430</v>
      </c>
    </row>
    <row r="53" spans="1:19" ht="13.5" thickBot="1">
      <c r="A53" s="99" t="s">
        <v>157</v>
      </c>
      <c r="B53" s="126">
        <v>309</v>
      </c>
      <c r="C53" s="100" t="s">
        <v>652</v>
      </c>
      <c r="D53" s="100" t="s">
        <v>653</v>
      </c>
      <c r="E53" s="101"/>
      <c r="F53" s="101"/>
      <c r="G53" s="101"/>
      <c r="H53" s="127" t="s">
        <v>265</v>
      </c>
      <c r="I53" s="101">
        <v>16</v>
      </c>
      <c r="J53" s="101">
        <v>16</v>
      </c>
      <c r="K53" s="102" t="s">
        <v>884</v>
      </c>
      <c r="L53" s="172"/>
      <c r="M53" s="127">
        <v>306</v>
      </c>
      <c r="N53" s="103">
        <v>43268</v>
      </c>
      <c r="O53" s="100" t="s">
        <v>165</v>
      </c>
      <c r="P53" s="100" t="s">
        <v>343</v>
      </c>
      <c r="Q53" s="100"/>
      <c r="S53" s="92" t="str">
        <f t="shared" si="3"/>
        <v>6m54/306</v>
      </c>
    </row>
    <row r="54" spans="1:19" ht="12.75">
      <c r="A54" s="104" t="s">
        <v>158</v>
      </c>
      <c r="B54" s="128">
        <v>211</v>
      </c>
      <c r="C54" s="105" t="s">
        <v>578</v>
      </c>
      <c r="D54" s="105" t="s">
        <v>368</v>
      </c>
      <c r="E54" s="106"/>
      <c r="F54" s="106"/>
      <c r="G54" s="106"/>
      <c r="H54" s="121" t="s">
        <v>265</v>
      </c>
      <c r="I54" s="106">
        <v>3</v>
      </c>
      <c r="J54" s="383">
        <v>6</v>
      </c>
      <c r="K54" s="384" t="s">
        <v>931</v>
      </c>
      <c r="L54" s="385">
        <v>-1.5</v>
      </c>
      <c r="M54" s="386">
        <v>669</v>
      </c>
      <c r="N54" s="122">
        <v>43268</v>
      </c>
      <c r="O54" s="105" t="s">
        <v>165</v>
      </c>
      <c r="P54" s="105" t="s">
        <v>343</v>
      </c>
      <c r="Q54" s="134"/>
      <c r="R54" s="135"/>
      <c r="S54" s="92" t="str">
        <f aca="true" t="shared" si="4" ref="S54:S61">K54&amp;"("&amp;L54&amp;")"&amp;"/"&amp;M54</f>
        <v>27.52(-1.5)/669</v>
      </c>
    </row>
    <row r="55" spans="1:19" ht="12.75">
      <c r="A55" s="63" t="s">
        <v>158</v>
      </c>
      <c r="B55" s="125">
        <v>242</v>
      </c>
      <c r="C55" s="40" t="s">
        <v>651</v>
      </c>
      <c r="D55" s="40" t="s">
        <v>52</v>
      </c>
      <c r="E55" s="31"/>
      <c r="F55" s="31"/>
      <c r="G55" s="31"/>
      <c r="H55" s="53" t="s">
        <v>266</v>
      </c>
      <c r="I55" s="31">
        <v>3</v>
      </c>
      <c r="J55" s="31">
        <v>8</v>
      </c>
      <c r="K55" s="41" t="s">
        <v>934</v>
      </c>
      <c r="L55" s="171">
        <v>-0.1</v>
      </c>
      <c r="M55" s="53">
        <v>614</v>
      </c>
      <c r="N55" s="98">
        <v>43268</v>
      </c>
      <c r="O55" s="40" t="s">
        <v>165</v>
      </c>
      <c r="P55" s="40" t="s">
        <v>343</v>
      </c>
      <c r="Q55" s="136"/>
      <c r="R55" s="135"/>
      <c r="S55" s="92" t="str">
        <f t="shared" si="4"/>
        <v>28.22(-0.1)/614</v>
      </c>
    </row>
    <row r="56" spans="1:19" ht="12.75">
      <c r="A56" s="63" t="s">
        <v>158</v>
      </c>
      <c r="B56" s="125">
        <v>298</v>
      </c>
      <c r="C56" s="40" t="s">
        <v>576</v>
      </c>
      <c r="D56" s="40" t="s">
        <v>57</v>
      </c>
      <c r="E56" s="31"/>
      <c r="F56" s="31"/>
      <c r="G56" s="31"/>
      <c r="H56" s="53" t="s">
        <v>266</v>
      </c>
      <c r="I56" s="31">
        <v>2</v>
      </c>
      <c r="J56" s="31">
        <v>4</v>
      </c>
      <c r="K56" s="41" t="s">
        <v>933</v>
      </c>
      <c r="L56" s="171">
        <v>-0.1</v>
      </c>
      <c r="M56" s="53">
        <v>711</v>
      </c>
      <c r="N56" s="98">
        <v>43268</v>
      </c>
      <c r="O56" s="40" t="s">
        <v>165</v>
      </c>
      <c r="P56" s="40" t="s">
        <v>343</v>
      </c>
      <c r="Q56" s="136"/>
      <c r="R56" s="135"/>
      <c r="S56" s="92" t="str">
        <f t="shared" si="4"/>
        <v>27.01(-0.1)/711</v>
      </c>
    </row>
    <row r="57" spans="1:19" ht="13.5" thickBot="1">
      <c r="A57" s="109" t="s">
        <v>158</v>
      </c>
      <c r="B57" s="129">
        <v>309</v>
      </c>
      <c r="C57" s="110" t="s">
        <v>652</v>
      </c>
      <c r="D57" s="110" t="s">
        <v>653</v>
      </c>
      <c r="E57" s="111"/>
      <c r="F57" s="111"/>
      <c r="G57" s="111"/>
      <c r="H57" s="130" t="s">
        <v>265</v>
      </c>
      <c r="I57" s="111">
        <v>9</v>
      </c>
      <c r="J57" s="111">
        <v>8</v>
      </c>
      <c r="K57" s="112" t="s">
        <v>932</v>
      </c>
      <c r="L57" s="174">
        <v>-1.5</v>
      </c>
      <c r="M57" s="130">
        <v>659</v>
      </c>
      <c r="N57" s="131">
        <v>43268</v>
      </c>
      <c r="O57" s="110" t="s">
        <v>165</v>
      </c>
      <c r="P57" s="110" t="s">
        <v>343</v>
      </c>
      <c r="Q57" s="137"/>
      <c r="R57" s="138"/>
      <c r="S57" s="92" t="str">
        <f t="shared" si="4"/>
        <v>27.65(-1.5)/659</v>
      </c>
    </row>
    <row r="58" spans="1:19" ht="12.75">
      <c r="A58" s="114" t="s">
        <v>159</v>
      </c>
      <c r="B58" s="139">
        <v>211</v>
      </c>
      <c r="C58" s="139" t="s">
        <v>578</v>
      </c>
      <c r="D58" s="139" t="s">
        <v>368</v>
      </c>
      <c r="E58" s="140"/>
      <c r="F58" s="140"/>
      <c r="G58" s="140"/>
      <c r="H58" s="139" t="s">
        <v>265</v>
      </c>
      <c r="I58" s="140">
        <v>7</v>
      </c>
      <c r="J58" s="140">
        <v>13</v>
      </c>
      <c r="K58" s="391" t="s">
        <v>947</v>
      </c>
      <c r="L58" s="141">
        <v>1.1</v>
      </c>
      <c r="M58" s="184">
        <v>479</v>
      </c>
      <c r="N58" s="142">
        <v>43269</v>
      </c>
      <c r="O58" s="115" t="s">
        <v>165</v>
      </c>
      <c r="P58" s="115" t="s">
        <v>343</v>
      </c>
      <c r="Q58" s="115"/>
      <c r="S58" s="92" t="str">
        <f t="shared" si="4"/>
        <v>4m70(1.1)/479</v>
      </c>
    </row>
    <row r="59" spans="1:19" ht="12.75">
      <c r="A59" s="63" t="s">
        <v>159</v>
      </c>
      <c r="B59" s="143">
        <v>242</v>
      </c>
      <c r="C59" s="143" t="s">
        <v>651</v>
      </c>
      <c r="D59" s="143" t="s">
        <v>52</v>
      </c>
      <c r="E59" s="49"/>
      <c r="F59" s="49"/>
      <c r="G59" s="49"/>
      <c r="H59" s="143" t="s">
        <v>265</v>
      </c>
      <c r="I59" s="49">
        <v>6</v>
      </c>
      <c r="J59" s="49">
        <v>15</v>
      </c>
      <c r="K59" s="392" t="s">
        <v>948</v>
      </c>
      <c r="L59" s="144">
        <v>0</v>
      </c>
      <c r="M59" s="48">
        <v>448</v>
      </c>
      <c r="N59" s="145">
        <v>43269</v>
      </c>
      <c r="O59" s="40" t="s">
        <v>165</v>
      </c>
      <c r="P59" s="40" t="s">
        <v>343</v>
      </c>
      <c r="Q59" s="40"/>
      <c r="S59" s="92" t="str">
        <f t="shared" si="4"/>
        <v>4m58(0)/448</v>
      </c>
    </row>
    <row r="60" spans="1:19" ht="12.75">
      <c r="A60" s="63" t="s">
        <v>159</v>
      </c>
      <c r="B60" s="40">
        <v>298</v>
      </c>
      <c r="C60" s="40" t="s">
        <v>576</v>
      </c>
      <c r="D60" s="40" t="s">
        <v>57</v>
      </c>
      <c r="E60" s="31"/>
      <c r="F60" s="31"/>
      <c r="G60" s="31"/>
      <c r="H60" s="31" t="s">
        <v>265</v>
      </c>
      <c r="I60" s="31">
        <v>15</v>
      </c>
      <c r="J60" s="31">
        <v>6</v>
      </c>
      <c r="K60" s="41" t="s">
        <v>946</v>
      </c>
      <c r="L60" s="171">
        <v>1</v>
      </c>
      <c r="M60" s="53">
        <v>626</v>
      </c>
      <c r="N60" s="25">
        <v>43269</v>
      </c>
      <c r="O60" s="40" t="s">
        <v>165</v>
      </c>
      <c r="P60" s="40" t="s">
        <v>343</v>
      </c>
      <c r="Q60" s="40"/>
      <c r="S60" s="92" t="str">
        <f t="shared" si="4"/>
        <v>5m24(1)/626</v>
      </c>
    </row>
    <row r="61" spans="1:19" ht="13.5" thickBot="1">
      <c r="A61" s="99" t="s">
        <v>159</v>
      </c>
      <c r="B61" s="146">
        <v>309</v>
      </c>
      <c r="C61" s="146" t="s">
        <v>652</v>
      </c>
      <c r="D61" s="146" t="s">
        <v>653</v>
      </c>
      <c r="E61" s="147"/>
      <c r="F61" s="147"/>
      <c r="G61" s="147"/>
      <c r="H61" s="146" t="s">
        <v>265</v>
      </c>
      <c r="I61" s="147">
        <v>1</v>
      </c>
      <c r="J61" s="147">
        <v>16</v>
      </c>
      <c r="K61" s="393" t="s">
        <v>949</v>
      </c>
      <c r="L61" s="148">
        <v>0</v>
      </c>
      <c r="M61" s="185">
        <v>418</v>
      </c>
      <c r="N61" s="149">
        <v>43269</v>
      </c>
      <c r="O61" s="100" t="s">
        <v>165</v>
      </c>
      <c r="P61" s="100" t="s">
        <v>343</v>
      </c>
      <c r="Q61" s="100"/>
      <c r="S61" s="92" t="str">
        <f t="shared" si="4"/>
        <v>4m46(0)/418</v>
      </c>
    </row>
    <row r="62" spans="1:19" ht="12.75">
      <c r="A62" s="104" t="s">
        <v>160</v>
      </c>
      <c r="B62" s="105">
        <v>211</v>
      </c>
      <c r="C62" s="105" t="s">
        <v>578</v>
      </c>
      <c r="D62" s="105" t="s">
        <v>368</v>
      </c>
      <c r="E62" s="106"/>
      <c r="F62" s="106"/>
      <c r="G62" s="106"/>
      <c r="H62" s="106" t="s">
        <v>265</v>
      </c>
      <c r="I62" s="106">
        <v>3</v>
      </c>
      <c r="J62" s="106">
        <v>8</v>
      </c>
      <c r="K62" s="424" t="s">
        <v>966</v>
      </c>
      <c r="L62" s="173"/>
      <c r="M62" s="121">
        <v>473</v>
      </c>
      <c r="N62" s="108">
        <v>43269</v>
      </c>
      <c r="O62" s="105" t="s">
        <v>165</v>
      </c>
      <c r="P62" s="105" t="s">
        <v>343</v>
      </c>
      <c r="Q62" s="105"/>
      <c r="S62" s="92" t="str">
        <f aca="true" t="shared" si="5" ref="S62:S69">K62&amp;"/"&amp;M62</f>
        <v>29m81/473</v>
      </c>
    </row>
    <row r="63" spans="1:19" ht="12.75">
      <c r="A63" s="63" t="s">
        <v>160</v>
      </c>
      <c r="B63" s="40">
        <v>242</v>
      </c>
      <c r="C63" s="40" t="s">
        <v>651</v>
      </c>
      <c r="D63" s="40" t="s">
        <v>52</v>
      </c>
      <c r="E63" s="31"/>
      <c r="F63" s="31"/>
      <c r="G63" s="31"/>
      <c r="H63" s="31" t="s">
        <v>265</v>
      </c>
      <c r="I63" s="31">
        <v>5</v>
      </c>
      <c r="J63" s="31">
        <v>3</v>
      </c>
      <c r="K63" s="406" t="s">
        <v>965</v>
      </c>
      <c r="L63" s="171"/>
      <c r="M63" s="53">
        <v>564</v>
      </c>
      <c r="N63" s="25">
        <v>43269</v>
      </c>
      <c r="O63" s="40" t="s">
        <v>165</v>
      </c>
      <c r="P63" s="40" t="s">
        <v>343</v>
      </c>
      <c r="Q63" s="40"/>
      <c r="S63" s="92" t="str">
        <f t="shared" si="5"/>
        <v>34m60/564</v>
      </c>
    </row>
    <row r="64" spans="1:19" ht="12.75">
      <c r="A64" s="63" t="s">
        <v>160</v>
      </c>
      <c r="B64" s="40">
        <v>298</v>
      </c>
      <c r="C64" s="40" t="s">
        <v>576</v>
      </c>
      <c r="D64" s="40" t="s">
        <v>57</v>
      </c>
      <c r="E64" s="31"/>
      <c r="F64" s="31"/>
      <c r="G64" s="31"/>
      <c r="H64" s="31" t="s">
        <v>265</v>
      </c>
      <c r="I64" s="31">
        <v>2</v>
      </c>
      <c r="J64" s="31">
        <v>2</v>
      </c>
      <c r="K64" s="406" t="s">
        <v>964</v>
      </c>
      <c r="L64" s="171"/>
      <c r="M64" s="53">
        <v>587</v>
      </c>
      <c r="N64" s="25">
        <v>43269</v>
      </c>
      <c r="O64" s="40" t="s">
        <v>165</v>
      </c>
      <c r="P64" s="40" t="s">
        <v>343</v>
      </c>
      <c r="Q64" s="40"/>
      <c r="S64" s="92" t="str">
        <f t="shared" si="5"/>
        <v>35m81/587</v>
      </c>
    </row>
    <row r="65" spans="1:19" ht="13.5" thickBot="1">
      <c r="A65" s="109" t="s">
        <v>160</v>
      </c>
      <c r="B65" s="110">
        <v>309</v>
      </c>
      <c r="C65" s="110" t="s">
        <v>652</v>
      </c>
      <c r="D65" s="110" t="s">
        <v>653</v>
      </c>
      <c r="E65" s="111"/>
      <c r="F65" s="111"/>
      <c r="G65" s="111"/>
      <c r="H65" s="111" t="s">
        <v>265</v>
      </c>
      <c r="I65" s="111">
        <v>14</v>
      </c>
      <c r="J65" s="111">
        <v>12</v>
      </c>
      <c r="K65" s="425" t="s">
        <v>967</v>
      </c>
      <c r="L65" s="174"/>
      <c r="M65" s="130">
        <v>435</v>
      </c>
      <c r="N65" s="113">
        <v>43269</v>
      </c>
      <c r="O65" s="110" t="s">
        <v>165</v>
      </c>
      <c r="P65" s="110" t="s">
        <v>343</v>
      </c>
      <c r="Q65" s="110"/>
      <c r="S65" s="92" t="str">
        <f t="shared" si="5"/>
        <v>27m78/435</v>
      </c>
    </row>
    <row r="66" spans="1:19" ht="12.75">
      <c r="A66" s="114" t="s">
        <v>161</v>
      </c>
      <c r="B66" s="115">
        <v>211</v>
      </c>
      <c r="C66" s="115" t="s">
        <v>578</v>
      </c>
      <c r="D66" s="115" t="s">
        <v>368</v>
      </c>
      <c r="E66" s="116">
        <v>6</v>
      </c>
      <c r="F66" s="116"/>
      <c r="G66" s="116"/>
      <c r="H66" s="133" t="s">
        <v>266</v>
      </c>
      <c r="I66" s="116">
        <v>8</v>
      </c>
      <c r="J66" s="116">
        <v>6</v>
      </c>
      <c r="K66" s="431" t="s">
        <v>978</v>
      </c>
      <c r="L66" s="175"/>
      <c r="M66" s="133">
        <v>676</v>
      </c>
      <c r="N66" s="118">
        <v>43269</v>
      </c>
      <c r="O66" s="115" t="s">
        <v>165</v>
      </c>
      <c r="P66" s="115" t="s">
        <v>343</v>
      </c>
      <c r="Q66" s="115"/>
      <c r="S66" s="92" t="str">
        <f t="shared" si="5"/>
        <v>2:31.32/676</v>
      </c>
    </row>
    <row r="67" spans="1:19" ht="12.75">
      <c r="A67" s="63" t="s">
        <v>161</v>
      </c>
      <c r="B67" s="40">
        <v>242</v>
      </c>
      <c r="C67" s="40" t="s">
        <v>651</v>
      </c>
      <c r="D67" s="40" t="s">
        <v>52</v>
      </c>
      <c r="E67" s="31">
        <v>6</v>
      </c>
      <c r="F67" s="31"/>
      <c r="G67" s="31"/>
      <c r="H67" s="53" t="s">
        <v>266</v>
      </c>
      <c r="I67" s="31">
        <v>9</v>
      </c>
      <c r="J67" s="31">
        <v>8</v>
      </c>
      <c r="K67" s="406" t="s">
        <v>979</v>
      </c>
      <c r="L67" s="171"/>
      <c r="M67" s="53">
        <v>524</v>
      </c>
      <c r="N67" s="25">
        <v>43269</v>
      </c>
      <c r="O67" s="40" t="s">
        <v>165</v>
      </c>
      <c r="P67" s="40" t="s">
        <v>343</v>
      </c>
      <c r="Q67" s="40"/>
      <c r="S67" s="92" t="str">
        <f t="shared" si="5"/>
        <v>2:44.39/524</v>
      </c>
    </row>
    <row r="68" spans="1:19" ht="12.75">
      <c r="A68" s="63" t="s">
        <v>161</v>
      </c>
      <c r="B68" s="40">
        <v>298</v>
      </c>
      <c r="C68" s="40" t="s">
        <v>576</v>
      </c>
      <c r="D68" s="40" t="s">
        <v>57</v>
      </c>
      <c r="E68" s="31">
        <v>6</v>
      </c>
      <c r="F68" s="31"/>
      <c r="G68" s="31"/>
      <c r="H68" s="53" t="s">
        <v>266</v>
      </c>
      <c r="I68" s="31">
        <v>4</v>
      </c>
      <c r="J68" s="31">
        <v>2</v>
      </c>
      <c r="K68" s="406" t="s">
        <v>977</v>
      </c>
      <c r="L68" s="171"/>
      <c r="M68" s="53">
        <v>744</v>
      </c>
      <c r="N68" s="25">
        <v>43269</v>
      </c>
      <c r="O68" s="40" t="s">
        <v>165</v>
      </c>
      <c r="P68" s="40" t="s">
        <v>343</v>
      </c>
      <c r="Q68" s="40"/>
      <c r="S68" s="92" t="str">
        <f t="shared" si="5"/>
        <v>2:26:02/744</v>
      </c>
    </row>
    <row r="69" spans="1:19" ht="12.75">
      <c r="A69" s="63" t="s">
        <v>161</v>
      </c>
      <c r="B69" s="40">
        <v>309</v>
      </c>
      <c r="C69" s="40" t="s">
        <v>652</v>
      </c>
      <c r="D69" s="40" t="s">
        <v>653</v>
      </c>
      <c r="E69" s="31">
        <v>1</v>
      </c>
      <c r="F69" s="31"/>
      <c r="G69" s="31"/>
      <c r="H69" s="430" t="s">
        <v>975</v>
      </c>
      <c r="I69" s="31">
        <v>9</v>
      </c>
      <c r="J69" s="31">
        <v>2</v>
      </c>
      <c r="K69" s="406" t="s">
        <v>976</v>
      </c>
      <c r="L69" s="171"/>
      <c r="M69" s="53">
        <v>739</v>
      </c>
      <c r="N69" s="25">
        <v>43269</v>
      </c>
      <c r="O69" s="40" t="s">
        <v>165</v>
      </c>
      <c r="P69" s="40" t="s">
        <v>343</v>
      </c>
      <c r="Q69" s="40"/>
      <c r="S69" s="92" t="str">
        <f t="shared" si="5"/>
        <v>2:22.36/739</v>
      </c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fitToHeight="1" fitToWidth="1" horizontalDpi="300" verticalDpi="300" orientation="portrait" paperSize="9" scale="84"/>
  <headerFooter alignWithMargins="0">
    <oddFooter>&amp;C－&amp;P－</oddFooter>
  </headerFooter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25"/>
  <sheetViews>
    <sheetView zoomScale="90" zoomScaleNormal="90" zoomScalePageLayoutView="0" workbookViewId="0" topLeftCell="A1">
      <selection activeCell="A1" sqref="A1"/>
    </sheetView>
  </sheetViews>
  <sheetFormatPr defaultColWidth="13.375" defaultRowHeight="13.5"/>
  <cols>
    <col min="1" max="1" width="8.75390625" style="211" customWidth="1"/>
    <col min="2" max="2" width="20.375" style="211" customWidth="1"/>
    <col min="3" max="3" width="14.625" style="211" customWidth="1"/>
    <col min="4" max="4" width="6.00390625" style="211" customWidth="1"/>
    <col min="5" max="5" width="11.50390625" style="210" customWidth="1"/>
    <col min="6" max="12" width="17.75390625" style="212" customWidth="1"/>
    <col min="13" max="15" width="17.375" style="212" customWidth="1"/>
    <col min="16" max="16" width="16.625" style="211" bestFit="1" customWidth="1"/>
    <col min="17" max="17" width="15.125" style="211" bestFit="1" customWidth="1"/>
    <col min="18" max="18" width="22.125" style="211" bestFit="1" customWidth="1"/>
    <col min="19" max="19" width="16.625" style="211" bestFit="1" customWidth="1"/>
    <col min="20" max="21" width="18.00390625" style="211" bestFit="1" customWidth="1"/>
    <col min="22" max="22" width="10.75390625" style="211" bestFit="1" customWidth="1"/>
    <col min="23" max="23" width="6.50390625" style="211" customWidth="1"/>
    <col min="24" max="24" width="10.75390625" style="211" bestFit="1" customWidth="1"/>
    <col min="25" max="25" width="7.125" style="211" customWidth="1"/>
    <col min="26" max="26" width="9.375" style="211" bestFit="1" customWidth="1"/>
    <col min="27" max="27" width="7.125" style="211" customWidth="1"/>
    <col min="28" max="28" width="15.125" style="211" bestFit="1" customWidth="1"/>
    <col min="29" max="29" width="7.125" style="211" customWidth="1"/>
    <col min="30" max="30" width="9.625" style="211" customWidth="1"/>
    <col min="31" max="31" width="6.625" style="211" customWidth="1"/>
    <col min="32" max="32" width="8.375" style="211" customWidth="1"/>
    <col min="33" max="33" width="5.75390625" style="211" customWidth="1"/>
    <col min="34" max="34" width="13.75390625" style="211" customWidth="1"/>
    <col min="35" max="40" width="13.375" style="211" customWidth="1"/>
    <col min="41" max="41" width="8.375" style="211" customWidth="1"/>
    <col min="42" max="43" width="15.75390625" style="211" customWidth="1"/>
    <col min="44" max="47" width="5.75390625" style="211" customWidth="1"/>
    <col min="48" max="63" width="13.375" style="211" customWidth="1"/>
    <col min="64" max="64" width="8.375" style="211" customWidth="1"/>
    <col min="65" max="65" width="10.75390625" style="211" customWidth="1"/>
    <col min="66" max="16384" width="13.375" style="211" customWidth="1"/>
  </cols>
  <sheetData>
    <row r="1" ht="37.5" customHeight="1">
      <c r="A1" s="35" t="s">
        <v>166</v>
      </c>
    </row>
    <row r="2" ht="26.25" customHeight="1">
      <c r="A2" s="35" t="s">
        <v>449</v>
      </c>
    </row>
    <row r="3" spans="1:65" s="215" customFormat="1" ht="39.75" customHeight="1">
      <c r="A3" s="213" t="s">
        <v>99</v>
      </c>
      <c r="B3" s="214"/>
      <c r="C3" s="214"/>
      <c r="E3" s="159"/>
      <c r="F3" s="216"/>
      <c r="G3" s="216" t="s">
        <v>197</v>
      </c>
      <c r="H3" s="216"/>
      <c r="I3" s="216" t="s">
        <v>75</v>
      </c>
      <c r="J3" s="216" t="s">
        <v>454</v>
      </c>
      <c r="K3" s="212" t="s">
        <v>49</v>
      </c>
      <c r="L3" s="217" t="s">
        <v>456</v>
      </c>
      <c r="M3" s="212"/>
      <c r="N3" s="212"/>
      <c r="O3" s="212"/>
      <c r="P3" s="217"/>
      <c r="Q3" s="218"/>
      <c r="R3" s="218"/>
      <c r="S3" s="217"/>
      <c r="T3" s="218"/>
      <c r="U3" s="217"/>
      <c r="V3" s="219"/>
      <c r="X3" s="219"/>
      <c r="Y3" s="218"/>
      <c r="Z3" s="218"/>
      <c r="AA3" s="218"/>
      <c r="AB3" s="220"/>
      <c r="AD3" s="220"/>
      <c r="AE3" s="220"/>
      <c r="AF3" s="220"/>
      <c r="AG3" s="218"/>
      <c r="AH3" s="218"/>
      <c r="BL3" s="221"/>
      <c r="BM3" s="222"/>
    </row>
    <row r="4" spans="1:58" s="212" customFormat="1" ht="39.75" customHeight="1">
      <c r="A4" s="223" t="s">
        <v>104</v>
      </c>
      <c r="B4" s="223" t="s">
        <v>105</v>
      </c>
      <c r="C4" s="224" t="s">
        <v>76</v>
      </c>
      <c r="D4" s="223" t="s">
        <v>180</v>
      </c>
      <c r="E4" s="223" t="s">
        <v>168</v>
      </c>
      <c r="F4" s="225" t="s">
        <v>106</v>
      </c>
      <c r="G4" s="226" t="s">
        <v>107</v>
      </c>
      <c r="H4" s="227" t="s">
        <v>108</v>
      </c>
      <c r="I4" s="225" t="s">
        <v>109</v>
      </c>
      <c r="J4" s="226" t="s">
        <v>110</v>
      </c>
      <c r="K4" s="227" t="s">
        <v>111</v>
      </c>
      <c r="L4" s="226" t="s">
        <v>112</v>
      </c>
      <c r="M4" s="228" t="s">
        <v>113</v>
      </c>
      <c r="N4" s="226" t="s">
        <v>169</v>
      </c>
      <c r="O4" s="226" t="s">
        <v>170</v>
      </c>
      <c r="P4" s="229"/>
      <c r="Q4" s="36"/>
      <c r="R4" s="36"/>
      <c r="S4" s="36"/>
      <c r="T4" s="36"/>
      <c r="U4" s="36"/>
      <c r="V4" s="65"/>
      <c r="W4" s="230"/>
      <c r="X4" s="65"/>
      <c r="Y4" s="65"/>
      <c r="Z4" s="65"/>
      <c r="AA4" s="217"/>
      <c r="BE4" s="231"/>
      <c r="BF4" s="231"/>
    </row>
    <row r="5" spans="1:58" s="212" customFormat="1" ht="39.75" customHeight="1">
      <c r="A5" s="223">
        <v>252</v>
      </c>
      <c r="B5" s="232" t="s">
        <v>448</v>
      </c>
      <c r="C5" s="232" t="s">
        <v>52</v>
      </c>
      <c r="D5" s="223">
        <v>1</v>
      </c>
      <c r="E5" s="223" t="s">
        <v>450</v>
      </c>
      <c r="F5" s="223" t="str">
        <f>'混成'!S6</f>
        <v>11"65(-1.5)/721</v>
      </c>
      <c r="G5" s="223" t="str">
        <f>'混成'!S10</f>
        <v>6m07(0.5)/602</v>
      </c>
      <c r="H5" s="223" t="str">
        <f>'混成'!S14</f>
        <v>9m96/483</v>
      </c>
      <c r="I5" s="223" t="str">
        <f>'混成'!S18</f>
        <v>50.81/778</v>
      </c>
      <c r="J5" s="223" t="str">
        <f>'混成'!S22</f>
        <v>15.87(-1.3)/747</v>
      </c>
      <c r="K5" s="223" t="str">
        <f>'混成'!S26</f>
        <v>39m32/432</v>
      </c>
      <c r="L5" s="223" t="str">
        <f>'混成'!S30</f>
        <v>1m65/504</v>
      </c>
      <c r="M5" s="223" t="str">
        <f>'混成'!S34</f>
        <v>4:38.29/691</v>
      </c>
      <c r="N5" s="223">
        <v>8</v>
      </c>
      <c r="O5" s="223">
        <v>4958</v>
      </c>
      <c r="P5" s="217"/>
      <c r="R5" s="36"/>
      <c r="S5" s="36"/>
      <c r="T5" s="36"/>
      <c r="U5" s="36"/>
      <c r="V5" s="217"/>
      <c r="W5" s="217"/>
      <c r="X5" s="217"/>
      <c r="Y5" s="217"/>
      <c r="Z5" s="217"/>
      <c r="AA5" s="217"/>
      <c r="BE5" s="231"/>
      <c r="BF5" s="231"/>
    </row>
    <row r="6" spans="1:58" s="212" customFormat="1" ht="39.75" customHeight="1">
      <c r="A6" s="223">
        <v>256</v>
      </c>
      <c r="B6" s="232" t="s">
        <v>447</v>
      </c>
      <c r="C6" s="232" t="s">
        <v>52</v>
      </c>
      <c r="D6" s="223">
        <v>1</v>
      </c>
      <c r="E6" s="223" t="s">
        <v>451</v>
      </c>
      <c r="F6" s="223" t="str">
        <f>'混成'!S7</f>
        <v>11"45(-1)/763</v>
      </c>
      <c r="G6" s="223" t="str">
        <f>'混成'!S11</f>
        <v>6m19(1.4)/628</v>
      </c>
      <c r="H6" s="223" t="str">
        <f>'混成'!S15</f>
        <v>11m48/575</v>
      </c>
      <c r="I6" s="223" t="str">
        <f>'混成'!S19</f>
        <v>51.55/745</v>
      </c>
      <c r="J6" s="223" t="str">
        <f>'混成'!S23</f>
        <v>16.25(0.2)/705</v>
      </c>
      <c r="K6" s="223" t="str">
        <f>'混成'!S27</f>
        <v>48m10/561</v>
      </c>
      <c r="L6" s="223" t="str">
        <f>'混成'!S31</f>
        <v>1m70/544</v>
      </c>
      <c r="M6" s="223" t="str">
        <f>'混成'!S35</f>
        <v>4:47.34/635</v>
      </c>
      <c r="N6" s="226">
        <v>4</v>
      </c>
      <c r="O6" s="226">
        <v>5156</v>
      </c>
      <c r="P6" s="229"/>
      <c r="R6" s="234"/>
      <c r="S6" s="229"/>
      <c r="T6" s="65"/>
      <c r="U6" s="235"/>
      <c r="V6" s="65"/>
      <c r="W6" s="230"/>
      <c r="X6" s="65"/>
      <c r="Y6" s="65"/>
      <c r="Z6" s="65"/>
      <c r="AA6" s="217"/>
      <c r="BE6" s="231"/>
      <c r="BF6" s="231"/>
    </row>
    <row r="7" spans="1:58" s="212" customFormat="1" ht="39.75" customHeight="1">
      <c r="A7" s="342">
        <v>257</v>
      </c>
      <c r="B7" s="343" t="s">
        <v>432</v>
      </c>
      <c r="C7" s="343" t="s">
        <v>52</v>
      </c>
      <c r="D7" s="342">
        <v>1</v>
      </c>
      <c r="E7" s="342" t="s">
        <v>452</v>
      </c>
      <c r="F7" s="342" t="str">
        <f>'混成'!S8</f>
        <v>11"31(-1.5)/793</v>
      </c>
      <c r="G7" s="342" t="str">
        <f>'混成'!S12</f>
        <v>6m20(0.6)/630</v>
      </c>
      <c r="H7" s="342" t="str">
        <f>'混成'!S16</f>
        <v>12m17/617</v>
      </c>
      <c r="I7" s="342" t="str">
        <f>'混成'!S20</f>
        <v>50.80/778</v>
      </c>
      <c r="J7" s="342" t="str">
        <f>'混成'!S24</f>
        <v>15.87(0.2)/747</v>
      </c>
      <c r="K7" s="342" t="str">
        <f>'混成'!S28</f>
        <v>59m23/726</v>
      </c>
      <c r="L7" s="342" t="str">
        <f>'混成'!S32</f>
        <v>1m73/569</v>
      </c>
      <c r="M7" s="342" t="str">
        <f>'混成'!S36</f>
        <v>4:49.58/621</v>
      </c>
      <c r="N7" s="344">
        <v>1</v>
      </c>
      <c r="O7" s="344">
        <v>5481</v>
      </c>
      <c r="P7" s="229"/>
      <c r="R7" s="36"/>
      <c r="S7" s="36"/>
      <c r="T7" s="36"/>
      <c r="U7" s="36"/>
      <c r="V7" s="65"/>
      <c r="W7" s="230"/>
      <c r="X7" s="65"/>
      <c r="Y7" s="65"/>
      <c r="Z7" s="65"/>
      <c r="AA7" s="217"/>
      <c r="BE7" s="231"/>
      <c r="BF7" s="231"/>
    </row>
    <row r="8" spans="1:58" s="212" customFormat="1" ht="39.75" customHeight="1">
      <c r="A8" s="223">
        <v>305</v>
      </c>
      <c r="B8" s="232" t="s">
        <v>446</v>
      </c>
      <c r="C8" s="232" t="s">
        <v>210</v>
      </c>
      <c r="D8" s="223">
        <v>3</v>
      </c>
      <c r="E8" s="223" t="s">
        <v>453</v>
      </c>
      <c r="F8" s="223" t="str">
        <f>'混成'!S9</f>
        <v>11"92(-1)/667</v>
      </c>
      <c r="G8" s="223" t="str">
        <f>'混成'!S13</f>
        <v>6m25(1.2)/641</v>
      </c>
      <c r="H8" s="223" t="str">
        <f>'混成'!S17</f>
        <v>8m74/410</v>
      </c>
      <c r="I8" s="223" t="str">
        <f>'混成'!S21</f>
        <v>50.56/789</v>
      </c>
      <c r="J8" s="223" t="str">
        <f>'混成'!S25</f>
        <v>21.22(0.2)/259</v>
      </c>
      <c r="K8" s="223" t="str">
        <f>'混成'!S29</f>
        <v>32m43/334</v>
      </c>
      <c r="L8" s="223" t="str">
        <f>'混成'!S33</f>
        <v>1m82/644</v>
      </c>
      <c r="M8" s="223" t="str">
        <f>'混成'!S37</f>
        <v>5:05.11/531</v>
      </c>
      <c r="N8" s="223">
        <v>14</v>
      </c>
      <c r="O8" s="223">
        <v>4275</v>
      </c>
      <c r="P8" s="217"/>
      <c r="R8" s="36"/>
      <c r="S8" s="36"/>
      <c r="T8" s="36"/>
      <c r="U8" s="36"/>
      <c r="V8" s="217"/>
      <c r="W8" s="217"/>
      <c r="X8" s="217"/>
      <c r="Y8" s="217"/>
      <c r="Z8" s="217"/>
      <c r="AA8" s="217"/>
      <c r="BE8" s="231"/>
      <c r="BF8" s="231"/>
    </row>
    <row r="9" spans="1:59" s="212" customFormat="1" ht="39.75" customHeight="1">
      <c r="A9" s="217"/>
      <c r="B9" s="217"/>
      <c r="C9" s="217"/>
      <c r="D9" s="217"/>
      <c r="E9" s="217"/>
      <c r="F9" s="229"/>
      <c r="G9" s="233"/>
      <c r="H9" s="65"/>
      <c r="I9" s="235"/>
      <c r="J9" s="233"/>
      <c r="K9" s="65"/>
      <c r="L9" s="235"/>
      <c r="M9" s="65"/>
      <c r="N9" s="229"/>
      <c r="O9" s="65"/>
      <c r="P9" s="65"/>
      <c r="R9" s="233"/>
      <c r="S9" s="234"/>
      <c r="T9" s="229"/>
      <c r="U9" s="65"/>
      <c r="V9" s="235"/>
      <c r="W9" s="65"/>
      <c r="X9" s="230"/>
      <c r="Y9" s="65"/>
      <c r="Z9" s="65"/>
      <c r="AA9" s="65"/>
      <c r="AB9" s="217"/>
      <c r="BF9" s="231"/>
      <c r="BG9" s="231"/>
    </row>
    <row r="10" spans="1:64" s="220" customFormat="1" ht="39.75" customHeight="1">
      <c r="A10" s="236" t="s">
        <v>98</v>
      </c>
      <c r="E10" s="237"/>
      <c r="F10" s="217"/>
      <c r="G10" s="216" t="s">
        <v>197</v>
      </c>
      <c r="H10" s="217"/>
      <c r="I10" s="217" t="s">
        <v>75</v>
      </c>
      <c r="J10" s="65" t="s">
        <v>455</v>
      </c>
      <c r="K10" s="217" t="s">
        <v>49</v>
      </c>
      <c r="L10" s="217" t="s">
        <v>456</v>
      </c>
      <c r="M10" s="237"/>
      <c r="N10" s="237"/>
      <c r="O10" s="65"/>
      <c r="P10" s="238"/>
      <c r="S10" s="239"/>
      <c r="T10" s="239"/>
      <c r="U10" s="239"/>
      <c r="V10" s="238"/>
      <c r="Y10" s="240"/>
      <c r="Z10" s="238"/>
      <c r="AA10" s="239"/>
      <c r="AB10" s="241"/>
      <c r="AC10" s="239"/>
      <c r="AD10" s="218"/>
      <c r="AE10" s="239"/>
      <c r="AF10" s="239"/>
      <c r="AG10" s="239"/>
      <c r="BL10" s="218"/>
    </row>
    <row r="11" spans="1:30" s="220" customFormat="1" ht="39.75" customHeight="1">
      <c r="A11" s="223" t="s">
        <v>104</v>
      </c>
      <c r="B11" s="242" t="s">
        <v>105</v>
      </c>
      <c r="C11" s="242" t="s">
        <v>76</v>
      </c>
      <c r="D11" s="243" t="s">
        <v>180</v>
      </c>
      <c r="E11" s="223" t="s">
        <v>168</v>
      </c>
      <c r="F11" s="225" t="s">
        <v>114</v>
      </c>
      <c r="G11" s="225" t="s">
        <v>112</v>
      </c>
      <c r="H11" s="223" t="s">
        <v>108</v>
      </c>
      <c r="I11" s="223" t="s">
        <v>115</v>
      </c>
      <c r="J11" s="226" t="s">
        <v>107</v>
      </c>
      <c r="K11" s="244" t="s">
        <v>111</v>
      </c>
      <c r="L11" s="244" t="s">
        <v>116</v>
      </c>
      <c r="M11" s="226" t="s">
        <v>169</v>
      </c>
      <c r="N11" s="226" t="s">
        <v>170</v>
      </c>
      <c r="O11" s="65"/>
      <c r="P11" s="238"/>
      <c r="R11" s="238"/>
      <c r="S11" s="239"/>
      <c r="T11" s="239"/>
      <c r="U11" s="238"/>
      <c r="V11" s="238"/>
      <c r="X11" s="237"/>
      <c r="Y11" s="240"/>
      <c r="Z11" s="239"/>
      <c r="AA11" s="218"/>
      <c r="AB11" s="239"/>
      <c r="AC11" s="239"/>
      <c r="AD11" s="239"/>
    </row>
    <row r="12" spans="1:30" s="220" customFormat="1" ht="39.75" customHeight="1">
      <c r="A12" s="223">
        <v>211</v>
      </c>
      <c r="B12" s="242" t="s">
        <v>578</v>
      </c>
      <c r="C12" s="242" t="s">
        <v>368</v>
      </c>
      <c r="D12" s="243">
        <v>4</v>
      </c>
      <c r="E12" s="223" t="s">
        <v>654</v>
      </c>
      <c r="F12" s="225" t="str">
        <f>'混成'!S42</f>
        <v>15.72(-1.8)/749</v>
      </c>
      <c r="G12" s="245" t="str">
        <f>'混成'!S46</f>
        <v>1m63/771</v>
      </c>
      <c r="H12" s="223" t="str">
        <f>'混成'!S50</f>
        <v>8m46/429</v>
      </c>
      <c r="I12" s="246" t="str">
        <f>'混成'!S54</f>
        <v>27.52(-1.5)/669</v>
      </c>
      <c r="J12" s="226" t="str">
        <f>'混成'!S58</f>
        <v>4m70(1.1)/479</v>
      </c>
      <c r="K12" s="246" t="str">
        <f>'混成'!S62</f>
        <v>29m81/473</v>
      </c>
      <c r="L12" s="244" t="str">
        <f>'混成'!S66</f>
        <v>2:31.32/676</v>
      </c>
      <c r="M12" s="223">
        <v>7</v>
      </c>
      <c r="N12" s="223">
        <v>4246</v>
      </c>
      <c r="O12" s="65"/>
      <c r="P12" s="247"/>
      <c r="Q12" s="239"/>
      <c r="R12" s="248"/>
      <c r="S12" s="239"/>
      <c r="T12" s="249"/>
      <c r="U12" s="247"/>
      <c r="V12" s="238"/>
      <c r="X12" s="237"/>
      <c r="Y12" s="240"/>
      <c r="Z12" s="239"/>
      <c r="AA12" s="218"/>
      <c r="AB12" s="239"/>
      <c r="AC12" s="239"/>
      <c r="AD12" s="239"/>
    </row>
    <row r="13" spans="1:30" s="220" customFormat="1" ht="39.75" customHeight="1">
      <c r="A13" s="243">
        <v>242</v>
      </c>
      <c r="B13" s="242" t="s">
        <v>651</v>
      </c>
      <c r="C13" s="242" t="s">
        <v>52</v>
      </c>
      <c r="D13" s="243">
        <v>1</v>
      </c>
      <c r="E13" s="243" t="s">
        <v>655</v>
      </c>
      <c r="F13" s="225" t="str">
        <f>'混成'!S43</f>
        <v>15.84(-0.1)/734</v>
      </c>
      <c r="G13" s="245" t="str">
        <f>'混成'!S47</f>
        <v>1m54/666</v>
      </c>
      <c r="H13" s="223" t="str">
        <f>'混成'!S51</f>
        <v>10m14/539</v>
      </c>
      <c r="I13" s="246" t="str">
        <f>'混成'!S55</f>
        <v>28.22(-0.1)/614</v>
      </c>
      <c r="J13" s="226" t="str">
        <f>'混成'!S59</f>
        <v>4m58(0)/448</v>
      </c>
      <c r="K13" s="246" t="str">
        <f>'混成'!S63</f>
        <v>34m60/564</v>
      </c>
      <c r="L13" s="244" t="str">
        <f>'混成'!S67</f>
        <v>2:44.39/524</v>
      </c>
      <c r="M13" s="223">
        <v>10</v>
      </c>
      <c r="N13" s="223">
        <v>4089</v>
      </c>
      <c r="O13" s="65"/>
      <c r="P13" s="247"/>
      <c r="Q13" s="239"/>
      <c r="R13" s="248"/>
      <c r="S13" s="239"/>
      <c r="T13" s="249"/>
      <c r="U13" s="247"/>
      <c r="V13" s="238"/>
      <c r="X13" s="237"/>
      <c r="Y13" s="240"/>
      <c r="Z13" s="239"/>
      <c r="AA13" s="218"/>
      <c r="AB13" s="239"/>
      <c r="AC13" s="239"/>
      <c r="AD13" s="239"/>
    </row>
    <row r="14" spans="1:25" s="220" customFormat="1" ht="39.75" customHeight="1">
      <c r="A14" s="437">
        <v>298</v>
      </c>
      <c r="B14" s="438" t="s">
        <v>576</v>
      </c>
      <c r="C14" s="438" t="s">
        <v>57</v>
      </c>
      <c r="D14" s="437">
        <v>5</v>
      </c>
      <c r="E14" s="437" t="s">
        <v>656</v>
      </c>
      <c r="F14" s="439" t="str">
        <f>'混成'!S44</f>
        <v>15.03(-1.8)/838</v>
      </c>
      <c r="G14" s="440" t="str">
        <f>'混成'!S48</f>
        <v>1m60/736</v>
      </c>
      <c r="H14" s="441" t="str">
        <f>'混成'!S52</f>
        <v>8m48/430</v>
      </c>
      <c r="I14" s="442" t="str">
        <f>'混成'!S56</f>
        <v>27.01(-0.1)/711</v>
      </c>
      <c r="J14" s="443" t="str">
        <f>'混成'!S60</f>
        <v>5m24(1)/626</v>
      </c>
      <c r="K14" s="442" t="str">
        <f>'混成'!S64</f>
        <v>35m81/587</v>
      </c>
      <c r="L14" s="444" t="str">
        <f>'混成'!S68</f>
        <v>2:26:02/744</v>
      </c>
      <c r="M14" s="443">
        <v>4</v>
      </c>
      <c r="N14" s="443">
        <v>4672</v>
      </c>
      <c r="O14" s="237"/>
      <c r="P14" s="250"/>
      <c r="R14" s="248"/>
      <c r="S14" s="218"/>
      <c r="T14" s="251"/>
      <c r="U14" s="247"/>
      <c r="V14" s="238"/>
      <c r="X14" s="237"/>
      <c r="Y14" s="241"/>
    </row>
    <row r="15" spans="1:61" s="220" customFormat="1" ht="39.75" customHeight="1">
      <c r="A15" s="223">
        <v>309</v>
      </c>
      <c r="B15" s="242" t="s">
        <v>652</v>
      </c>
      <c r="C15" s="242" t="s">
        <v>653</v>
      </c>
      <c r="D15" s="243">
        <v>5</v>
      </c>
      <c r="E15" s="223" t="s">
        <v>657</v>
      </c>
      <c r="F15" s="225" t="str">
        <f>'混成'!S45</f>
        <v>15.92(-0.1)/724</v>
      </c>
      <c r="G15" s="245" t="str">
        <f>'混成'!S49</f>
        <v>1m40/512</v>
      </c>
      <c r="H15" s="223" t="str">
        <f>'混成'!S53</f>
        <v>6m54/306</v>
      </c>
      <c r="I15" s="246" t="str">
        <f>'混成'!S57</f>
        <v>27.65(-1.5)/659</v>
      </c>
      <c r="J15" s="226" t="str">
        <f>'混成'!S61</f>
        <v>4m46(0)/418</v>
      </c>
      <c r="K15" s="246" t="str">
        <f>'混成'!S65</f>
        <v>27m78/435</v>
      </c>
      <c r="L15" s="244" t="str">
        <f>'混成'!S69</f>
        <v>2:22.36/739</v>
      </c>
      <c r="M15" s="226">
        <v>13</v>
      </c>
      <c r="N15" s="226">
        <v>3793</v>
      </c>
      <c r="O15" s="65"/>
      <c r="P15" s="247"/>
      <c r="Q15" s="239"/>
      <c r="R15" s="248"/>
      <c r="S15" s="218"/>
      <c r="T15" s="249"/>
      <c r="U15" s="247"/>
      <c r="V15" s="238"/>
      <c r="X15" s="237"/>
      <c r="Y15" s="241"/>
      <c r="Z15" s="239"/>
      <c r="AA15" s="218"/>
      <c r="AB15" s="239"/>
      <c r="AC15" s="239"/>
      <c r="BI15" s="218"/>
    </row>
    <row r="16" ht="15.75">
      <c r="BM16" s="252"/>
    </row>
    <row r="17" spans="2:65" ht="36" customHeight="1">
      <c r="B17" s="445" t="s">
        <v>984</v>
      </c>
      <c r="BM17" s="252"/>
    </row>
    <row r="18" ht="15.75">
      <c r="BM18" s="252"/>
    </row>
    <row r="19" ht="15.75">
      <c r="BM19" s="252"/>
    </row>
    <row r="20" ht="15.75">
      <c r="BM20" s="252"/>
    </row>
    <row r="21" ht="15.75">
      <c r="BM21" s="252"/>
    </row>
    <row r="22" ht="15.75">
      <c r="BM22" s="252"/>
    </row>
    <row r="23" ht="15.75">
      <c r="BM23" s="252"/>
    </row>
    <row r="24" ht="15.75">
      <c r="BM24" s="252"/>
    </row>
    <row r="25" ht="15.75">
      <c r="BM25" s="252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fitToHeight="1" fitToWidth="1" horizontalDpi="600" verticalDpi="600" orientation="portrait" paperSize="9" scale="38"/>
  <headerFooter alignWithMargins="0">
    <oddFooter>&amp;C－&amp;P－</oddFooter>
  </headerFooter>
  <ignoredErrors>
    <ignoredError sqref="F9:N9 F15:L15 F12:L12 F13:L13 F14:L14 F11:N11 F10:I10 K10 M10:N1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zoomScale="112" zoomScaleNormal="112" zoomScalePageLayoutView="0" workbookViewId="0" topLeftCell="A1">
      <selection activeCell="A1" sqref="A1:C1"/>
    </sheetView>
  </sheetViews>
  <sheetFormatPr defaultColWidth="9.00390625" defaultRowHeight="13.5"/>
  <cols>
    <col min="1" max="1" width="5.125" style="190" customWidth="1"/>
    <col min="2" max="2" width="6.125" style="188" bestFit="1" customWidth="1"/>
    <col min="3" max="3" width="12.50390625" style="188" customWidth="1"/>
    <col min="4" max="4" width="4.125" style="188" customWidth="1"/>
    <col min="5" max="5" width="5.125" style="188" customWidth="1"/>
    <col min="6" max="6" width="4.125" style="188" customWidth="1"/>
    <col min="7" max="7" width="12.50390625" style="188" customWidth="1"/>
    <col min="8" max="9" width="9.00390625" style="188" customWidth="1"/>
    <col min="10" max="10" width="20.125" style="190" bestFit="1" customWidth="1"/>
    <col min="11" max="11" width="9.00390625" style="190" customWidth="1"/>
    <col min="12" max="16384" width="9.00390625" style="188" customWidth="1"/>
  </cols>
  <sheetData>
    <row r="1" spans="1:7" ht="14.25">
      <c r="A1" s="448" t="s">
        <v>201</v>
      </c>
      <c r="B1" s="448"/>
      <c r="C1" s="448"/>
      <c r="E1" s="449" t="s">
        <v>202</v>
      </c>
      <c r="F1" s="449"/>
      <c r="G1" s="449"/>
    </row>
    <row r="2" spans="1:7" ht="12.75">
      <c r="A2" s="190" t="s">
        <v>13</v>
      </c>
      <c r="B2" s="188" t="s">
        <v>171</v>
      </c>
      <c r="C2" s="188" t="s">
        <v>200</v>
      </c>
      <c r="E2" s="192" t="s">
        <v>13</v>
      </c>
      <c r="F2" s="188" t="s">
        <v>171</v>
      </c>
      <c r="G2" s="188" t="s">
        <v>200</v>
      </c>
    </row>
    <row r="3" spans="1:10" ht="12.75">
      <c r="A3" s="188">
        <v>1</v>
      </c>
      <c r="B3" s="190">
        <v>79.5</v>
      </c>
      <c r="C3" s="435" t="s">
        <v>52</v>
      </c>
      <c r="E3">
        <v>1</v>
      </c>
      <c r="F3">
        <v>82.5</v>
      </c>
      <c r="G3" t="s">
        <v>52</v>
      </c>
      <c r="J3" s="436"/>
    </row>
    <row r="4" spans="1:7" ht="12.75" customHeight="1">
      <c r="A4" s="188">
        <v>7</v>
      </c>
      <c r="B4" s="190">
        <v>28</v>
      </c>
      <c r="C4" s="435" t="s">
        <v>134</v>
      </c>
      <c r="E4">
        <v>7</v>
      </c>
      <c r="F4">
        <v>28</v>
      </c>
      <c r="G4" t="s">
        <v>57</v>
      </c>
    </row>
    <row r="5" spans="1:7" ht="12.75">
      <c r="A5" s="188">
        <v>10</v>
      </c>
      <c r="B5" s="190">
        <v>22</v>
      </c>
      <c r="C5" s="435" t="s">
        <v>210</v>
      </c>
      <c r="E5">
        <v>8</v>
      </c>
      <c r="F5">
        <v>21</v>
      </c>
      <c r="G5" t="s">
        <v>134</v>
      </c>
    </row>
    <row r="6" spans="1:7" ht="12.75">
      <c r="A6" s="188">
        <v>15</v>
      </c>
      <c r="B6" s="190">
        <v>14</v>
      </c>
      <c r="C6" s="435" t="s">
        <v>139</v>
      </c>
      <c r="E6">
        <v>15</v>
      </c>
      <c r="F6">
        <v>10</v>
      </c>
      <c r="G6" t="s">
        <v>144</v>
      </c>
    </row>
    <row r="7" spans="1:7" ht="12.75">
      <c r="A7" s="188">
        <v>25</v>
      </c>
      <c r="B7" s="190">
        <v>8</v>
      </c>
      <c r="C7" s="435" t="s">
        <v>297</v>
      </c>
      <c r="E7">
        <v>17</v>
      </c>
      <c r="F7">
        <v>9</v>
      </c>
      <c r="G7" t="s">
        <v>404</v>
      </c>
    </row>
    <row r="8" spans="1:7" ht="12.75">
      <c r="A8" s="188">
        <v>26</v>
      </c>
      <c r="B8" s="190">
        <v>7</v>
      </c>
      <c r="C8" s="435" t="s">
        <v>435</v>
      </c>
      <c r="E8">
        <v>19</v>
      </c>
      <c r="F8">
        <v>8</v>
      </c>
      <c r="G8" t="s">
        <v>297</v>
      </c>
    </row>
    <row r="9" spans="1:7" ht="12.75">
      <c r="A9" s="188">
        <v>26</v>
      </c>
      <c r="B9" s="190">
        <v>7</v>
      </c>
      <c r="C9" s="435" t="s">
        <v>146</v>
      </c>
      <c r="E9">
        <v>23</v>
      </c>
      <c r="F9">
        <v>7</v>
      </c>
      <c r="G9" t="s">
        <v>117</v>
      </c>
    </row>
    <row r="10" spans="1:7" ht="12.75">
      <c r="A10" s="188">
        <v>26</v>
      </c>
      <c r="B10" s="190">
        <v>7</v>
      </c>
      <c r="C10" s="435" t="s">
        <v>137</v>
      </c>
      <c r="E10">
        <v>23</v>
      </c>
      <c r="F10">
        <v>7</v>
      </c>
      <c r="G10" t="s">
        <v>138</v>
      </c>
    </row>
    <row r="11" spans="1:7" ht="12.75">
      <c r="A11" s="188">
        <v>32</v>
      </c>
      <c r="B11" s="190">
        <v>6</v>
      </c>
      <c r="C11" s="435" t="s">
        <v>438</v>
      </c>
      <c r="E11">
        <v>23</v>
      </c>
      <c r="F11">
        <v>7</v>
      </c>
      <c r="G11" t="s">
        <v>572</v>
      </c>
    </row>
    <row r="12" spans="1:7" ht="12.75">
      <c r="A12" s="188">
        <v>37</v>
      </c>
      <c r="B12" s="190">
        <v>5</v>
      </c>
      <c r="C12" s="435" t="s">
        <v>118</v>
      </c>
      <c r="E12">
        <v>31</v>
      </c>
      <c r="F12">
        <v>7</v>
      </c>
      <c r="G12" t="s">
        <v>368</v>
      </c>
    </row>
    <row r="13" spans="1:7" ht="12.75">
      <c r="A13" s="188">
        <v>37</v>
      </c>
      <c r="B13" s="190">
        <v>5</v>
      </c>
      <c r="C13" s="435" t="s">
        <v>246</v>
      </c>
      <c r="E13">
        <v>31</v>
      </c>
      <c r="F13">
        <v>7</v>
      </c>
      <c r="G13" t="s">
        <v>470</v>
      </c>
    </row>
    <row r="14" spans="1:7" ht="12.75">
      <c r="A14" s="188">
        <v>37</v>
      </c>
      <c r="B14" s="190">
        <v>5</v>
      </c>
      <c r="C14" s="435" t="s">
        <v>356</v>
      </c>
      <c r="E14">
        <v>37</v>
      </c>
      <c r="F14">
        <v>5</v>
      </c>
      <c r="G14" t="s">
        <v>213</v>
      </c>
    </row>
    <row r="15" spans="1:7" ht="12.75">
      <c r="A15" s="188">
        <v>43</v>
      </c>
      <c r="B15" s="190">
        <v>4</v>
      </c>
      <c r="C15" s="435" t="s">
        <v>207</v>
      </c>
      <c r="E15">
        <v>37</v>
      </c>
      <c r="F15">
        <v>5</v>
      </c>
      <c r="G15" t="s">
        <v>616</v>
      </c>
    </row>
    <row r="16" spans="1:7" ht="12.75">
      <c r="A16" s="188">
        <v>43</v>
      </c>
      <c r="B16" s="190">
        <v>4</v>
      </c>
      <c r="C16" s="435" t="s">
        <v>138</v>
      </c>
      <c r="E16">
        <v>37</v>
      </c>
      <c r="F16">
        <v>5</v>
      </c>
      <c r="G16" t="s">
        <v>146</v>
      </c>
    </row>
    <row r="17" spans="1:7" ht="12.75">
      <c r="A17" s="188">
        <v>50</v>
      </c>
      <c r="B17" s="190">
        <v>3</v>
      </c>
      <c r="C17" s="435" t="s">
        <v>250</v>
      </c>
      <c r="E17">
        <v>47</v>
      </c>
      <c r="F17">
        <v>3</v>
      </c>
      <c r="G17" t="s">
        <v>606</v>
      </c>
    </row>
    <row r="18" spans="1:7" ht="12.75">
      <c r="A18" s="188">
        <v>50</v>
      </c>
      <c r="B18" s="190">
        <v>3</v>
      </c>
      <c r="C18" s="435" t="s">
        <v>140</v>
      </c>
      <c r="E18">
        <v>47</v>
      </c>
      <c r="F18">
        <v>3</v>
      </c>
      <c r="G18" t="s">
        <v>348</v>
      </c>
    </row>
    <row r="19" spans="1:7" ht="12.75">
      <c r="A19" s="188">
        <v>50</v>
      </c>
      <c r="B19" s="190">
        <v>3</v>
      </c>
      <c r="C19" s="435" t="s">
        <v>415</v>
      </c>
      <c r="E19">
        <v>53</v>
      </c>
      <c r="F19">
        <v>2.5</v>
      </c>
      <c r="G19" t="s">
        <v>582</v>
      </c>
    </row>
    <row r="20" spans="1:7" ht="12.75">
      <c r="A20" s="188">
        <v>50</v>
      </c>
      <c r="B20" s="190">
        <v>3</v>
      </c>
      <c r="C20" s="435" t="s">
        <v>37</v>
      </c>
      <c r="E20">
        <v>54</v>
      </c>
      <c r="F20">
        <v>2</v>
      </c>
      <c r="G20" t="s">
        <v>142</v>
      </c>
    </row>
    <row r="21" spans="1:7" ht="12.75">
      <c r="A21" s="188">
        <v>63</v>
      </c>
      <c r="B21" s="190">
        <v>2</v>
      </c>
      <c r="C21" s="435" t="s">
        <v>141</v>
      </c>
      <c r="E21">
        <v>54</v>
      </c>
      <c r="F21">
        <v>2</v>
      </c>
      <c r="G21" t="s">
        <v>545</v>
      </c>
    </row>
    <row r="22" spans="1:7" ht="12.75">
      <c r="A22" s="188">
        <v>63</v>
      </c>
      <c r="B22" s="190">
        <v>2</v>
      </c>
      <c r="C22" s="435" t="s">
        <v>247</v>
      </c>
      <c r="E22">
        <v>59</v>
      </c>
      <c r="F22">
        <v>1</v>
      </c>
      <c r="G22" t="s">
        <v>529</v>
      </c>
    </row>
    <row r="23" spans="2:7" ht="12.75">
      <c r="B23" s="190"/>
      <c r="E23">
        <v>59</v>
      </c>
      <c r="F23">
        <v>1</v>
      </c>
      <c r="G23" t="s">
        <v>340</v>
      </c>
    </row>
    <row r="24" spans="2:7" ht="12.75">
      <c r="B24" s="190"/>
      <c r="E24">
        <v>59</v>
      </c>
      <c r="F24">
        <v>1</v>
      </c>
      <c r="G24" t="s">
        <v>467</v>
      </c>
    </row>
    <row r="25" spans="2:7" ht="12.75">
      <c r="B25" s="190"/>
      <c r="E25">
        <v>59</v>
      </c>
      <c r="F25">
        <v>1</v>
      </c>
      <c r="G25" t="s">
        <v>256</v>
      </c>
    </row>
    <row r="26" spans="2:7" ht="12.75">
      <c r="B26" s="190"/>
      <c r="E26"/>
      <c r="F26"/>
      <c r="G26"/>
    </row>
    <row r="27" spans="2:7" ht="12.75">
      <c r="B27" s="190"/>
      <c r="E27"/>
      <c r="F27"/>
      <c r="G27"/>
    </row>
    <row r="28" ht="12.75">
      <c r="B28" s="190"/>
    </row>
    <row r="29" spans="5:7" ht="12.75">
      <c r="E29"/>
      <c r="F29"/>
      <c r="G29"/>
    </row>
    <row r="30" spans="5:7" ht="12.75">
      <c r="E30"/>
      <c r="F30"/>
      <c r="G30"/>
    </row>
    <row r="32" spans="5:7" ht="12.75">
      <c r="E32"/>
      <c r="F32"/>
      <c r="G32"/>
    </row>
    <row r="33" spans="5:7" ht="12.75">
      <c r="E33"/>
      <c r="F33"/>
      <c r="G33"/>
    </row>
    <row r="35" spans="5:7" ht="12.75">
      <c r="E35"/>
      <c r="F35"/>
      <c r="G35"/>
    </row>
    <row r="36" spans="5:7" ht="12.75">
      <c r="E36"/>
      <c r="F36"/>
      <c r="G36"/>
    </row>
    <row r="38" spans="5:7" ht="12.75">
      <c r="E38"/>
      <c r="F38"/>
      <c r="G38"/>
    </row>
    <row r="39" spans="5:7" ht="12.75">
      <c r="E39"/>
      <c r="F39"/>
      <c r="G39"/>
    </row>
    <row r="41" spans="5:7" ht="12.75">
      <c r="E41"/>
      <c r="F41"/>
      <c r="G41"/>
    </row>
    <row r="42" spans="5:7" ht="12.75">
      <c r="E42"/>
      <c r="F42"/>
      <c r="G42"/>
    </row>
    <row r="44" spans="5:7" ht="12.75">
      <c r="E44"/>
      <c r="F44"/>
      <c r="G44"/>
    </row>
    <row r="45" spans="5:7" ht="12.75">
      <c r="E45"/>
      <c r="F45"/>
      <c r="G45"/>
    </row>
    <row r="47" spans="5:7" ht="12.75">
      <c r="E47"/>
      <c r="F47"/>
      <c r="G47"/>
    </row>
    <row r="48" spans="5:7" ht="12.75">
      <c r="E48"/>
      <c r="F48"/>
      <c r="G48"/>
    </row>
    <row r="50" spans="5:7" ht="12.75">
      <c r="E50"/>
      <c r="F50"/>
      <c r="G50"/>
    </row>
    <row r="51" spans="5:7" ht="12.75">
      <c r="E51"/>
      <c r="F51"/>
      <c r="G51"/>
    </row>
    <row r="53" spans="5:7" ht="12.75">
      <c r="E53"/>
      <c r="F53"/>
      <c r="G53"/>
    </row>
    <row r="54" spans="5:7" ht="12.75">
      <c r="E54"/>
      <c r="F54"/>
      <c r="G54"/>
    </row>
    <row r="56" spans="5:7" ht="12.75">
      <c r="E56"/>
      <c r="F56"/>
      <c r="G56"/>
    </row>
    <row r="57" spans="5:7" ht="12.75">
      <c r="E57"/>
      <c r="F57"/>
      <c r="G57"/>
    </row>
    <row r="59" spans="5:7" ht="12.75">
      <c r="E59"/>
      <c r="F59"/>
      <c r="G59"/>
    </row>
    <row r="60" spans="5:7" ht="12.75">
      <c r="E60"/>
      <c r="F60"/>
      <c r="G60"/>
    </row>
    <row r="62" spans="5:7" ht="12.75">
      <c r="E62"/>
      <c r="F62"/>
      <c r="G62"/>
    </row>
    <row r="63" spans="5:7" ht="12.75">
      <c r="E63"/>
      <c r="F63"/>
      <c r="G63"/>
    </row>
    <row r="65" spans="5:7" ht="12.75">
      <c r="E65"/>
      <c r="F65"/>
      <c r="G65"/>
    </row>
    <row r="66" spans="5:7" ht="12.75">
      <c r="E66"/>
      <c r="F66"/>
      <c r="G66"/>
    </row>
    <row r="68" spans="5:7" ht="12.75">
      <c r="E68"/>
      <c r="F68"/>
      <c r="G68"/>
    </row>
    <row r="69" spans="5:7" ht="12.75">
      <c r="E69"/>
      <c r="F69"/>
      <c r="G69"/>
    </row>
    <row r="71" spans="5:7" ht="12.75">
      <c r="E71"/>
      <c r="F71"/>
      <c r="G71"/>
    </row>
    <row r="72" spans="5:7" ht="12.75">
      <c r="E72"/>
      <c r="F72"/>
      <c r="G72"/>
    </row>
    <row r="74" spans="5:7" ht="12.75">
      <c r="E74"/>
      <c r="F74"/>
      <c r="G74"/>
    </row>
    <row r="75" spans="5:7" ht="12.75">
      <c r="E75"/>
      <c r="F75"/>
      <c r="G75"/>
    </row>
    <row r="77" spans="5:7" ht="12.75">
      <c r="E77"/>
      <c r="F77"/>
      <c r="G77"/>
    </row>
    <row r="78" spans="5:7" ht="12.75">
      <c r="E78"/>
      <c r="F78"/>
      <c r="G78"/>
    </row>
    <row r="80" spans="5:7" ht="12.75">
      <c r="E80"/>
      <c r="F80"/>
      <c r="G80"/>
    </row>
    <row r="81" spans="5:7" ht="12.75">
      <c r="E81"/>
      <c r="F81"/>
      <c r="G81"/>
    </row>
    <row r="83" spans="5:7" ht="12.75">
      <c r="E83"/>
      <c r="F83"/>
      <c r="G83"/>
    </row>
    <row r="84" spans="5:7" ht="12.75">
      <c r="E84"/>
      <c r="F84"/>
      <c r="G84"/>
    </row>
    <row r="86" spans="5:7" ht="12.75">
      <c r="E86"/>
      <c r="F86"/>
      <c r="G86"/>
    </row>
    <row r="87" spans="5:7" ht="12.75">
      <c r="E87"/>
      <c r="F87"/>
      <c r="G87"/>
    </row>
    <row r="89" spans="5:7" ht="12.75">
      <c r="E89"/>
      <c r="F89"/>
      <c r="G89"/>
    </row>
    <row r="90" spans="5:7" ht="12.75">
      <c r="E90"/>
      <c r="F90"/>
      <c r="G90"/>
    </row>
    <row r="92" spans="5:7" ht="12.75">
      <c r="E92"/>
      <c r="F92"/>
      <c r="G92"/>
    </row>
    <row r="93" spans="5:7" ht="12.75">
      <c r="E93"/>
      <c r="F93"/>
      <c r="G93"/>
    </row>
    <row r="95" spans="5:7" ht="12.75">
      <c r="E95"/>
      <c r="F95"/>
      <c r="G95"/>
    </row>
    <row r="96" spans="5:7" ht="12.75">
      <c r="E96"/>
      <c r="F96"/>
      <c r="G96"/>
    </row>
    <row r="98" spans="5:7" ht="12.75">
      <c r="E98"/>
      <c r="F98"/>
      <c r="G98"/>
    </row>
    <row r="99" spans="5:7" ht="12.75">
      <c r="E99"/>
      <c r="F99"/>
      <c r="G99"/>
    </row>
    <row r="100" spans="5:7" ht="12.75">
      <c r="E100" s="186"/>
      <c r="F100" s="186"/>
      <c r="G100" s="186"/>
    </row>
    <row r="101" spans="5:7" ht="12.75">
      <c r="E101" s="187"/>
      <c r="F101" s="187"/>
      <c r="G101" s="187"/>
    </row>
    <row r="102" spans="5:7" ht="12.75">
      <c r="E102"/>
      <c r="F102"/>
      <c r="G102"/>
    </row>
    <row r="103" spans="5:7" ht="12.75">
      <c r="E103"/>
      <c r="F103"/>
      <c r="G103"/>
    </row>
    <row r="104" spans="5:7" ht="12.75">
      <c r="E104" s="186"/>
      <c r="F104" s="186"/>
      <c r="G104" s="186"/>
    </row>
    <row r="105" spans="5:7" ht="12.75">
      <c r="E105" s="187"/>
      <c r="F105" s="187"/>
      <c r="G105" s="187"/>
    </row>
    <row r="106" spans="5:7" ht="12.75">
      <c r="E106"/>
      <c r="F106"/>
      <c r="G106"/>
    </row>
    <row r="107" spans="5:7" ht="12.75">
      <c r="E107"/>
      <c r="F107"/>
      <c r="G107"/>
    </row>
    <row r="109" spans="5:7" ht="12.75">
      <c r="E109"/>
      <c r="F109"/>
      <c r="G109"/>
    </row>
    <row r="110" spans="5:7" ht="12.75">
      <c r="E110"/>
      <c r="F110"/>
      <c r="G110"/>
    </row>
    <row r="112" spans="5:7" ht="12.75">
      <c r="E112"/>
      <c r="F112"/>
      <c r="G112"/>
    </row>
    <row r="113" spans="5:7" ht="12.75">
      <c r="E113"/>
      <c r="F113"/>
      <c r="G113"/>
    </row>
    <row r="115" spans="5:7" ht="12.75">
      <c r="E115"/>
      <c r="F115"/>
      <c r="G115"/>
    </row>
    <row r="116" spans="5:7" ht="12.75">
      <c r="E116"/>
      <c r="F116"/>
      <c r="G116"/>
    </row>
    <row r="117" spans="5:7" ht="12.75">
      <c r="E117"/>
      <c r="F117"/>
      <c r="G117"/>
    </row>
    <row r="118" spans="5:7" ht="12.75">
      <c r="E118"/>
      <c r="F118"/>
      <c r="G118"/>
    </row>
    <row r="119" spans="5:7" ht="12.75">
      <c r="E119" s="186"/>
      <c r="F119" s="186"/>
      <c r="G119" s="186"/>
    </row>
    <row r="120" spans="5:7" ht="12.75">
      <c r="E120" s="187"/>
      <c r="F120" s="187"/>
      <c r="G120" s="187"/>
    </row>
    <row r="121" spans="5:7" ht="12.75">
      <c r="E121"/>
      <c r="F121"/>
      <c r="G121"/>
    </row>
    <row r="122" spans="5:7" ht="12.75">
      <c r="E122"/>
      <c r="F122"/>
      <c r="G122"/>
    </row>
    <row r="123" spans="5:7" ht="12.75">
      <c r="E123" s="186"/>
      <c r="F123" s="186"/>
      <c r="G123" s="186"/>
    </row>
    <row r="124" spans="5:7" ht="12.75">
      <c r="E124" s="187"/>
      <c r="F124" s="187"/>
      <c r="G124" s="187"/>
    </row>
    <row r="125" spans="5:7" ht="12.75">
      <c r="E125"/>
      <c r="F125"/>
      <c r="G125"/>
    </row>
    <row r="126" spans="5:7" ht="12.75">
      <c r="E126"/>
      <c r="F126"/>
      <c r="G126"/>
    </row>
    <row r="127" spans="5:7" ht="12.75">
      <c r="E127" s="186"/>
      <c r="F127" s="186"/>
      <c r="G127" s="186"/>
    </row>
    <row r="128" spans="5:7" ht="12.75">
      <c r="E128" s="187"/>
      <c r="F128" s="187"/>
      <c r="G128" s="187"/>
    </row>
    <row r="129" spans="5:7" ht="12.75">
      <c r="E129"/>
      <c r="F129"/>
      <c r="G129"/>
    </row>
    <row r="130" spans="5:7" ht="12.75">
      <c r="E130"/>
      <c r="F130"/>
      <c r="G130"/>
    </row>
    <row r="131" spans="5:7" ht="12.75">
      <c r="E131" s="186"/>
      <c r="F131" s="186"/>
      <c r="G131" s="186"/>
    </row>
    <row r="132" spans="5:7" ht="12.75">
      <c r="E132" s="187"/>
      <c r="F132" s="187"/>
      <c r="G132" s="187"/>
    </row>
    <row r="133" spans="5:7" ht="12.75">
      <c r="E133"/>
      <c r="F133"/>
      <c r="G133"/>
    </row>
    <row r="134" spans="5:7" ht="12.75">
      <c r="E134"/>
      <c r="F134"/>
      <c r="G134"/>
    </row>
    <row r="136" spans="5:7" ht="12.75">
      <c r="E136"/>
      <c r="F136"/>
      <c r="G136"/>
    </row>
    <row r="137" spans="5:7" ht="12.75">
      <c r="E137"/>
      <c r="F137"/>
      <c r="G137"/>
    </row>
    <row r="139" spans="5:7" ht="12.75">
      <c r="E139"/>
      <c r="F139"/>
      <c r="G139"/>
    </row>
    <row r="140" spans="5:7" ht="12.75">
      <c r="E140"/>
      <c r="F140"/>
      <c r="G140"/>
    </row>
    <row r="142" spans="5:7" ht="12.75">
      <c r="E142"/>
      <c r="F142"/>
      <c r="G142"/>
    </row>
    <row r="143" spans="5:7" ht="12.75">
      <c r="E143"/>
      <c r="F143"/>
      <c r="G143"/>
    </row>
    <row r="145" spans="5:7" ht="12.75">
      <c r="E145"/>
      <c r="F145"/>
      <c r="G145"/>
    </row>
    <row r="146" spans="5:7" ht="12.75">
      <c r="E146"/>
      <c r="F146"/>
      <c r="G146"/>
    </row>
    <row r="148" spans="5:7" ht="12.75">
      <c r="E148"/>
      <c r="F148"/>
      <c r="G148"/>
    </row>
    <row r="149" spans="5:7" ht="12.75">
      <c r="E149"/>
      <c r="F149"/>
      <c r="G149"/>
    </row>
    <row r="151" spans="5:7" ht="12.75">
      <c r="E151"/>
      <c r="F151"/>
      <c r="G151"/>
    </row>
    <row r="152" spans="5:7" ht="12.75">
      <c r="E152"/>
      <c r="F152"/>
      <c r="G152"/>
    </row>
    <row r="154" spans="5:7" ht="12.75">
      <c r="E154"/>
      <c r="F154"/>
      <c r="G154"/>
    </row>
    <row r="155" spans="5:7" ht="12.75">
      <c r="E155"/>
      <c r="F155"/>
      <c r="G155"/>
    </row>
    <row r="156" spans="5:8" ht="12.75">
      <c r="E156" s="186"/>
      <c r="F156" s="186"/>
      <c r="G156" s="186"/>
      <c r="H156" s="187"/>
    </row>
    <row r="158" spans="5:7" ht="12.75">
      <c r="E158"/>
      <c r="F158"/>
      <c r="G158"/>
    </row>
    <row r="159" spans="5:7" ht="12.75">
      <c r="E159"/>
      <c r="F159"/>
      <c r="G159"/>
    </row>
    <row r="160" spans="5:7" ht="12.75">
      <c r="E160" s="186"/>
      <c r="F160" s="186"/>
      <c r="G160" s="186"/>
    </row>
    <row r="161" spans="5:7" ht="12.75">
      <c r="E161" s="187"/>
      <c r="F161" s="187"/>
      <c r="G161" s="187"/>
    </row>
    <row r="162" spans="5:7" ht="12.75">
      <c r="E162"/>
      <c r="F162"/>
      <c r="G162"/>
    </row>
    <row r="163" spans="5:7" ht="12.75">
      <c r="E163"/>
      <c r="F163"/>
      <c r="G163"/>
    </row>
    <row r="164" spans="5:7" ht="12.75">
      <c r="E164" s="186"/>
      <c r="F164" s="186"/>
      <c r="G164" s="186"/>
    </row>
    <row r="165" spans="5:7" ht="12.75">
      <c r="E165" s="187"/>
      <c r="F165" s="187"/>
      <c r="G165" s="187"/>
    </row>
    <row r="166" spans="5:7" ht="12.75">
      <c r="E166"/>
      <c r="F166"/>
      <c r="G166"/>
    </row>
    <row r="167" spans="5:7" ht="12.75">
      <c r="E167"/>
      <c r="F167"/>
      <c r="G167"/>
    </row>
    <row r="168" spans="5:7" ht="12.75">
      <c r="E168" s="186"/>
      <c r="F168" s="186"/>
      <c r="G168" s="186"/>
    </row>
    <row r="169" spans="5:7" ht="12.75">
      <c r="E169" s="187"/>
      <c r="F169" s="187"/>
      <c r="G169" s="187"/>
    </row>
    <row r="170" spans="5:7" ht="12.75">
      <c r="E170"/>
      <c r="F170"/>
      <c r="G170"/>
    </row>
    <row r="171" spans="5:7" ht="12.75">
      <c r="E171"/>
      <c r="F171"/>
      <c r="G171"/>
    </row>
    <row r="172" spans="5:7" ht="12.75">
      <c r="E172" s="186"/>
      <c r="F172" s="186"/>
      <c r="G172" s="186"/>
    </row>
    <row r="173" spans="5:7" ht="12.75">
      <c r="E173" s="187"/>
      <c r="F173" s="187"/>
      <c r="G173" s="187"/>
    </row>
    <row r="174" spans="5:7" ht="12.75">
      <c r="E174"/>
      <c r="F174"/>
      <c r="G174"/>
    </row>
    <row r="175" spans="5:7" ht="12.75">
      <c r="E175"/>
      <c r="F175"/>
      <c r="G175"/>
    </row>
    <row r="176" spans="5:7" ht="12.75">
      <c r="E176" s="186"/>
      <c r="F176" s="186"/>
      <c r="G176" s="186"/>
    </row>
    <row r="177" spans="5:7" ht="12.75">
      <c r="E177" s="187"/>
      <c r="F177" s="187"/>
      <c r="G177" s="187"/>
    </row>
    <row r="178" spans="5:7" ht="12.75">
      <c r="E178"/>
      <c r="F178"/>
      <c r="G178"/>
    </row>
    <row r="179" spans="5:7" ht="12.75">
      <c r="E179"/>
      <c r="F179"/>
      <c r="G179"/>
    </row>
    <row r="181" spans="5:7" ht="12.75">
      <c r="E181"/>
      <c r="F181"/>
      <c r="G181"/>
    </row>
    <row r="182" spans="5:7" ht="12.75">
      <c r="E182"/>
      <c r="F182"/>
      <c r="G182"/>
    </row>
    <row r="184" spans="5:7" ht="12.75">
      <c r="E184"/>
      <c r="F184"/>
      <c r="G184"/>
    </row>
    <row r="185" spans="5:7" ht="12.75">
      <c r="E185"/>
      <c r="F185"/>
      <c r="G185"/>
    </row>
    <row r="186" spans="5:7" ht="12.75">
      <c r="E186" s="186"/>
      <c r="F186" s="186"/>
      <c r="G186" s="186"/>
    </row>
    <row r="187" spans="5:7" ht="12.75">
      <c r="E187" s="187"/>
      <c r="F187" s="187"/>
      <c r="G187" s="187"/>
    </row>
    <row r="188" spans="5:7" ht="12.75">
      <c r="E188"/>
      <c r="F188"/>
      <c r="G188"/>
    </row>
    <row r="189" spans="5:7" ht="12.75">
      <c r="E189"/>
      <c r="F189"/>
      <c r="G189"/>
    </row>
    <row r="191" spans="1:7" ht="12.75">
      <c r="A191" s="191"/>
      <c r="B191" s="189"/>
      <c r="E191"/>
      <c r="F191"/>
      <c r="G191"/>
    </row>
    <row r="192" spans="1:7" ht="12.75">
      <c r="A192" s="191"/>
      <c r="B192" s="189"/>
      <c r="E192"/>
      <c r="F192"/>
      <c r="G192"/>
    </row>
    <row r="193" spans="5:7" ht="12.75">
      <c r="E193" s="186"/>
      <c r="F193" s="186"/>
      <c r="G193" s="186"/>
    </row>
    <row r="194" spans="5:7" ht="12.75">
      <c r="E194" s="187"/>
      <c r="F194" s="187"/>
      <c r="G194" s="187"/>
    </row>
    <row r="195" spans="1:2" ht="12.75">
      <c r="A195" s="191"/>
      <c r="B195" s="189"/>
    </row>
    <row r="196" spans="1:2" ht="12.75">
      <c r="A196" s="191"/>
      <c r="B196" s="189"/>
    </row>
    <row r="199" spans="1:2" ht="12.75">
      <c r="A199" s="191"/>
      <c r="B199" s="189"/>
    </row>
    <row r="200" spans="1:2" ht="12.75">
      <c r="A200" s="191"/>
      <c r="B200" s="189"/>
    </row>
    <row r="203" spans="1:2" ht="12.75">
      <c r="A203" s="191"/>
      <c r="B203" s="189"/>
    </row>
    <row r="204" spans="1:2" ht="12.75">
      <c r="A204" s="191"/>
      <c r="B204" s="189"/>
    </row>
  </sheetData>
  <sheetProtection/>
  <mergeCells count="2"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TK28</cp:lastModifiedBy>
  <cp:lastPrinted>2018-06-15T00:57:30Z</cp:lastPrinted>
  <dcterms:created xsi:type="dcterms:W3CDTF">2001-01-18T09:40:34Z</dcterms:created>
  <dcterms:modified xsi:type="dcterms:W3CDTF">2018-06-25T02:23:02Z</dcterms:modified>
  <cp:category/>
  <cp:version/>
  <cp:contentType/>
  <cp:contentStatus/>
</cp:coreProperties>
</file>