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14\Downloads\"/>
    </mc:Choice>
  </mc:AlternateContent>
  <xr:revisionPtr revIDLastSave="0" documentId="13_ncr:1_{FE693F01-9478-43D8-82CC-F6A10005144C}" xr6:coauthVersionLast="33" xr6:coauthVersionMax="33" xr10:uidLastSave="{00000000-0000-0000-0000-000000000000}"/>
  <workbookProtection workbookAlgorithmName="SHA-512" workbookHashValue="1HTM4xzoZuyc96FLCyCAKQF2DIsfpYs2eQvseCANAcnEr9yoPcZ/r2cAJSiOmzunfV+YxXEPjYErMHlKttalBQ==" workbookSaltValue="qnLx8hsEt4hv7DVxqdWJ+A==" workbookSpinCount="100000" lockStructure="1"/>
  <bookViews>
    <workbookView xWindow="0" yWindow="0" windowWidth="28800" windowHeight="12135" tabRatio="698" xr2:uid="{00000000-000D-0000-FFFF-FFFF00000000}"/>
  </bookViews>
  <sheets>
    <sheet name="注意事項" sheetId="9" r:id="rId1"/>
    <sheet name="学校情報" sheetId="18" r:id="rId2"/>
    <sheet name="出場選手エントリー票" sheetId="17" r:id="rId3"/>
    <sheet name="申込用紙 男" sheetId="11" r:id="rId4"/>
    <sheet name="申込用紙 女" sheetId="16" r:id="rId5"/>
    <sheet name="氏名データ" sheetId="14" state="hidden" r:id="rId6"/>
  </sheets>
  <definedNames>
    <definedName name="_xlnm._FilterDatabase" localSheetId="2" hidden="1">出場選手エントリー票!$AH$13:$AH$59</definedName>
    <definedName name="_xlnm.Print_Area" localSheetId="2">出場選手エントリー票!$F$1:$AE$59</definedName>
    <definedName name="_xlnm.Print_Area" localSheetId="4">'申込用紙 女'!$A$1:$P$55</definedName>
    <definedName name="_xlnm.Print_Area" localSheetId="3">'申込用紙 男'!$A$1:$P$55</definedName>
    <definedName name="_xlnm.Print_Area" localSheetId="0">注意事項!$A$1:$AG$77</definedName>
    <definedName name="_xlnm.Print_Titles" localSheetId="4">'申込用紙 女'!$1:$9</definedName>
    <definedName name="_xlnm.Print_Titles" localSheetId="3">'申込用紙 男'!$1:$9</definedName>
    <definedName name="shozoku">氏名データ!$K:$M</definedName>
    <definedName name="学校">氏名データ!#REF!</definedName>
    <definedName name="学校名" localSheetId="2">出場選手エントリー票!#REF!</definedName>
    <definedName name="学校名">#REF!</definedName>
    <definedName name="学校名女">#REF!</definedName>
    <definedName name="氏名データ">氏名データ!$A$2:$H$8071</definedName>
    <definedName name="女子">出場選手エントリー票!$C$10:$AF$59</definedName>
    <definedName name="男子">出場選手エントリー票!$A$10:$AE$59</definedName>
  </definedNames>
  <calcPr calcId="179017"/>
</workbook>
</file>

<file path=xl/calcChain.xml><?xml version="1.0" encoding="utf-8"?>
<calcChain xmlns="http://schemas.openxmlformats.org/spreadsheetml/2006/main">
  <c r="P59" i="17" l="1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A11" i="18" l="1"/>
  <c r="D4" i="18"/>
  <c r="T1" i="18" l="1"/>
  <c r="O59" i="17"/>
  <c r="G59" i="17"/>
  <c r="I59" i="17" s="1"/>
  <c r="O58" i="17"/>
  <c r="G58" i="17"/>
  <c r="H58" i="17" s="1"/>
  <c r="O57" i="17"/>
  <c r="G57" i="17"/>
  <c r="N57" i="17" s="1"/>
  <c r="O56" i="17"/>
  <c r="G56" i="17"/>
  <c r="J56" i="17" s="1"/>
  <c r="O55" i="17"/>
  <c r="G55" i="17"/>
  <c r="I55" i="17" s="1"/>
  <c r="O54" i="17"/>
  <c r="G54" i="17"/>
  <c r="H54" i="17" s="1"/>
  <c r="O53" i="17"/>
  <c r="G53" i="17"/>
  <c r="N53" i="17" s="1"/>
  <c r="O52" i="17"/>
  <c r="G52" i="17"/>
  <c r="J52" i="17" s="1"/>
  <c r="O51" i="17"/>
  <c r="G51" i="17"/>
  <c r="I51" i="17" s="1"/>
  <c r="O50" i="17"/>
  <c r="G50" i="17"/>
  <c r="H50" i="17" s="1"/>
  <c r="O49" i="17"/>
  <c r="G49" i="17"/>
  <c r="N49" i="17" s="1"/>
  <c r="O48" i="17"/>
  <c r="G48" i="17"/>
  <c r="J48" i="17" s="1"/>
  <c r="O47" i="17"/>
  <c r="G47" i="17"/>
  <c r="I47" i="17" s="1"/>
  <c r="O46" i="17"/>
  <c r="G46" i="17"/>
  <c r="H46" i="17" s="1"/>
  <c r="O45" i="17"/>
  <c r="G45" i="17"/>
  <c r="N45" i="17" s="1"/>
  <c r="O44" i="17"/>
  <c r="G44" i="17"/>
  <c r="J44" i="17" s="1"/>
  <c r="O43" i="17"/>
  <c r="G43" i="17"/>
  <c r="I43" i="17" s="1"/>
  <c r="O42" i="17"/>
  <c r="G42" i="17"/>
  <c r="H42" i="17" s="1"/>
  <c r="O41" i="17"/>
  <c r="G41" i="17"/>
  <c r="N41" i="17" s="1"/>
  <c r="O40" i="17"/>
  <c r="G40" i="17"/>
  <c r="J40" i="17" s="1"/>
  <c r="O39" i="17"/>
  <c r="G39" i="17"/>
  <c r="I39" i="17" s="1"/>
  <c r="O38" i="17"/>
  <c r="G38" i="17"/>
  <c r="H38" i="17" s="1"/>
  <c r="O37" i="17"/>
  <c r="G37" i="17"/>
  <c r="N37" i="17" s="1"/>
  <c r="O36" i="17"/>
  <c r="G36" i="17"/>
  <c r="J36" i="17" s="1"/>
  <c r="O35" i="17"/>
  <c r="G35" i="17"/>
  <c r="I35" i="17" s="1"/>
  <c r="O34" i="17"/>
  <c r="G34" i="17"/>
  <c r="H34" i="17" s="1"/>
  <c r="O33" i="17"/>
  <c r="G33" i="17"/>
  <c r="N33" i="17" s="1"/>
  <c r="O32" i="17"/>
  <c r="G32" i="17"/>
  <c r="J32" i="17" s="1"/>
  <c r="O31" i="17"/>
  <c r="G31" i="17"/>
  <c r="I31" i="17" s="1"/>
  <c r="O30" i="17"/>
  <c r="G30" i="17"/>
  <c r="H30" i="17" s="1"/>
  <c r="O29" i="17"/>
  <c r="G29" i="17"/>
  <c r="N29" i="17" s="1"/>
  <c r="O28" i="17"/>
  <c r="G28" i="17"/>
  <c r="J28" i="17" s="1"/>
  <c r="O27" i="17"/>
  <c r="G27" i="17"/>
  <c r="I27" i="17" s="1"/>
  <c r="O26" i="17"/>
  <c r="G26" i="17"/>
  <c r="H26" i="17" s="1"/>
  <c r="O25" i="17"/>
  <c r="G25" i="17"/>
  <c r="N25" i="17" s="1"/>
  <c r="O24" i="17"/>
  <c r="G24" i="17"/>
  <c r="J24" i="17" s="1"/>
  <c r="O23" i="17"/>
  <c r="G23" i="17"/>
  <c r="I23" i="17" s="1"/>
  <c r="O22" i="17"/>
  <c r="G22" i="17"/>
  <c r="H22" i="17" s="1"/>
  <c r="O21" i="17"/>
  <c r="G21" i="17"/>
  <c r="N21" i="17" s="1"/>
  <c r="O20" i="17"/>
  <c r="G20" i="17"/>
  <c r="J20" i="17" s="1"/>
  <c r="O19" i="17"/>
  <c r="G19" i="17"/>
  <c r="I19" i="17" s="1"/>
  <c r="O18" i="17"/>
  <c r="G18" i="17"/>
  <c r="H18" i="17" s="1"/>
  <c r="O17" i="17"/>
  <c r="G17" i="17"/>
  <c r="N17" i="17" s="1"/>
  <c r="O16" i="17"/>
  <c r="G16" i="17"/>
  <c r="I16" i="17" s="1"/>
  <c r="O15" i="17"/>
  <c r="G15" i="17"/>
  <c r="H15" i="17" s="1"/>
  <c r="O14" i="17"/>
  <c r="G14" i="17"/>
  <c r="N14" i="17" s="1"/>
  <c r="O13" i="17"/>
  <c r="G13" i="17"/>
  <c r="J13" i="17" s="1"/>
  <c r="O12" i="17"/>
  <c r="G12" i="17"/>
  <c r="I12" i="17" s="1"/>
  <c r="O11" i="17"/>
  <c r="G11" i="17"/>
  <c r="H11" i="17" s="1"/>
  <c r="O10" i="17"/>
  <c r="G10" i="17"/>
  <c r="J10" i="17" s="1"/>
  <c r="H45" i="17" l="1"/>
  <c r="J14" i="17"/>
  <c r="J47" i="17"/>
  <c r="I46" i="17"/>
  <c r="J27" i="17"/>
  <c r="P27" i="17"/>
  <c r="P23" i="17"/>
  <c r="P19" i="17"/>
  <c r="P15" i="17"/>
  <c r="P11" i="17"/>
  <c r="P26" i="17"/>
  <c r="P22" i="17"/>
  <c r="P18" i="17"/>
  <c r="P14" i="17"/>
  <c r="P25" i="17"/>
  <c r="P21" i="17"/>
  <c r="P17" i="17"/>
  <c r="P13" i="17"/>
  <c r="P24" i="17"/>
  <c r="P20" i="17"/>
  <c r="P16" i="17"/>
  <c r="P12" i="17"/>
  <c r="P10" i="17"/>
  <c r="J11" i="17"/>
  <c r="J12" i="17"/>
  <c r="H31" i="17"/>
  <c r="H33" i="17"/>
  <c r="I34" i="17"/>
  <c r="J35" i="17"/>
  <c r="J51" i="17"/>
  <c r="I11" i="17"/>
  <c r="H14" i="17"/>
  <c r="J31" i="17"/>
  <c r="J55" i="17"/>
  <c r="I14" i="17"/>
  <c r="I15" i="17"/>
  <c r="I18" i="17"/>
  <c r="H19" i="17"/>
  <c r="H21" i="17"/>
  <c r="H25" i="17"/>
  <c r="H37" i="17"/>
  <c r="I38" i="17"/>
  <c r="H39" i="17"/>
  <c r="H41" i="17"/>
  <c r="I42" i="17"/>
  <c r="J43" i="17"/>
  <c r="H57" i="17"/>
  <c r="I58" i="17"/>
  <c r="H59" i="17"/>
  <c r="H10" i="17"/>
  <c r="I10" i="17"/>
  <c r="J15" i="17"/>
  <c r="J16" i="17"/>
  <c r="J19" i="17"/>
  <c r="J21" i="17"/>
  <c r="I22" i="17"/>
  <c r="J23" i="17"/>
  <c r="J25" i="17"/>
  <c r="I26" i="17"/>
  <c r="H27" i="17"/>
  <c r="H29" i="17"/>
  <c r="I30" i="17"/>
  <c r="J39" i="17"/>
  <c r="H53" i="17"/>
  <c r="I54" i="17"/>
  <c r="J59" i="17"/>
  <c r="N10" i="17"/>
  <c r="H49" i="17"/>
  <c r="I50" i="17"/>
  <c r="N16" i="17"/>
  <c r="H17" i="17"/>
  <c r="N40" i="17"/>
  <c r="N48" i="17"/>
  <c r="N52" i="17"/>
  <c r="N56" i="17"/>
  <c r="N13" i="17"/>
  <c r="N20" i="17"/>
  <c r="N28" i="17"/>
  <c r="N32" i="17"/>
  <c r="N36" i="17"/>
  <c r="I13" i="17"/>
  <c r="N15" i="17"/>
  <c r="H16" i="17"/>
  <c r="I17" i="17"/>
  <c r="J18" i="17"/>
  <c r="N19" i="17"/>
  <c r="H20" i="17"/>
  <c r="I21" i="17"/>
  <c r="J22" i="17"/>
  <c r="N23" i="17"/>
  <c r="H24" i="17"/>
  <c r="I25" i="17"/>
  <c r="J26" i="17"/>
  <c r="N27" i="17"/>
  <c r="H28" i="17"/>
  <c r="I29" i="17"/>
  <c r="J30" i="17"/>
  <c r="N31" i="17"/>
  <c r="H32" i="17"/>
  <c r="I33" i="17"/>
  <c r="J34" i="17"/>
  <c r="N35" i="17"/>
  <c r="H36" i="17"/>
  <c r="I37" i="17"/>
  <c r="J38" i="17"/>
  <c r="N39" i="17"/>
  <c r="H40" i="17"/>
  <c r="I41" i="17"/>
  <c r="J42" i="17"/>
  <c r="N43" i="17"/>
  <c r="H44" i="17"/>
  <c r="I45" i="17"/>
  <c r="J46" i="17"/>
  <c r="N47" i="17"/>
  <c r="H48" i="17"/>
  <c r="I49" i="17"/>
  <c r="J50" i="17"/>
  <c r="N51" i="17"/>
  <c r="H52" i="17"/>
  <c r="I53" i="17"/>
  <c r="J54" i="17"/>
  <c r="N55" i="17"/>
  <c r="H56" i="17"/>
  <c r="I57" i="17"/>
  <c r="J58" i="17"/>
  <c r="N59" i="17"/>
  <c r="N12" i="17"/>
  <c r="H13" i="17"/>
  <c r="N24" i="17"/>
  <c r="N44" i="17"/>
  <c r="N11" i="17"/>
  <c r="H12" i="17"/>
  <c r="J17" i="17"/>
  <c r="N18" i="17"/>
  <c r="I20" i="17"/>
  <c r="N22" i="17"/>
  <c r="H23" i="17"/>
  <c r="I24" i="17"/>
  <c r="N26" i="17"/>
  <c r="I28" i="17"/>
  <c r="J29" i="17"/>
  <c r="N30" i="17"/>
  <c r="I32" i="17"/>
  <c r="J33" i="17"/>
  <c r="N34" i="17"/>
  <c r="H35" i="17"/>
  <c r="I36" i="17"/>
  <c r="J37" i="17"/>
  <c r="N38" i="17"/>
  <c r="I40" i="17"/>
  <c r="J41" i="17"/>
  <c r="N42" i="17"/>
  <c r="H43" i="17"/>
  <c r="I44" i="17"/>
  <c r="J45" i="17"/>
  <c r="N46" i="17"/>
  <c r="H47" i="17"/>
  <c r="I48" i="17"/>
  <c r="J49" i="17"/>
  <c r="N50" i="17"/>
  <c r="H51" i="17"/>
  <c r="I52" i="17"/>
  <c r="J53" i="17"/>
  <c r="N54" i="17"/>
  <c r="H55" i="17"/>
  <c r="I56" i="17"/>
  <c r="J57" i="17"/>
  <c r="N58" i="17"/>
  <c r="J6" i="16" l="1"/>
  <c r="D3" i="16" l="1"/>
  <c r="Y59" i="17" l="1"/>
  <c r="Z59" i="17" s="1"/>
  <c r="AA59" i="17" s="1"/>
  <c r="Y58" i="17"/>
  <c r="Z58" i="17" s="1"/>
  <c r="AA58" i="17" s="1"/>
  <c r="Y57" i="17"/>
  <c r="Z57" i="17" s="1"/>
  <c r="AA57" i="17" s="1"/>
  <c r="Y56" i="17"/>
  <c r="Z56" i="17" s="1"/>
  <c r="AA56" i="17" s="1"/>
  <c r="Y55" i="17"/>
  <c r="Z55" i="17" s="1"/>
  <c r="AA55" i="17" s="1"/>
  <c r="Y54" i="17"/>
  <c r="Z54" i="17" s="1"/>
  <c r="AA54" i="17" s="1"/>
  <c r="Y53" i="17"/>
  <c r="Z53" i="17" s="1"/>
  <c r="AA53" i="17" s="1"/>
  <c r="Y51" i="17"/>
  <c r="Z51" i="17" s="1"/>
  <c r="AA51" i="17" s="1"/>
  <c r="Y50" i="17"/>
  <c r="Z50" i="17" s="1"/>
  <c r="AA50" i="17" s="1"/>
  <c r="Y49" i="17"/>
  <c r="Z49" i="17" s="1"/>
  <c r="AA49" i="17" s="1"/>
  <c r="Y48" i="17"/>
  <c r="Z48" i="17" s="1"/>
  <c r="AA48" i="17" s="1"/>
  <c r="Y47" i="17"/>
  <c r="Z47" i="17" s="1"/>
  <c r="AA47" i="17" s="1"/>
  <c r="Y46" i="17"/>
  <c r="Z46" i="17" s="1"/>
  <c r="AA46" i="17" s="1"/>
  <c r="Y45" i="17"/>
  <c r="Z45" i="17" s="1"/>
  <c r="AA45" i="17" s="1"/>
  <c r="Y44" i="17"/>
  <c r="Z44" i="17" s="1"/>
  <c r="AA44" i="17" s="1"/>
  <c r="Y43" i="17"/>
  <c r="Z43" i="17" s="1"/>
  <c r="AA43" i="17" s="1"/>
  <c r="Y42" i="17"/>
  <c r="Z42" i="17" s="1"/>
  <c r="AA42" i="17" s="1"/>
  <c r="Y41" i="17"/>
  <c r="Z41" i="17" s="1"/>
  <c r="AA41" i="17" s="1"/>
  <c r="Y40" i="17"/>
  <c r="Z40" i="17" s="1"/>
  <c r="AA40" i="17" s="1"/>
  <c r="Y39" i="17"/>
  <c r="Z39" i="17" s="1"/>
  <c r="AA39" i="17" s="1"/>
  <c r="Y38" i="17"/>
  <c r="Z38" i="17" s="1"/>
  <c r="AA38" i="17" s="1"/>
  <c r="Y37" i="17"/>
  <c r="Z37" i="17" s="1"/>
  <c r="AA37" i="17" s="1"/>
  <c r="Y36" i="17"/>
  <c r="Z36" i="17" s="1"/>
  <c r="AA36" i="17" s="1"/>
  <c r="Y35" i="17"/>
  <c r="Z35" i="17" s="1"/>
  <c r="AA35" i="17" s="1"/>
  <c r="Y34" i="17"/>
  <c r="Z34" i="17" s="1"/>
  <c r="AA34" i="17" s="1"/>
  <c r="Y31" i="17"/>
  <c r="Z31" i="17" s="1"/>
  <c r="AA31" i="17" s="1"/>
  <c r="Y28" i="17"/>
  <c r="Z28" i="17" s="1"/>
  <c r="AA28" i="17" s="1"/>
  <c r="Y27" i="17"/>
  <c r="Z27" i="17" s="1"/>
  <c r="AA27" i="17" s="1"/>
  <c r="Y25" i="17"/>
  <c r="Z25" i="17" s="1"/>
  <c r="AA25" i="17" s="1"/>
  <c r="Y23" i="17"/>
  <c r="Z23" i="17" s="1"/>
  <c r="AA23" i="17" s="1"/>
  <c r="Y22" i="17"/>
  <c r="Z22" i="17" s="1"/>
  <c r="AA22" i="17" s="1"/>
  <c r="Y19" i="17"/>
  <c r="Z19" i="17" s="1"/>
  <c r="AA19" i="17" s="1"/>
  <c r="Y17" i="17"/>
  <c r="Z17" i="17" s="1"/>
  <c r="AA17" i="17" s="1"/>
  <c r="Y16" i="17"/>
  <c r="Z16" i="17" s="1"/>
  <c r="AA16" i="17" s="1"/>
  <c r="Y15" i="17"/>
  <c r="Z15" i="17" s="1"/>
  <c r="AA15" i="17" s="1"/>
  <c r="Y13" i="17"/>
  <c r="Z13" i="17" s="1"/>
  <c r="AA13" i="17" s="1"/>
  <c r="Y12" i="17"/>
  <c r="Z12" i="17" s="1"/>
  <c r="AA12" i="17" s="1"/>
  <c r="Y11" i="17"/>
  <c r="Z11" i="17" s="1"/>
  <c r="AA11" i="17" s="1"/>
  <c r="Y52" i="17"/>
  <c r="Z52" i="17" s="1"/>
  <c r="AA52" i="17" s="1"/>
  <c r="L11" i="18"/>
  <c r="P11" i="18"/>
  <c r="B11" i="18"/>
  <c r="K31" i="16"/>
  <c r="AC59" i="17"/>
  <c r="AD59" i="17" s="1"/>
  <c r="AE59" i="17" s="1"/>
  <c r="AC58" i="17"/>
  <c r="AD58" i="17" s="1"/>
  <c r="AE58" i="17" s="1"/>
  <c r="AC57" i="17"/>
  <c r="AD57" i="17" s="1"/>
  <c r="AE57" i="17" s="1"/>
  <c r="AC56" i="17"/>
  <c r="AD56" i="17" s="1"/>
  <c r="AE56" i="17" s="1"/>
  <c r="AC55" i="17"/>
  <c r="AD55" i="17" s="1"/>
  <c r="AE55" i="17" s="1"/>
  <c r="AC54" i="17"/>
  <c r="AD54" i="17" s="1"/>
  <c r="AE54" i="17" s="1"/>
  <c r="AC53" i="17"/>
  <c r="AD53" i="17" s="1"/>
  <c r="AE53" i="17" s="1"/>
  <c r="AC52" i="17"/>
  <c r="AD52" i="17" s="1"/>
  <c r="AE52" i="17" s="1"/>
  <c r="AC51" i="17"/>
  <c r="AD51" i="17" s="1"/>
  <c r="AE51" i="17" s="1"/>
  <c r="AC50" i="17"/>
  <c r="AD50" i="17" s="1"/>
  <c r="AE50" i="17" s="1"/>
  <c r="AC49" i="17"/>
  <c r="AD49" i="17" s="1"/>
  <c r="AE49" i="17" s="1"/>
  <c r="AC48" i="17"/>
  <c r="AD48" i="17" s="1"/>
  <c r="AE48" i="17" s="1"/>
  <c r="AC47" i="17"/>
  <c r="AD47" i="17" s="1"/>
  <c r="AE47" i="17" s="1"/>
  <c r="AC46" i="17"/>
  <c r="AD46" i="17" s="1"/>
  <c r="AE46" i="17" s="1"/>
  <c r="AC45" i="17"/>
  <c r="AD45" i="17" s="1"/>
  <c r="AE45" i="17" s="1"/>
  <c r="AC44" i="17"/>
  <c r="AD44" i="17" s="1"/>
  <c r="AE44" i="17" s="1"/>
  <c r="AC43" i="17"/>
  <c r="AD43" i="17" s="1"/>
  <c r="AE43" i="17" s="1"/>
  <c r="AC42" i="17"/>
  <c r="AD42" i="17" s="1"/>
  <c r="AE42" i="17" s="1"/>
  <c r="AC41" i="17"/>
  <c r="AD41" i="17" s="1"/>
  <c r="AE41" i="17" s="1"/>
  <c r="AC40" i="17"/>
  <c r="AD40" i="17" s="1"/>
  <c r="AE40" i="17" s="1"/>
  <c r="AC39" i="17"/>
  <c r="AD39" i="17" s="1"/>
  <c r="AE39" i="17" s="1"/>
  <c r="AC38" i="17"/>
  <c r="AD38" i="17" s="1"/>
  <c r="AE38" i="17" s="1"/>
  <c r="AC37" i="17"/>
  <c r="AD37" i="17" s="1"/>
  <c r="AE37" i="17" s="1"/>
  <c r="AC36" i="17"/>
  <c r="AD36" i="17" s="1"/>
  <c r="AE36" i="17" s="1"/>
  <c r="AC35" i="17"/>
  <c r="AD35" i="17" s="1"/>
  <c r="AE35" i="17" s="1"/>
  <c r="AC34" i="17"/>
  <c r="AD34" i="17" s="1"/>
  <c r="AE34" i="17" s="1"/>
  <c r="AC33" i="17"/>
  <c r="AD33" i="17" s="1"/>
  <c r="AE33" i="17" s="1"/>
  <c r="AC32" i="17"/>
  <c r="AD32" i="17" s="1"/>
  <c r="AE32" i="17" s="1"/>
  <c r="AC25" i="17"/>
  <c r="AD25" i="17" s="1"/>
  <c r="AE25" i="17" s="1"/>
  <c r="AC23" i="17"/>
  <c r="AD23" i="17" s="1"/>
  <c r="AE23" i="17" s="1"/>
  <c r="AC20" i="17"/>
  <c r="AD20" i="17" s="1"/>
  <c r="AE20" i="17" s="1"/>
  <c r="AC16" i="17"/>
  <c r="AD16" i="17" s="1"/>
  <c r="AE16" i="17" s="1"/>
  <c r="AC15" i="17"/>
  <c r="AD15" i="17" s="1"/>
  <c r="AE15" i="17" s="1"/>
  <c r="AC13" i="17"/>
  <c r="AD13" i="17" s="1"/>
  <c r="AE13" i="17" s="1"/>
  <c r="AF49" i="17"/>
  <c r="B49" i="17"/>
  <c r="A49" i="17" s="1"/>
  <c r="AF48" i="17"/>
  <c r="B48" i="17"/>
  <c r="A48" i="17" s="1"/>
  <c r="AF47" i="17"/>
  <c r="AF46" i="17"/>
  <c r="D46" i="17"/>
  <c r="AF45" i="17"/>
  <c r="AF44" i="17"/>
  <c r="D44" i="17"/>
  <c r="C44" i="17" s="1"/>
  <c r="AF43" i="17"/>
  <c r="B43" i="17"/>
  <c r="A43" i="17" s="1"/>
  <c r="AF42" i="17"/>
  <c r="D42" i="17"/>
  <c r="C42" i="17" s="1"/>
  <c r="AF41" i="17"/>
  <c r="B41" i="17"/>
  <c r="A41" i="17" s="1"/>
  <c r="AF40" i="17"/>
  <c r="D40" i="17"/>
  <c r="D11" i="17"/>
  <c r="C11" i="17" s="1"/>
  <c r="B58" i="17"/>
  <c r="A58" i="17" s="1"/>
  <c r="B57" i="17"/>
  <c r="A57" i="17" s="1"/>
  <c r="B56" i="17"/>
  <c r="A56" i="17" s="1"/>
  <c r="B55" i="17"/>
  <c r="A55" i="17" s="1"/>
  <c r="D54" i="17"/>
  <c r="C54" i="17" s="1"/>
  <c r="B53" i="17"/>
  <c r="A53" i="17" s="1"/>
  <c r="D52" i="17"/>
  <c r="C52" i="17" s="1"/>
  <c r="D50" i="17"/>
  <c r="C50" i="17" s="1"/>
  <c r="B39" i="17"/>
  <c r="A39" i="17" s="1"/>
  <c r="B37" i="17"/>
  <c r="A37" i="17" s="1"/>
  <c r="B36" i="17"/>
  <c r="A36" i="17" s="1"/>
  <c r="B35" i="17"/>
  <c r="A35" i="17" s="1"/>
  <c r="B34" i="17"/>
  <c r="A34" i="17" s="1"/>
  <c r="B33" i="17"/>
  <c r="D32" i="17"/>
  <c r="B31" i="17"/>
  <c r="AC31" i="17"/>
  <c r="AD31" i="17" s="1"/>
  <c r="AE31" i="17" s="1"/>
  <c r="D30" i="17"/>
  <c r="C30" i="17" s="1"/>
  <c r="B29" i="17"/>
  <c r="B28" i="17"/>
  <c r="A28" i="17" s="1"/>
  <c r="B27" i="17"/>
  <c r="Y26" i="17"/>
  <c r="Z26" i="17" s="1"/>
  <c r="AA26" i="17" s="1"/>
  <c r="D24" i="17"/>
  <c r="B23" i="17"/>
  <c r="A23" i="17" s="1"/>
  <c r="D22" i="17"/>
  <c r="B21" i="17"/>
  <c r="A21" i="17" s="1"/>
  <c r="Y20" i="17"/>
  <c r="Z20" i="17" s="1"/>
  <c r="AA20" i="17" s="1"/>
  <c r="D19" i="17"/>
  <c r="D18" i="17"/>
  <c r="B17" i="17"/>
  <c r="D16" i="17"/>
  <c r="C16" i="17" s="1"/>
  <c r="D15" i="17"/>
  <c r="C15" i="17" s="1"/>
  <c r="B14" i="17"/>
  <c r="AC14" i="17"/>
  <c r="AD14" i="17" s="1"/>
  <c r="AE14" i="17" s="1"/>
  <c r="B13" i="17"/>
  <c r="B12" i="17"/>
  <c r="P1" i="17"/>
  <c r="O32" i="16"/>
  <c r="M32" i="16"/>
  <c r="L32" i="16"/>
  <c r="K32" i="16"/>
  <c r="O31" i="16"/>
  <c r="M31" i="16"/>
  <c r="L31" i="16"/>
  <c r="N6" i="16"/>
  <c r="D6" i="16"/>
  <c r="N5" i="16"/>
  <c r="J5" i="16"/>
  <c r="J3" i="16"/>
  <c r="A2" i="16"/>
  <c r="C1" i="16"/>
  <c r="O32" i="11"/>
  <c r="M32" i="11"/>
  <c r="L32" i="11"/>
  <c r="K32" i="11"/>
  <c r="O31" i="11"/>
  <c r="M31" i="11"/>
  <c r="L31" i="11"/>
  <c r="K31" i="11"/>
  <c r="F34" i="11" s="1"/>
  <c r="F35" i="11" s="1"/>
  <c r="Q11" i="18"/>
  <c r="A2" i="11"/>
  <c r="H7" i="17"/>
  <c r="G34" i="11" s="1"/>
  <c r="G35" i="11" s="1"/>
  <c r="H8" i="17"/>
  <c r="G34" i="16" s="1"/>
  <c r="G35" i="16" s="1"/>
  <c r="E11" i="18"/>
  <c r="H11" i="18"/>
  <c r="G11" i="18"/>
  <c r="F11" i="18"/>
  <c r="D11" i="18"/>
  <c r="C11" i="18"/>
  <c r="J6" i="11"/>
  <c r="AF59" i="17"/>
  <c r="AF58" i="17"/>
  <c r="AF57" i="17"/>
  <c r="AF56" i="17"/>
  <c r="AF55" i="17"/>
  <c r="AF54" i="17"/>
  <c r="AF53" i="17"/>
  <c r="AF52" i="17"/>
  <c r="AF51" i="17"/>
  <c r="AF5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C1" i="11"/>
  <c r="N6" i="11"/>
  <c r="N5" i="11"/>
  <c r="J5" i="11"/>
  <c r="J3" i="11"/>
  <c r="D6" i="11"/>
  <c r="D3" i="11"/>
  <c r="A1" i="9"/>
  <c r="T36" i="11"/>
  <c r="T54" i="11"/>
  <c r="T50" i="11"/>
  <c r="T55" i="11"/>
  <c r="T53" i="11"/>
  <c r="T41" i="11"/>
  <c r="T39" i="11"/>
  <c r="T49" i="11"/>
  <c r="T52" i="11"/>
  <c r="T45" i="11"/>
  <c r="T46" i="11"/>
  <c r="T38" i="11"/>
  <c r="T47" i="11"/>
  <c r="T40" i="11"/>
  <c r="T44" i="11"/>
  <c r="T43" i="11"/>
  <c r="T48" i="11"/>
  <c r="T51" i="11"/>
  <c r="T42" i="11"/>
  <c r="T37" i="11"/>
  <c r="S36" i="11"/>
  <c r="D56" i="17"/>
  <c r="C56" i="17" s="1"/>
  <c r="D57" i="17"/>
  <c r="C57" i="17" s="1"/>
  <c r="AC11" i="17"/>
  <c r="AD11" i="17" s="1"/>
  <c r="AE11" i="17" s="1"/>
  <c r="AC12" i="17"/>
  <c r="AD12" i="17" s="1"/>
  <c r="AE12" i="17" s="1"/>
  <c r="AC27" i="17"/>
  <c r="AD27" i="17" s="1"/>
  <c r="AE27" i="17" s="1"/>
  <c r="AC22" i="17"/>
  <c r="AD22" i="17" s="1"/>
  <c r="AE22" i="17" s="1"/>
  <c r="AC26" i="17"/>
  <c r="AD26" i="17" s="1"/>
  <c r="AE26" i="17" s="1"/>
  <c r="AC24" i="17"/>
  <c r="AD24" i="17" s="1"/>
  <c r="AE24" i="17" s="1"/>
  <c r="AC28" i="17"/>
  <c r="AD28" i="17" s="1"/>
  <c r="AE28" i="17" s="1"/>
  <c r="AC19" i="17"/>
  <c r="AD19" i="17" s="1"/>
  <c r="AE19" i="17" s="1"/>
  <c r="D49" i="17" l="1"/>
  <c r="B40" i="17"/>
  <c r="B54" i="17"/>
  <c r="A54" i="17" s="1"/>
  <c r="D43" i="17"/>
  <c r="C43" i="17" s="1"/>
  <c r="D53" i="17"/>
  <c r="C53" i="17" s="1"/>
  <c r="B42" i="17"/>
  <c r="A42" i="17" s="1"/>
  <c r="B50" i="17"/>
  <c r="A50" i="17" s="1"/>
  <c r="B46" i="17"/>
  <c r="A46" i="17" s="1"/>
  <c r="D31" i="17"/>
  <c r="C31" i="17" s="1"/>
  <c r="D58" i="17"/>
  <c r="C58" i="17" s="1"/>
  <c r="D21" i="17"/>
  <c r="D39" i="17"/>
  <c r="C39" i="17" s="1"/>
  <c r="D41" i="17"/>
  <c r="D55" i="17"/>
  <c r="C55" i="17" s="1"/>
  <c r="D36" i="17"/>
  <c r="D48" i="17"/>
  <c r="D37" i="17"/>
  <c r="D34" i="17"/>
  <c r="B11" i="17"/>
  <c r="B52" i="17"/>
  <c r="B22" i="17"/>
  <c r="A22" i="17" s="1"/>
  <c r="D27" i="17"/>
  <c r="B19" i="17"/>
  <c r="D10" i="17"/>
  <c r="C10" i="17" s="1"/>
  <c r="Y10" i="17"/>
  <c r="Z10" i="17" s="1"/>
  <c r="AA10" i="17" s="1"/>
  <c r="AC10" i="17"/>
  <c r="AD10" i="17" s="1"/>
  <c r="AE10" i="17" s="1"/>
  <c r="Y24" i="17"/>
  <c r="Z24" i="17" s="1"/>
  <c r="AA24" i="17" s="1"/>
  <c r="B24" i="17"/>
  <c r="A24" i="17" s="1"/>
  <c r="D12" i="17"/>
  <c r="C12" i="17" s="1"/>
  <c r="D17" i="17"/>
  <c r="C17" i="17" s="1"/>
  <c r="AC18" i="17"/>
  <c r="AD18" i="17" s="1"/>
  <c r="AE18" i="17" s="1"/>
  <c r="AC21" i="17"/>
  <c r="AD21" i="17" s="1"/>
  <c r="AE21" i="17" s="1"/>
  <c r="AC30" i="17"/>
  <c r="AD30" i="17" s="1"/>
  <c r="AE30" i="17" s="1"/>
  <c r="Y14" i="17"/>
  <c r="Z14" i="17" s="1"/>
  <c r="AA14" i="17" s="1"/>
  <c r="Y18" i="17"/>
  <c r="Z18" i="17" s="1"/>
  <c r="AA18" i="17" s="1"/>
  <c r="Y30" i="17"/>
  <c r="Z30" i="17" s="1"/>
  <c r="AA30" i="17" s="1"/>
  <c r="Y33" i="17"/>
  <c r="Z33" i="17" s="1"/>
  <c r="AA33" i="17" s="1"/>
  <c r="AC17" i="17"/>
  <c r="AD17" i="17" s="1"/>
  <c r="AE17" i="17" s="1"/>
  <c r="AC29" i="17"/>
  <c r="AD29" i="17" s="1"/>
  <c r="AE29" i="17" s="1"/>
  <c r="Y21" i="17"/>
  <c r="Z21" i="17" s="1"/>
  <c r="AA21" i="17" s="1"/>
  <c r="Y29" i="17"/>
  <c r="Z29" i="17" s="1"/>
  <c r="AA29" i="17" s="1"/>
  <c r="Y32" i="17"/>
  <c r="Z32" i="17" s="1"/>
  <c r="AA32" i="17" s="1"/>
  <c r="B18" i="17"/>
  <c r="B32" i="17"/>
  <c r="D29" i="17"/>
  <c r="C29" i="17" s="1"/>
  <c r="B15" i="17"/>
  <c r="D28" i="17"/>
  <c r="D33" i="17"/>
  <c r="D23" i="17"/>
  <c r="B16" i="17"/>
  <c r="F34" i="16"/>
  <c r="F35" i="16" s="1"/>
  <c r="B10" i="17"/>
  <c r="A31" i="17" s="1"/>
  <c r="B38" i="17"/>
  <c r="A38" i="17" s="1"/>
  <c r="D38" i="17"/>
  <c r="C38" i="17" s="1"/>
  <c r="B44" i="17"/>
  <c r="A44" i="17" s="1"/>
  <c r="B25" i="17"/>
  <c r="D25" i="17"/>
  <c r="D26" i="17"/>
  <c r="B26" i="17"/>
  <c r="D59" i="17"/>
  <c r="C59" i="17" s="1"/>
  <c r="B59" i="17"/>
  <c r="A59" i="17" s="1"/>
  <c r="D13" i="17"/>
  <c r="C13" i="17" s="1"/>
  <c r="D14" i="17"/>
  <c r="C14" i="17" s="1"/>
  <c r="B45" i="17"/>
  <c r="A45" i="17" s="1"/>
  <c r="D45" i="17"/>
  <c r="C45" i="17" s="1"/>
  <c r="J11" i="18"/>
  <c r="B20" i="17"/>
  <c r="D20" i="17"/>
  <c r="B47" i="17"/>
  <c r="A47" i="17" s="1"/>
  <c r="D47" i="17"/>
  <c r="B30" i="17"/>
  <c r="D35" i="17"/>
  <c r="D51" i="17"/>
  <c r="C51" i="17" s="1"/>
  <c r="B51" i="17"/>
  <c r="A51" i="17" s="1"/>
  <c r="A18" i="17" l="1"/>
  <c r="A40" i="17"/>
  <c r="A52" i="17"/>
  <c r="C32" i="17"/>
  <c r="A20" i="17"/>
  <c r="A26" i="17"/>
  <c r="C41" i="17"/>
  <c r="A27" i="17"/>
  <c r="C47" i="17"/>
  <c r="A25" i="17"/>
  <c r="C33" i="17"/>
  <c r="A19" i="17"/>
  <c r="C34" i="17"/>
  <c r="C37" i="17"/>
  <c r="C48" i="17"/>
  <c r="C40" i="17"/>
  <c r="C35" i="17"/>
  <c r="C36" i="17"/>
  <c r="C49" i="17"/>
  <c r="C46" i="17"/>
  <c r="C20" i="17"/>
  <c r="C24" i="17"/>
  <c r="A13" i="17"/>
  <c r="C21" i="17"/>
  <c r="A32" i="17"/>
  <c r="A11" i="17"/>
  <c r="C26" i="17"/>
  <c r="A10" i="17"/>
  <c r="A29" i="17"/>
  <c r="C18" i="17"/>
  <c r="A14" i="17"/>
  <c r="A30" i="17"/>
  <c r="A16" i="17"/>
  <c r="C28" i="17"/>
  <c r="C22" i="17"/>
  <c r="C27" i="17"/>
  <c r="A12" i="17"/>
  <c r="C25" i="17"/>
  <c r="C19" i="17"/>
  <c r="C23" i="17"/>
  <c r="A15" i="17"/>
  <c r="A33" i="17"/>
  <c r="A17" i="17"/>
  <c r="N11" i="18"/>
  <c r="B10" i="16" l="1"/>
  <c r="H10" i="16" s="1"/>
  <c r="B19" i="11"/>
  <c r="H19" i="11" s="1"/>
  <c r="B17" i="11"/>
  <c r="H17" i="11" s="1"/>
  <c r="B24" i="11"/>
  <c r="H24" i="11" s="1"/>
  <c r="B22" i="11"/>
  <c r="H22" i="11" s="1"/>
  <c r="B43" i="16"/>
  <c r="H43" i="16" s="1"/>
  <c r="B36" i="16"/>
  <c r="H36" i="16" s="1"/>
  <c r="B36" i="11"/>
  <c r="H36" i="11" s="1"/>
  <c r="B53" i="16"/>
  <c r="H53" i="16" s="1"/>
  <c r="B20" i="11"/>
  <c r="H20" i="11" s="1"/>
  <c r="B51" i="11"/>
  <c r="H51" i="11" s="1"/>
  <c r="B55" i="16"/>
  <c r="H55" i="16" s="1"/>
  <c r="B12" i="11"/>
  <c r="H12" i="11" s="1"/>
  <c r="B45" i="11"/>
  <c r="H45" i="11" s="1"/>
  <c r="B50" i="11"/>
  <c r="H50" i="11" s="1"/>
  <c r="B21" i="16"/>
  <c r="H21" i="16" s="1"/>
  <c r="B37" i="11"/>
  <c r="F37" i="11" s="1"/>
  <c r="N37" i="11" s="1"/>
  <c r="B11" i="11"/>
  <c r="H11" i="11" s="1"/>
  <c r="B22" i="16"/>
  <c r="H22" i="16" s="1"/>
  <c r="B52" i="16"/>
  <c r="H52" i="16" s="1"/>
  <c r="B40" i="16"/>
  <c r="H40" i="16" s="1"/>
  <c r="B12" i="16"/>
  <c r="H12" i="16" s="1"/>
  <c r="B50" i="16"/>
  <c r="H50" i="16" s="1"/>
  <c r="B46" i="16"/>
  <c r="H46" i="16" s="1"/>
  <c r="B49" i="11"/>
  <c r="B10" i="11"/>
  <c r="H10" i="11" s="1"/>
  <c r="B42" i="11"/>
  <c r="H42" i="11" s="1"/>
  <c r="B14" i="11"/>
  <c r="H14" i="11" s="1"/>
  <c r="B27" i="16"/>
  <c r="H27" i="16" s="1"/>
  <c r="B48" i="16"/>
  <c r="H48" i="16" s="1"/>
  <c r="B20" i="16"/>
  <c r="H20" i="16" s="1"/>
  <c r="B51" i="16"/>
  <c r="H51" i="16" s="1"/>
  <c r="B29" i="16"/>
  <c r="H29" i="16" s="1"/>
  <c r="B11" i="16"/>
  <c r="H11" i="16" s="1"/>
  <c r="B13" i="16"/>
  <c r="H13" i="16" s="1"/>
  <c r="B16" i="11"/>
  <c r="H16" i="11" s="1"/>
  <c r="B55" i="11"/>
  <c r="H55" i="11" s="1"/>
  <c r="B44" i="11"/>
  <c r="H44" i="11" s="1"/>
  <c r="B54" i="11"/>
  <c r="H54" i="11" s="1"/>
  <c r="B15" i="16"/>
  <c r="H15" i="16" s="1"/>
  <c r="B28" i="11"/>
  <c r="H28" i="11" s="1"/>
  <c r="B38" i="11"/>
  <c r="H38" i="11" s="1"/>
  <c r="B24" i="16"/>
  <c r="B38" i="16"/>
  <c r="B15" i="11"/>
  <c r="B41" i="11"/>
  <c r="H41" i="11" s="1"/>
  <c r="B39" i="11"/>
  <c r="H39" i="11" s="1"/>
  <c r="B41" i="16"/>
  <c r="H41" i="16" s="1"/>
  <c r="B17" i="16"/>
  <c r="H17" i="16" s="1"/>
  <c r="B37" i="16"/>
  <c r="H37" i="16" s="1"/>
  <c r="B19" i="16"/>
  <c r="H19" i="16" s="1"/>
  <c r="B14" i="16"/>
  <c r="H14" i="16" s="1"/>
  <c r="B39" i="16"/>
  <c r="H39" i="16" s="1"/>
  <c r="B49" i="16"/>
  <c r="H49" i="16" s="1"/>
  <c r="B25" i="16"/>
  <c r="H25" i="16" s="1"/>
  <c r="B18" i="11"/>
  <c r="H18" i="11" s="1"/>
  <c r="B13" i="11"/>
  <c r="H13" i="11" s="1"/>
  <c r="B21" i="11"/>
  <c r="H21" i="11" s="1"/>
  <c r="B53" i="11"/>
  <c r="H53" i="11" s="1"/>
  <c r="B42" i="16"/>
  <c r="H42" i="16" s="1"/>
  <c r="B43" i="11"/>
  <c r="H43" i="11" s="1"/>
  <c r="B54" i="16"/>
  <c r="H54" i="16" s="1"/>
  <c r="B26" i="11"/>
  <c r="H26" i="11" s="1"/>
  <c r="B28" i="16"/>
  <c r="H28" i="16" s="1"/>
  <c r="B47" i="11"/>
  <c r="H47" i="11" s="1"/>
  <c r="B45" i="16"/>
  <c r="H45" i="16" s="1"/>
  <c r="B47" i="16"/>
  <c r="H47" i="16" s="1"/>
  <c r="B16" i="16"/>
  <c r="H16" i="16" s="1"/>
  <c r="B18" i="16"/>
  <c r="H18" i="16" s="1"/>
  <c r="B23" i="16"/>
  <c r="H23" i="16" s="1"/>
  <c r="B44" i="16"/>
  <c r="H44" i="16" s="1"/>
  <c r="B29" i="11"/>
  <c r="H29" i="11" s="1"/>
  <c r="B52" i="11"/>
  <c r="H52" i="11" s="1"/>
  <c r="B48" i="11"/>
  <c r="H48" i="11" s="1"/>
  <c r="B40" i="11"/>
  <c r="H40" i="11" s="1"/>
  <c r="B27" i="11"/>
  <c r="H27" i="11" s="1"/>
  <c r="B25" i="11"/>
  <c r="H25" i="11" s="1"/>
  <c r="B26" i="16"/>
  <c r="H26" i="16" s="1"/>
  <c r="B23" i="11"/>
  <c r="H23" i="11" s="1"/>
  <c r="B46" i="11"/>
  <c r="H46" i="11" s="1"/>
  <c r="H37" i="11" l="1"/>
  <c r="F10" i="16"/>
  <c r="I10" i="16" s="1"/>
  <c r="F22" i="11"/>
  <c r="K22" i="11" s="1"/>
  <c r="F55" i="16"/>
  <c r="K55" i="16" s="1"/>
  <c r="F19" i="11"/>
  <c r="I19" i="11" s="1"/>
  <c r="F24" i="11"/>
  <c r="I24" i="11" s="1"/>
  <c r="F27" i="16"/>
  <c r="P27" i="16" s="1"/>
  <c r="F17" i="11"/>
  <c r="N17" i="11" s="1"/>
  <c r="T17" i="11" s="1"/>
  <c r="F43" i="16"/>
  <c r="J43" i="16" s="1"/>
  <c r="F26" i="16"/>
  <c r="O26" i="16" s="1"/>
  <c r="F50" i="11"/>
  <c r="J50" i="11" s="1"/>
  <c r="F51" i="11"/>
  <c r="J51" i="11" s="1"/>
  <c r="F29" i="16"/>
  <c r="K29" i="16" s="1"/>
  <c r="F52" i="16"/>
  <c r="N52" i="16" s="1"/>
  <c r="F22" i="16"/>
  <c r="N22" i="16" s="1"/>
  <c r="F48" i="16"/>
  <c r="N48" i="16" s="1"/>
  <c r="F36" i="16"/>
  <c r="L36" i="16" s="1"/>
  <c r="F47" i="16"/>
  <c r="N47" i="16" s="1"/>
  <c r="F21" i="16"/>
  <c r="L21" i="16" s="1"/>
  <c r="F36" i="11"/>
  <c r="J36" i="11" s="1"/>
  <c r="F53" i="16"/>
  <c r="P53" i="16" s="1"/>
  <c r="F12" i="11"/>
  <c r="P12" i="11" s="1"/>
  <c r="F38" i="11"/>
  <c r="L38" i="11" s="1"/>
  <c r="S38" i="11" s="1"/>
  <c r="F20" i="11"/>
  <c r="I20" i="11" s="1"/>
  <c r="F11" i="11"/>
  <c r="J11" i="11" s="1"/>
  <c r="F45" i="11"/>
  <c r="N45" i="11" s="1"/>
  <c r="F55" i="11"/>
  <c r="P55" i="11" s="1"/>
  <c r="F50" i="16"/>
  <c r="L50" i="16" s="1"/>
  <c r="F45" i="16"/>
  <c r="L45" i="16" s="1"/>
  <c r="F44" i="11"/>
  <c r="K44" i="11" s="1"/>
  <c r="F49" i="16"/>
  <c r="L49" i="16" s="1"/>
  <c r="F11" i="16"/>
  <c r="O11" i="16" s="1"/>
  <c r="F10" i="11"/>
  <c r="I10" i="11" s="1"/>
  <c r="F25" i="16"/>
  <c r="O25" i="16" s="1"/>
  <c r="F40" i="16"/>
  <c r="P40" i="16" s="1"/>
  <c r="F40" i="11"/>
  <c r="P40" i="11" s="1"/>
  <c r="F15" i="16"/>
  <c r="K15" i="16" s="1"/>
  <c r="F26" i="11"/>
  <c r="N26" i="11" s="1"/>
  <c r="T26" i="11" s="1"/>
  <c r="F21" i="11"/>
  <c r="O21" i="11" s="1"/>
  <c r="F37" i="16"/>
  <c r="J37" i="16" s="1"/>
  <c r="F46" i="16"/>
  <c r="K46" i="16" s="1"/>
  <c r="F48" i="11"/>
  <c r="P48" i="11" s="1"/>
  <c r="I37" i="11"/>
  <c r="F54" i="16"/>
  <c r="P54" i="16" s="1"/>
  <c r="F41" i="16"/>
  <c r="L41" i="16" s="1"/>
  <c r="F16" i="16"/>
  <c r="P16" i="16" s="1"/>
  <c r="P37" i="11"/>
  <c r="J37" i="11"/>
  <c r="F18" i="11"/>
  <c r="P18" i="11" s="1"/>
  <c r="F14" i="16"/>
  <c r="L14" i="16" s="1"/>
  <c r="F39" i="11"/>
  <c r="K39" i="11" s="1"/>
  <c r="F16" i="11"/>
  <c r="N16" i="11" s="1"/>
  <c r="T16" i="11" s="1"/>
  <c r="F51" i="16"/>
  <c r="J51" i="16" s="1"/>
  <c r="F14" i="11"/>
  <c r="I14" i="11" s="1"/>
  <c r="F29" i="11"/>
  <c r="L29" i="11" s="1"/>
  <c r="S29" i="11" s="1"/>
  <c r="F28" i="16"/>
  <c r="P28" i="16" s="1"/>
  <c r="L37" i="11"/>
  <c r="S37" i="11" s="1"/>
  <c r="K37" i="11"/>
  <c r="F46" i="11"/>
  <c r="I46" i="11" s="1"/>
  <c r="F19" i="16"/>
  <c r="P19" i="16" s="1"/>
  <c r="F41" i="11"/>
  <c r="O41" i="11" s="1"/>
  <c r="F54" i="11"/>
  <c r="K54" i="11" s="1"/>
  <c r="F13" i="16"/>
  <c r="K13" i="16" s="1"/>
  <c r="F20" i="16"/>
  <c r="J20" i="16" s="1"/>
  <c r="F42" i="11"/>
  <c r="J42" i="11" s="1"/>
  <c r="F42" i="16"/>
  <c r="O42" i="16" s="1"/>
  <c r="F23" i="16"/>
  <c r="L23" i="16" s="1"/>
  <c r="F23" i="11"/>
  <c r="P23" i="11" s="1"/>
  <c r="O37" i="11"/>
  <c r="F12" i="16"/>
  <c r="L12" i="16" s="1"/>
  <c r="H15" i="11"/>
  <c r="F15" i="11"/>
  <c r="F25" i="11"/>
  <c r="J25" i="11" s="1"/>
  <c r="F39" i="16"/>
  <c r="O39" i="16" s="1"/>
  <c r="F17" i="16"/>
  <c r="J17" i="16" s="1"/>
  <c r="F24" i="16"/>
  <c r="H24" i="16"/>
  <c r="F27" i="11"/>
  <c r="O27" i="11" s="1"/>
  <c r="F52" i="11"/>
  <c r="O52" i="11" s="1"/>
  <c r="F47" i="11"/>
  <c r="P47" i="11" s="1"/>
  <c r="F43" i="11"/>
  <c r="N43" i="11" s="1"/>
  <c r="F53" i="11"/>
  <c r="I53" i="11" s="1"/>
  <c r="F44" i="16"/>
  <c r="J44" i="16" s="1"/>
  <c r="F49" i="11"/>
  <c r="H49" i="11"/>
  <c r="F13" i="11"/>
  <c r="J13" i="11" s="1"/>
  <c r="F28" i="11"/>
  <c r="I28" i="11" s="1"/>
  <c r="F18" i="16"/>
  <c r="P18" i="16" s="1"/>
  <c r="F38" i="16"/>
  <c r="H38" i="16"/>
  <c r="P21" i="16"/>
  <c r="K17" i="11"/>
  <c r="L47" i="16"/>
  <c r="O22" i="11"/>
  <c r="O24" i="11"/>
  <c r="P24" i="11"/>
  <c r="K24" i="11"/>
  <c r="L24" i="11"/>
  <c r="S24" i="11" s="1"/>
  <c r="N10" i="16"/>
  <c r="P10" i="16"/>
  <c r="O10" i="16"/>
  <c r="K10" i="16"/>
  <c r="L10" i="16"/>
  <c r="J10" i="16" l="1"/>
  <c r="J24" i="11"/>
  <c r="L26" i="16"/>
  <c r="N22" i="11"/>
  <c r="T22" i="11" s="1"/>
  <c r="J22" i="11"/>
  <c r="L22" i="11"/>
  <c r="S22" i="11" s="1"/>
  <c r="P22" i="11"/>
  <c r="I22" i="11"/>
  <c r="O55" i="16"/>
  <c r="O19" i="11"/>
  <c r="N55" i="16"/>
  <c r="P19" i="11"/>
  <c r="I55" i="16"/>
  <c r="L19" i="11"/>
  <c r="S19" i="11" s="1"/>
  <c r="J55" i="16"/>
  <c r="L55" i="16"/>
  <c r="J19" i="11"/>
  <c r="K19" i="11"/>
  <c r="N19" i="11"/>
  <c r="T19" i="11" s="1"/>
  <c r="P55" i="16"/>
  <c r="O27" i="16"/>
  <c r="N24" i="11"/>
  <c r="T24" i="11" s="1"/>
  <c r="I12" i="11"/>
  <c r="N50" i="11"/>
  <c r="J40" i="16"/>
  <c r="N27" i="16"/>
  <c r="L50" i="11"/>
  <c r="S50" i="11" s="1"/>
  <c r="K27" i="16"/>
  <c r="P22" i="16"/>
  <c r="I27" i="16"/>
  <c r="P52" i="16"/>
  <c r="L43" i="16"/>
  <c r="O43" i="16"/>
  <c r="N43" i="16"/>
  <c r="O17" i="11"/>
  <c r="K51" i="11"/>
  <c r="L27" i="16"/>
  <c r="J27" i="16"/>
  <c r="J21" i="16"/>
  <c r="P36" i="11"/>
  <c r="J17" i="11"/>
  <c r="K47" i="16"/>
  <c r="I52" i="16"/>
  <c r="N29" i="16"/>
  <c r="J26" i="16"/>
  <c r="K43" i="16"/>
  <c r="P43" i="16"/>
  <c r="J47" i="16"/>
  <c r="I26" i="16"/>
  <c r="I43" i="16"/>
  <c r="P47" i="16"/>
  <c r="J48" i="16"/>
  <c r="I51" i="11"/>
  <c r="N36" i="11"/>
  <c r="K26" i="16"/>
  <c r="P26" i="16"/>
  <c r="P17" i="11"/>
  <c r="I17" i="11"/>
  <c r="O47" i="16"/>
  <c r="N51" i="11"/>
  <c r="N26" i="16"/>
  <c r="P45" i="11"/>
  <c r="L17" i="11"/>
  <c r="S17" i="11" s="1"/>
  <c r="O22" i="16"/>
  <c r="I22" i="16"/>
  <c r="I47" i="16"/>
  <c r="O50" i="11"/>
  <c r="K50" i="11"/>
  <c r="O38" i="11"/>
  <c r="N55" i="11"/>
  <c r="O12" i="11"/>
  <c r="J52" i="16"/>
  <c r="K52" i="16"/>
  <c r="K21" i="16"/>
  <c r="L52" i="16"/>
  <c r="L22" i="16"/>
  <c r="P50" i="11"/>
  <c r="N21" i="16"/>
  <c r="K22" i="16"/>
  <c r="I50" i="11"/>
  <c r="J12" i="11"/>
  <c r="O52" i="16"/>
  <c r="O29" i="16"/>
  <c r="I29" i="16"/>
  <c r="J36" i="16"/>
  <c r="P48" i="16"/>
  <c r="J29" i="16"/>
  <c r="L29" i="16"/>
  <c r="N20" i="11"/>
  <c r="T20" i="11" s="1"/>
  <c r="L51" i="11"/>
  <c r="S51" i="11" s="1"/>
  <c r="P51" i="11"/>
  <c r="K36" i="16"/>
  <c r="K11" i="11"/>
  <c r="O48" i="16"/>
  <c r="P29" i="16"/>
  <c r="O20" i="11"/>
  <c r="O51" i="11"/>
  <c r="P36" i="16"/>
  <c r="I36" i="16"/>
  <c r="L48" i="16"/>
  <c r="K48" i="16"/>
  <c r="N50" i="16"/>
  <c r="J20" i="11"/>
  <c r="I36" i="11"/>
  <c r="O36" i="16"/>
  <c r="J22" i="16"/>
  <c r="L53" i="16"/>
  <c r="I48" i="16"/>
  <c r="P50" i="16"/>
  <c r="L20" i="11"/>
  <c r="S20" i="11" s="1"/>
  <c r="K38" i="11"/>
  <c r="N36" i="16"/>
  <c r="I21" i="16"/>
  <c r="P11" i="11"/>
  <c r="J53" i="16"/>
  <c r="K53" i="16"/>
  <c r="N11" i="11"/>
  <c r="T11" i="11" s="1"/>
  <c r="N53" i="16"/>
  <c r="I53" i="16"/>
  <c r="O50" i="16"/>
  <c r="K50" i="16"/>
  <c r="K20" i="11"/>
  <c r="O36" i="11"/>
  <c r="K36" i="11"/>
  <c r="O10" i="11"/>
  <c r="I11" i="11"/>
  <c r="O53" i="16"/>
  <c r="J50" i="16"/>
  <c r="P20" i="11"/>
  <c r="L36" i="11"/>
  <c r="I55" i="11"/>
  <c r="O21" i="16"/>
  <c r="N38" i="11"/>
  <c r="N40" i="16"/>
  <c r="N28" i="11"/>
  <c r="T28" i="11" s="1"/>
  <c r="P38" i="11"/>
  <c r="L55" i="11"/>
  <c r="S55" i="11" s="1"/>
  <c r="J55" i="11"/>
  <c r="K12" i="11"/>
  <c r="N12" i="11"/>
  <c r="T12" i="11" s="1"/>
  <c r="J38" i="11"/>
  <c r="O55" i="11"/>
  <c r="I38" i="11"/>
  <c r="K55" i="11"/>
  <c r="L12" i="11"/>
  <c r="S12" i="11" s="1"/>
  <c r="K45" i="11"/>
  <c r="O45" i="11"/>
  <c r="L45" i="11"/>
  <c r="S45" i="11" s="1"/>
  <c r="I45" i="16"/>
  <c r="O11" i="11"/>
  <c r="O45" i="16"/>
  <c r="L11" i="11"/>
  <c r="S11" i="11" s="1"/>
  <c r="J45" i="11"/>
  <c r="I45" i="11"/>
  <c r="P51" i="16"/>
  <c r="P45" i="16"/>
  <c r="I12" i="16"/>
  <c r="J45" i="16"/>
  <c r="K45" i="16"/>
  <c r="O44" i="11"/>
  <c r="I50" i="16"/>
  <c r="L48" i="11"/>
  <c r="S48" i="11" s="1"/>
  <c r="L10" i="11"/>
  <c r="S10" i="11" s="1"/>
  <c r="N45" i="16"/>
  <c r="N25" i="16"/>
  <c r="O15" i="16"/>
  <c r="J44" i="11"/>
  <c r="L14" i="11"/>
  <c r="S14" i="11" s="1"/>
  <c r="P29" i="11"/>
  <c r="L44" i="11"/>
  <c r="S44" i="11" s="1"/>
  <c r="I54" i="11"/>
  <c r="I40" i="11"/>
  <c r="J49" i="16"/>
  <c r="P44" i="11"/>
  <c r="N49" i="16"/>
  <c r="J11" i="16"/>
  <c r="K37" i="16"/>
  <c r="K21" i="11"/>
  <c r="L28" i="11"/>
  <c r="S28" i="11" s="1"/>
  <c r="N13" i="11"/>
  <c r="T13" i="11" s="1"/>
  <c r="I44" i="11"/>
  <c r="N44" i="11"/>
  <c r="I49" i="16"/>
  <c r="L25" i="16"/>
  <c r="K40" i="16"/>
  <c r="N16" i="16"/>
  <c r="I11" i="16"/>
  <c r="L11" i="16"/>
  <c r="O19" i="16"/>
  <c r="O23" i="11"/>
  <c r="K44" i="16"/>
  <c r="P49" i="16"/>
  <c r="K49" i="16"/>
  <c r="O40" i="16"/>
  <c r="L40" i="16"/>
  <c r="P28" i="11"/>
  <c r="P11" i="16"/>
  <c r="N11" i="16"/>
  <c r="I39" i="11"/>
  <c r="K19" i="16"/>
  <c r="I54" i="16"/>
  <c r="J21" i="11"/>
  <c r="L40" i="11"/>
  <c r="S40" i="11" s="1"/>
  <c r="O14" i="16"/>
  <c r="O49" i="16"/>
  <c r="I40" i="16"/>
  <c r="I23" i="16"/>
  <c r="K11" i="16"/>
  <c r="L17" i="16"/>
  <c r="O26" i="11"/>
  <c r="K48" i="11"/>
  <c r="N14" i="16"/>
  <c r="O54" i="11"/>
  <c r="P25" i="16"/>
  <c r="J12" i="16"/>
  <c r="K42" i="16"/>
  <c r="K16" i="16"/>
  <c r="I48" i="11"/>
  <c r="N10" i="11"/>
  <c r="T10" i="11" s="1"/>
  <c r="J10" i="11"/>
  <c r="L54" i="11"/>
  <c r="S54" i="11" s="1"/>
  <c r="L41" i="11"/>
  <c r="S41" i="11" s="1"/>
  <c r="K25" i="16"/>
  <c r="J25" i="16"/>
  <c r="J42" i="16"/>
  <c r="P14" i="11"/>
  <c r="L26" i="11"/>
  <c r="S26" i="11" s="1"/>
  <c r="J48" i="11"/>
  <c r="K10" i="11"/>
  <c r="P10" i="11"/>
  <c r="N40" i="11"/>
  <c r="I14" i="16"/>
  <c r="N54" i="11"/>
  <c r="I25" i="16"/>
  <c r="O12" i="16"/>
  <c r="O14" i="11"/>
  <c r="O16" i="16"/>
  <c r="O54" i="16"/>
  <c r="I42" i="11"/>
  <c r="K18" i="11"/>
  <c r="O40" i="11"/>
  <c r="P41" i="16"/>
  <c r="K47" i="11"/>
  <c r="L37" i="16"/>
  <c r="P25" i="11"/>
  <c r="K28" i="16"/>
  <c r="K54" i="16"/>
  <c r="J41" i="11"/>
  <c r="K51" i="16"/>
  <c r="K40" i="11"/>
  <c r="J40" i="11"/>
  <c r="O46" i="16"/>
  <c r="N37" i="16"/>
  <c r="N54" i="16"/>
  <c r="J18" i="11"/>
  <c r="O42" i="11"/>
  <c r="I41" i="11"/>
  <c r="K41" i="16"/>
  <c r="J41" i="16"/>
  <c r="P15" i="16"/>
  <c r="N18" i="16"/>
  <c r="P20" i="16"/>
  <c r="L51" i="16"/>
  <c r="N18" i="11"/>
  <c r="T18" i="11" s="1"/>
  <c r="P42" i="11"/>
  <c r="L42" i="11"/>
  <c r="S42" i="11" s="1"/>
  <c r="L43" i="11"/>
  <c r="S43" i="11" s="1"/>
  <c r="N46" i="16"/>
  <c r="P46" i="16"/>
  <c r="K41" i="11"/>
  <c r="I41" i="16"/>
  <c r="P37" i="16"/>
  <c r="O37" i="16"/>
  <c r="N25" i="11"/>
  <c r="T25" i="11" s="1"/>
  <c r="J15" i="16"/>
  <c r="K23" i="11"/>
  <c r="L54" i="16"/>
  <c r="O51" i="16"/>
  <c r="J46" i="16"/>
  <c r="J18" i="16"/>
  <c r="N20" i="16"/>
  <c r="I51" i="16"/>
  <c r="L18" i="11"/>
  <c r="S18" i="11" s="1"/>
  <c r="I18" i="11"/>
  <c r="K42" i="11"/>
  <c r="N42" i="11"/>
  <c r="J43" i="11"/>
  <c r="I46" i="16"/>
  <c r="P41" i="11"/>
  <c r="N41" i="16"/>
  <c r="L47" i="11"/>
  <c r="S47" i="11" s="1"/>
  <c r="I37" i="16"/>
  <c r="O25" i="11"/>
  <c r="I15" i="16"/>
  <c r="L15" i="16"/>
  <c r="J28" i="16"/>
  <c r="K16" i="11"/>
  <c r="J54" i="16"/>
  <c r="N13" i="16"/>
  <c r="P21" i="11"/>
  <c r="L21" i="11"/>
  <c r="S21" i="11" s="1"/>
  <c r="L44" i="16"/>
  <c r="N29" i="11"/>
  <c r="T29" i="11" s="1"/>
  <c r="O23" i="16"/>
  <c r="N39" i="11"/>
  <c r="I17" i="16"/>
  <c r="P52" i="11"/>
  <c r="J46" i="11"/>
  <c r="N48" i="11"/>
  <c r="J13" i="16"/>
  <c r="I21" i="11"/>
  <c r="N21" i="11"/>
  <c r="T21" i="11" s="1"/>
  <c r="P44" i="16"/>
  <c r="J14" i="16"/>
  <c r="O29" i="11"/>
  <c r="P54" i="11"/>
  <c r="P12" i="16"/>
  <c r="L42" i="16"/>
  <c r="P42" i="16"/>
  <c r="J39" i="11"/>
  <c r="K14" i="11"/>
  <c r="J16" i="16"/>
  <c r="J52" i="11"/>
  <c r="J26" i="11"/>
  <c r="P26" i="11"/>
  <c r="O48" i="11"/>
  <c r="N51" i="16"/>
  <c r="L13" i="16"/>
  <c r="O18" i="11"/>
  <c r="K27" i="11"/>
  <c r="O44" i="16"/>
  <c r="K14" i="16"/>
  <c r="K29" i="11"/>
  <c r="J53" i="11"/>
  <c r="K43" i="11"/>
  <c r="L46" i="16"/>
  <c r="J54" i="11"/>
  <c r="N41" i="11"/>
  <c r="O41" i="16"/>
  <c r="K12" i="16"/>
  <c r="K23" i="16"/>
  <c r="N42" i="16"/>
  <c r="P17" i="16"/>
  <c r="P39" i="16"/>
  <c r="I25" i="11"/>
  <c r="N15" i="16"/>
  <c r="N14" i="11"/>
  <c r="T14" i="11" s="1"/>
  <c r="L16" i="16"/>
  <c r="N52" i="11"/>
  <c r="I26" i="11"/>
  <c r="K26" i="11"/>
  <c r="I20" i="16"/>
  <c r="O20" i="16"/>
  <c r="I13" i="11"/>
  <c r="P13" i="11"/>
  <c r="I47" i="11"/>
  <c r="O47" i="11"/>
  <c r="I19" i="16"/>
  <c r="J19" i="16"/>
  <c r="L23" i="11"/>
  <c r="S23" i="11" s="1"/>
  <c r="N23" i="11"/>
  <c r="T23" i="11" s="1"/>
  <c r="I28" i="16"/>
  <c r="N28" i="16"/>
  <c r="P16" i="11"/>
  <c r="J16" i="11"/>
  <c r="N46" i="11"/>
  <c r="L46" i="11"/>
  <c r="S46" i="11" s="1"/>
  <c r="O46" i="11"/>
  <c r="K46" i="11"/>
  <c r="L20" i="16"/>
  <c r="P13" i="16"/>
  <c r="I13" i="16"/>
  <c r="L13" i="11"/>
  <c r="S13" i="11" s="1"/>
  <c r="O13" i="11"/>
  <c r="N44" i="16"/>
  <c r="I44" i="16"/>
  <c r="I29" i="11"/>
  <c r="N23" i="16"/>
  <c r="J23" i="16"/>
  <c r="N47" i="11"/>
  <c r="O39" i="11"/>
  <c r="P39" i="11"/>
  <c r="O17" i="16"/>
  <c r="N17" i="16"/>
  <c r="N19" i="16"/>
  <c r="J23" i="11"/>
  <c r="I23" i="11"/>
  <c r="O28" i="16"/>
  <c r="O16" i="11"/>
  <c r="I16" i="11"/>
  <c r="K52" i="11"/>
  <c r="I52" i="11"/>
  <c r="K20" i="16"/>
  <c r="O13" i="16"/>
  <c r="L27" i="11"/>
  <c r="S27" i="11" s="1"/>
  <c r="K13" i="11"/>
  <c r="P14" i="16"/>
  <c r="J29" i="11"/>
  <c r="K53" i="11"/>
  <c r="N12" i="16"/>
  <c r="P23" i="16"/>
  <c r="I42" i="16"/>
  <c r="J47" i="11"/>
  <c r="L39" i="11"/>
  <c r="S39" i="11" s="1"/>
  <c r="K17" i="16"/>
  <c r="L19" i="16"/>
  <c r="I39" i="16"/>
  <c r="L28" i="16"/>
  <c r="J14" i="11"/>
  <c r="L16" i="11"/>
  <c r="S16" i="11" s="1"/>
  <c r="I16" i="16"/>
  <c r="L52" i="11"/>
  <c r="S52" i="11" s="1"/>
  <c r="P46" i="11"/>
  <c r="K49" i="11"/>
  <c r="O49" i="11"/>
  <c r="L49" i="11"/>
  <c r="S49" i="11" s="1"/>
  <c r="N49" i="11"/>
  <c r="P49" i="11"/>
  <c r="I49" i="11"/>
  <c r="J49" i="11"/>
  <c r="K18" i="16"/>
  <c r="I18" i="16"/>
  <c r="P27" i="11"/>
  <c r="J27" i="11"/>
  <c r="N53" i="11"/>
  <c r="L53" i="11"/>
  <c r="S53" i="11" s="1"/>
  <c r="I43" i="11"/>
  <c r="O43" i="11"/>
  <c r="K28" i="11"/>
  <c r="J28" i="11"/>
  <c r="L39" i="16"/>
  <c r="J39" i="16"/>
  <c r="L25" i="11"/>
  <c r="S25" i="11" s="1"/>
  <c r="L38" i="16"/>
  <c r="K38" i="16"/>
  <c r="N38" i="16"/>
  <c r="I38" i="16"/>
  <c r="J38" i="16"/>
  <c r="O38" i="16"/>
  <c r="P38" i="16"/>
  <c r="O24" i="16"/>
  <c r="K24" i="16"/>
  <c r="J24" i="16"/>
  <c r="I24" i="16"/>
  <c r="N24" i="16"/>
  <c r="P24" i="16"/>
  <c r="L24" i="16"/>
  <c r="I15" i="11"/>
  <c r="K15" i="11"/>
  <c r="P15" i="11"/>
  <c r="N15" i="11"/>
  <c r="T15" i="11" s="1"/>
  <c r="O15" i="11"/>
  <c r="L15" i="11"/>
  <c r="S15" i="11" s="1"/>
  <c r="J15" i="11"/>
  <c r="O53" i="11"/>
  <c r="N39" i="16"/>
  <c r="K39" i="16"/>
  <c r="L18" i="16"/>
  <c r="I27" i="11"/>
  <c r="O18" i="16"/>
  <c r="N27" i="11"/>
  <c r="T27" i="11" s="1"/>
  <c r="P53" i="11"/>
  <c r="P43" i="11"/>
  <c r="O28" i="11"/>
  <c r="K25" i="11"/>
  <c r="A34" i="16" l="1"/>
  <c r="A35" i="16" s="1"/>
  <c r="I35" i="16" s="1"/>
  <c r="A34" i="11"/>
  <c r="I11" i="18" s="1"/>
  <c r="A35" i="11" l="1"/>
  <c r="I35" i="11" s="1"/>
  <c r="M11" i="18"/>
</calcChain>
</file>

<file path=xl/sharedStrings.xml><?xml version="1.0" encoding="utf-8"?>
<sst xmlns="http://schemas.openxmlformats.org/spreadsheetml/2006/main" count="39652" uniqueCount="12407">
  <si>
    <t>東京都高等学校対校選手権大会　第一支部予選会</t>
  </si>
  <si>
    <r>
      <t>冊　</t>
    </r>
    <r>
      <rPr>
        <b/>
        <sz val="11"/>
        <color indexed="10"/>
        <rFont val="ＭＳ Ｐゴシック"/>
        <family val="3"/>
        <charset val="128"/>
      </rPr>
      <t>追加</t>
    </r>
    <r>
      <rPr>
        <sz val="11"/>
        <rFont val="ＭＳ Ｐゴシック"/>
        <family val="3"/>
        <charset val="128"/>
      </rPr>
      <t>を申し込みます。</t>
    </r>
    <rPh sb="0" eb="1">
      <t>サツ</t>
    </rPh>
    <rPh sb="2" eb="4">
      <t>ツイカ</t>
    </rPh>
    <rPh sb="5" eb="6">
      <t>モウ</t>
    </rPh>
    <rPh sb="7" eb="8">
      <t>コ</t>
    </rPh>
    <phoneticPr fontId="3"/>
  </si>
  <si>
    <t>東京都高体連　第一支部　春季競技会</t>
    <rPh sb="0" eb="3">
      <t>トウキョウト</t>
    </rPh>
    <rPh sb="3" eb="6">
      <t>コウタイレン</t>
    </rPh>
    <rPh sb="7" eb="9">
      <t>ダイイチ</t>
    </rPh>
    <rPh sb="9" eb="11">
      <t>シブ</t>
    </rPh>
    <rPh sb="12" eb="14">
      <t>シュンキ</t>
    </rPh>
    <rPh sb="14" eb="17">
      <t>キョウギカイ</t>
    </rPh>
    <phoneticPr fontId="3"/>
  </si>
  <si>
    <t>東京都高体連　第一支部　学年別大会</t>
    <rPh sb="0" eb="3">
      <t>トウキョウト</t>
    </rPh>
    <rPh sb="3" eb="6">
      <t>コウタイレン</t>
    </rPh>
    <rPh sb="7" eb="9">
      <t>ダイイチ</t>
    </rPh>
    <rPh sb="9" eb="11">
      <t>シブ</t>
    </rPh>
    <rPh sb="12" eb="15">
      <t>ガクネンベツ</t>
    </rPh>
    <rPh sb="15" eb="17">
      <t>タイカイ</t>
    </rPh>
    <phoneticPr fontId="3"/>
  </si>
  <si>
    <t>東京都高体連　第一支部　夏季競技会</t>
    <rPh sb="0" eb="3">
      <t>トウキョウト</t>
    </rPh>
    <rPh sb="3" eb="6">
      <t>コウタイレン</t>
    </rPh>
    <rPh sb="7" eb="9">
      <t>ダイイチ</t>
    </rPh>
    <rPh sb="9" eb="11">
      <t>シブ</t>
    </rPh>
    <rPh sb="12" eb="14">
      <t>カキ</t>
    </rPh>
    <rPh sb="14" eb="17">
      <t>キョウギカイ</t>
    </rPh>
    <phoneticPr fontId="3"/>
  </si>
  <si>
    <t>東京都高体連　第一支部　秋季競技会</t>
    <rPh sb="0" eb="3">
      <t>トウキョウト</t>
    </rPh>
    <rPh sb="3" eb="6">
      <t>コウタイレン</t>
    </rPh>
    <rPh sb="7" eb="9">
      <t>ダイイチ</t>
    </rPh>
    <rPh sb="9" eb="11">
      <t>シブ</t>
    </rPh>
    <rPh sb="12" eb="14">
      <t>シュウキ</t>
    </rPh>
    <rPh sb="14" eb="17">
      <t>キョウギカイ</t>
    </rPh>
    <phoneticPr fontId="3"/>
  </si>
  <si>
    <t>ﾌﾟﾛｸﾞﾗﾑ(追加)</t>
    <rPh sb="8" eb="10">
      <t>ツイカ</t>
    </rPh>
    <phoneticPr fontId="8"/>
  </si>
  <si>
    <t>渋谷</t>
  </si>
  <si>
    <t>支部</t>
    <rPh sb="0" eb="2">
      <t>シブ</t>
    </rPh>
    <phoneticPr fontId="3"/>
  </si>
  <si>
    <t>氏名</t>
    <rPh sb="0" eb="2">
      <t>シメイ</t>
    </rPh>
    <phoneticPr fontId="8"/>
  </si>
  <si>
    <t>ﾌﾘｶﾞﾅ</t>
  </si>
  <si>
    <t>遠藤</t>
  </si>
  <si>
    <t>和田</t>
  </si>
  <si>
    <t>稲葉</t>
  </si>
  <si>
    <t>豪</t>
  </si>
  <si>
    <t>佐藤</t>
  </si>
  <si>
    <t>田村</t>
  </si>
  <si>
    <t>山田</t>
  </si>
  <si>
    <t>拓海</t>
  </si>
  <si>
    <t>阿部</t>
  </si>
  <si>
    <t>伊藤</t>
  </si>
  <si>
    <t>健太</t>
  </si>
  <si>
    <t>鈴木</t>
  </si>
  <si>
    <t>桃子</t>
  </si>
  <si>
    <t>岡田</t>
  </si>
  <si>
    <t>加藤</t>
  </si>
  <si>
    <t>渡辺</t>
  </si>
  <si>
    <t>白石</t>
  </si>
  <si>
    <t>拓也</t>
  </si>
  <si>
    <t>櫻井</t>
  </si>
  <si>
    <t>翔</t>
  </si>
  <si>
    <t>晴香</t>
  </si>
  <si>
    <t>奥田</t>
  </si>
  <si>
    <t>ひかり</t>
  </si>
  <si>
    <t>石川</t>
  </si>
  <si>
    <t>石田</t>
  </si>
  <si>
    <t>黒澤</t>
  </si>
  <si>
    <t>小林</t>
  </si>
  <si>
    <t>匠</t>
  </si>
  <si>
    <t>高橋</t>
  </si>
  <si>
    <t>達也</t>
  </si>
  <si>
    <t>丸山</t>
  </si>
  <si>
    <t>安藤</t>
  </si>
  <si>
    <t>新井</t>
  </si>
  <si>
    <t>小川</t>
  </si>
  <si>
    <t>山本</t>
  </si>
  <si>
    <t>直樹</t>
  </si>
  <si>
    <t>平川</t>
  </si>
  <si>
    <t>久保</t>
  </si>
  <si>
    <t>遼</t>
  </si>
  <si>
    <t>松本</t>
  </si>
  <si>
    <t>斉藤</t>
  </si>
  <si>
    <t>後藤</t>
  </si>
  <si>
    <t>萌</t>
  </si>
  <si>
    <t>真衣</t>
  </si>
  <si>
    <t>秋山</t>
  </si>
  <si>
    <t>田中</t>
  </si>
  <si>
    <t>森田</t>
  </si>
  <si>
    <t>中山</t>
  </si>
  <si>
    <t>池田</t>
  </si>
  <si>
    <t>理沙</t>
  </si>
  <si>
    <t>藤田</t>
  </si>
  <si>
    <t>片岡</t>
  </si>
  <si>
    <t>本田</t>
  </si>
  <si>
    <t>野田</t>
  </si>
  <si>
    <t>中村</t>
  </si>
  <si>
    <t>木村</t>
  </si>
  <si>
    <t>髙橋</t>
  </si>
  <si>
    <t>裕也</t>
  </si>
  <si>
    <t>竹内</t>
  </si>
  <si>
    <t>青木</t>
  </si>
  <si>
    <t>石井</t>
  </si>
  <si>
    <t>増田</t>
  </si>
  <si>
    <t>ひかる</t>
  </si>
  <si>
    <t>松岡</t>
  </si>
  <si>
    <t>愛</t>
  </si>
  <si>
    <t>渡邉</t>
  </si>
  <si>
    <t>大樹</t>
  </si>
  <si>
    <t>健太郎</t>
  </si>
  <si>
    <t>太郎</t>
  </si>
  <si>
    <t>小泉</t>
  </si>
  <si>
    <t>近藤</t>
  </si>
  <si>
    <t>翔平</t>
  </si>
  <si>
    <t>航</t>
  </si>
  <si>
    <t>裕貴</t>
  </si>
  <si>
    <t>吉田</t>
  </si>
  <si>
    <t>祐介</t>
  </si>
  <si>
    <t>平山</t>
  </si>
  <si>
    <t>井上</t>
  </si>
  <si>
    <t>友希</t>
  </si>
  <si>
    <t>千尋</t>
  </si>
  <si>
    <t>川口</t>
  </si>
  <si>
    <t>若林</t>
  </si>
  <si>
    <t>大輔</t>
  </si>
  <si>
    <t>大野</t>
  </si>
  <si>
    <t>明日香</t>
  </si>
  <si>
    <t>柴田</t>
  </si>
  <si>
    <t>中田</t>
  </si>
  <si>
    <t>清水</t>
  </si>
  <si>
    <t>坂本</t>
  </si>
  <si>
    <t>航大</t>
  </si>
  <si>
    <t>前田</t>
  </si>
  <si>
    <t>宮川</t>
  </si>
  <si>
    <t>野村</t>
  </si>
  <si>
    <t>涼</t>
  </si>
  <si>
    <t>健</t>
  </si>
  <si>
    <t>優太</t>
  </si>
  <si>
    <t>山口</t>
  </si>
  <si>
    <t>翔太</t>
  </si>
  <si>
    <t>浅見</t>
  </si>
  <si>
    <t>杉本</t>
  </si>
  <si>
    <t>北村</t>
  </si>
  <si>
    <t>村上</t>
  </si>
  <si>
    <t>永井</t>
  </si>
  <si>
    <t>飯島</t>
  </si>
  <si>
    <t>大地</t>
  </si>
  <si>
    <t>川村</t>
  </si>
  <si>
    <t>松田</t>
  </si>
  <si>
    <t>片山</t>
  </si>
  <si>
    <t>坂口</t>
  </si>
  <si>
    <t>怜奈</t>
  </si>
  <si>
    <t>吉川</t>
  </si>
  <si>
    <t>太田</t>
  </si>
  <si>
    <t>三枝</t>
  </si>
  <si>
    <t>勇太</t>
  </si>
  <si>
    <t>山岸</t>
  </si>
  <si>
    <t>深澤</t>
  </si>
  <si>
    <t>田口</t>
  </si>
  <si>
    <t>和輝</t>
  </si>
  <si>
    <t>美穂</t>
  </si>
  <si>
    <t>飯田</t>
  </si>
  <si>
    <t>畠山</t>
  </si>
  <si>
    <t>宏樹</t>
  </si>
  <si>
    <t>優也</t>
  </si>
  <si>
    <t>悠介</t>
  </si>
  <si>
    <t>菊地</t>
  </si>
  <si>
    <t>染谷</t>
  </si>
  <si>
    <t>平野</t>
  </si>
  <si>
    <t>歩</t>
  </si>
  <si>
    <t>川上</t>
  </si>
  <si>
    <t>萌子</t>
  </si>
  <si>
    <t>早田</t>
  </si>
  <si>
    <t>雄一</t>
  </si>
  <si>
    <t>大輝</t>
  </si>
  <si>
    <t>直人</t>
  </si>
  <si>
    <t>篤史</t>
  </si>
  <si>
    <t>宮田</t>
  </si>
  <si>
    <t>駿一</t>
  </si>
  <si>
    <t>綾乃</t>
  </si>
  <si>
    <t>村田</t>
  </si>
  <si>
    <t>福田</t>
  </si>
  <si>
    <t>市川</t>
  </si>
  <si>
    <t>三浦</t>
  </si>
  <si>
    <t>大島</t>
  </si>
  <si>
    <t>1</t>
    <phoneticPr fontId="3"/>
  </si>
  <si>
    <t>プログラム</t>
    <phoneticPr fontId="3"/>
  </si>
  <si>
    <t>5</t>
    <phoneticPr fontId="3"/>
  </si>
  <si>
    <t>ナンバー</t>
    <phoneticPr fontId="8"/>
  </si>
  <si>
    <t>4x100</t>
    <phoneticPr fontId="8"/>
  </si>
  <si>
    <t>4x400</t>
    <phoneticPr fontId="8"/>
  </si>
  <si>
    <t>リレー</t>
    <phoneticPr fontId="8"/>
  </si>
  <si>
    <t>内野</t>
  </si>
  <si>
    <t>拓巳</t>
  </si>
  <si>
    <t>清野</t>
  </si>
  <si>
    <t>美咲</t>
  </si>
  <si>
    <t>夏海</t>
  </si>
  <si>
    <t>渡邊</t>
  </si>
  <si>
    <t>中島</t>
  </si>
  <si>
    <t>亮太</t>
  </si>
  <si>
    <t>藤岡</t>
  </si>
  <si>
    <t>陸</t>
  </si>
  <si>
    <t>松村</t>
  </si>
  <si>
    <t>岡本</t>
  </si>
  <si>
    <t>祐太</t>
  </si>
  <si>
    <t>拓</t>
  </si>
  <si>
    <t>広瀬</t>
  </si>
  <si>
    <t>志村</t>
  </si>
  <si>
    <t>潤</t>
  </si>
  <si>
    <t>竹下</t>
  </si>
  <si>
    <t>耀</t>
  </si>
  <si>
    <t>高瀬</t>
  </si>
  <si>
    <t>雄大</t>
  </si>
  <si>
    <t>陽介</t>
  </si>
  <si>
    <t>堀越</t>
  </si>
  <si>
    <t>大西</t>
  </si>
  <si>
    <t>高田</t>
  </si>
  <si>
    <t>あかね</t>
  </si>
  <si>
    <t>小野</t>
  </si>
  <si>
    <t>須藤</t>
  </si>
  <si>
    <t>奈央</t>
  </si>
  <si>
    <t>百花</t>
  </si>
  <si>
    <t>大貴</t>
  </si>
  <si>
    <t>齋藤</t>
  </si>
  <si>
    <t>吉澤</t>
  </si>
  <si>
    <t>荒井</t>
  </si>
  <si>
    <t>武井</t>
  </si>
  <si>
    <t>裕太</t>
  </si>
  <si>
    <t>広大</t>
  </si>
  <si>
    <t>悠太</t>
  </si>
  <si>
    <t>瀬戸</t>
  </si>
  <si>
    <t>慶太</t>
  </si>
  <si>
    <t>松井</t>
  </si>
  <si>
    <t>村山</t>
  </si>
  <si>
    <t>小山</t>
  </si>
  <si>
    <t>大矢</t>
  </si>
  <si>
    <t>貴之</t>
  </si>
  <si>
    <t>浅井</t>
  </si>
  <si>
    <t>智哉</t>
  </si>
  <si>
    <t>勇樹</t>
  </si>
  <si>
    <t>渡部</t>
  </si>
  <si>
    <t>豊田</t>
  </si>
  <si>
    <t>巧</t>
  </si>
  <si>
    <t>笠原</t>
  </si>
  <si>
    <t>圭佑</t>
  </si>
  <si>
    <t>慧</t>
  </si>
  <si>
    <t>藤森</t>
  </si>
  <si>
    <t>夏美</t>
  </si>
  <si>
    <t>吉村</t>
  </si>
  <si>
    <t>川崎</t>
  </si>
  <si>
    <t>工藤</t>
  </si>
  <si>
    <t>横田</t>
  </si>
  <si>
    <t>瑞希</t>
  </si>
  <si>
    <t>井口</t>
  </si>
  <si>
    <t>瑞穂</t>
  </si>
  <si>
    <t>祐輔</t>
  </si>
  <si>
    <t>根本</t>
  </si>
  <si>
    <t>佳祐</t>
  </si>
  <si>
    <t>寺内</t>
  </si>
  <si>
    <t>友也</t>
  </si>
  <si>
    <t>亮平</t>
  </si>
  <si>
    <t>拓馬</t>
  </si>
  <si>
    <t>上野</t>
  </si>
  <si>
    <t>颯</t>
  </si>
  <si>
    <t>望</t>
  </si>
  <si>
    <t>丈</t>
  </si>
  <si>
    <t>拓未</t>
  </si>
  <si>
    <t>雄太</t>
  </si>
  <si>
    <t>美空</t>
  </si>
  <si>
    <t>真帆</t>
  </si>
  <si>
    <t>栞</t>
  </si>
  <si>
    <t>國分</t>
  </si>
  <si>
    <t>優</t>
  </si>
  <si>
    <t>若杉</t>
  </si>
  <si>
    <t>彩夏</t>
  </si>
  <si>
    <t>徳田</t>
  </si>
  <si>
    <t>将</t>
  </si>
  <si>
    <t>仲田</t>
  </si>
  <si>
    <t>関口</t>
  </si>
  <si>
    <t>萩原</t>
  </si>
  <si>
    <t>祐樹</t>
  </si>
  <si>
    <t>下田</t>
  </si>
  <si>
    <t>越智</t>
  </si>
  <si>
    <t>樹</t>
  </si>
  <si>
    <t>日野</t>
  </si>
  <si>
    <t>遥</t>
  </si>
  <si>
    <t>中野</t>
  </si>
  <si>
    <t>秋葉</t>
  </si>
  <si>
    <t>茜</t>
  </si>
  <si>
    <t>豊</t>
  </si>
  <si>
    <t>桑原</t>
  </si>
  <si>
    <t>篠原</t>
  </si>
  <si>
    <t>及川</t>
  </si>
  <si>
    <t>夏菜</t>
  </si>
  <si>
    <t>菜月</t>
  </si>
  <si>
    <t>小原</t>
  </si>
  <si>
    <t>竜也</t>
  </si>
  <si>
    <t>歩美</t>
  </si>
  <si>
    <t>奥村</t>
  </si>
  <si>
    <t>亮輔</t>
  </si>
  <si>
    <t>雄基</t>
  </si>
  <si>
    <t>佐伯</t>
  </si>
  <si>
    <t>彩乃</t>
  </si>
  <si>
    <t>高野</t>
  </si>
  <si>
    <t>光</t>
  </si>
  <si>
    <t>優一</t>
  </si>
  <si>
    <t>伊東</t>
  </si>
  <si>
    <t>梨乃</t>
  </si>
  <si>
    <t>千裕</t>
  </si>
  <si>
    <t>川田</t>
  </si>
  <si>
    <t>越川</t>
  </si>
  <si>
    <t>武田</t>
  </si>
  <si>
    <t>雅之</t>
  </si>
  <si>
    <t>内山</t>
  </si>
  <si>
    <t>坂井</t>
  </si>
  <si>
    <t>高木</t>
  </si>
  <si>
    <t>優希</t>
  </si>
  <si>
    <t>太一</t>
  </si>
  <si>
    <t>田島</t>
  </si>
  <si>
    <t>健登</t>
  </si>
  <si>
    <t>小嶋</t>
  </si>
  <si>
    <t>涼太</t>
  </si>
  <si>
    <t>瑞生</t>
  </si>
  <si>
    <t>根岸</t>
  </si>
  <si>
    <t>大介</t>
  </si>
  <si>
    <t>福原</t>
  </si>
  <si>
    <t>杉山</t>
  </si>
  <si>
    <t>畑中</t>
  </si>
  <si>
    <t>和泉</t>
  </si>
  <si>
    <t>理紗</t>
  </si>
  <si>
    <t>天野</t>
  </si>
  <si>
    <t>内田</t>
  </si>
  <si>
    <t>亮</t>
  </si>
  <si>
    <t>酒井</t>
  </si>
  <si>
    <t>駿介</t>
  </si>
  <si>
    <t>皓</t>
  </si>
  <si>
    <t>西山</t>
  </si>
  <si>
    <t>関根</t>
  </si>
  <si>
    <t>山岡</t>
  </si>
  <si>
    <t>土屋</t>
  </si>
  <si>
    <t>遥香</t>
  </si>
  <si>
    <t>堀田</t>
  </si>
  <si>
    <t>智之</t>
  </si>
  <si>
    <t>貴大</t>
  </si>
  <si>
    <t>谷口</t>
  </si>
  <si>
    <t>哲</t>
  </si>
  <si>
    <t>古田</t>
  </si>
  <si>
    <t>松浦</t>
  </si>
  <si>
    <t>津田</t>
  </si>
  <si>
    <t>彩</t>
  </si>
  <si>
    <t>岡村</t>
  </si>
  <si>
    <t>真菜</t>
  </si>
  <si>
    <t>陽平</t>
  </si>
  <si>
    <t>小西</t>
  </si>
  <si>
    <t>夏実</t>
  </si>
  <si>
    <t>河合</t>
  </si>
  <si>
    <t>志帆</t>
  </si>
  <si>
    <t>桜</t>
  </si>
  <si>
    <t>神田</t>
  </si>
  <si>
    <t>プログラム</t>
    <phoneticPr fontId="3"/>
  </si>
  <si>
    <t>02</t>
    <phoneticPr fontId="3"/>
  </si>
  <si>
    <t>4</t>
    <phoneticPr fontId="3"/>
  </si>
  <si>
    <t>No.</t>
    <phoneticPr fontId="3"/>
  </si>
  <si>
    <t>m</t>
    <phoneticPr fontId="3"/>
  </si>
  <si>
    <t>cm</t>
    <phoneticPr fontId="3"/>
  </si>
  <si>
    <t>４R</t>
    <phoneticPr fontId="3"/>
  </si>
  <si>
    <t>１６R</t>
    <phoneticPr fontId="3"/>
  </si>
  <si>
    <t>学校番号</t>
    <rPh sb="0" eb="2">
      <t>ガッコウ</t>
    </rPh>
    <rPh sb="2" eb="4">
      <t>バンゴウ</t>
    </rPh>
    <phoneticPr fontId="8"/>
  </si>
  <si>
    <t>顧問携帯</t>
    <rPh sb="0" eb="2">
      <t>コモン</t>
    </rPh>
    <rPh sb="2" eb="4">
      <t>ケイタイ</t>
    </rPh>
    <phoneticPr fontId="8"/>
  </si>
  <si>
    <t>男子</t>
    <rPh sb="0" eb="2">
      <t>ダンシ</t>
    </rPh>
    <phoneticPr fontId="3"/>
  </si>
  <si>
    <t>女子</t>
    <rPh sb="0" eb="2">
      <t>ジョシ</t>
    </rPh>
    <phoneticPr fontId="3"/>
  </si>
  <si>
    <t>吉原</t>
  </si>
  <si>
    <t>ﾖｼﾊﾗ</t>
  </si>
  <si>
    <t>ﾕｷﾉ</t>
  </si>
  <si>
    <t>ﾀｶﾊｼ</t>
  </si>
  <si>
    <t>ﾀｹｼ</t>
  </si>
  <si>
    <t>ｴﾝﾄﾞｳ</t>
  </si>
  <si>
    <t>ｳﾁﾉ</t>
  </si>
  <si>
    <t>ｺｳｾｲ</t>
  </si>
  <si>
    <t>ﾜﾀﾞ</t>
  </si>
  <si>
    <t>ﾏｻﾕｷ</t>
  </si>
  <si>
    <t>塚原</t>
  </si>
  <si>
    <t>ﾂｶﾊﾗ</t>
  </si>
  <si>
    <t>ｹｲｽｹ</t>
  </si>
  <si>
    <t>ﾕｳｷ</t>
  </si>
  <si>
    <t>ｹｲ</t>
  </si>
  <si>
    <t>ｷﾀﾑﾗ</t>
  </si>
  <si>
    <t>ﾘｮｳﾀ</t>
  </si>
  <si>
    <t>ｲｼｲ</t>
  </si>
  <si>
    <t>ｱﾕﾑ</t>
  </si>
  <si>
    <t>ﾏﾂﾓﾄ</t>
  </si>
  <si>
    <t>ﾀｸﾐ</t>
  </si>
  <si>
    <t>ｲﾅﾊﾞ</t>
  </si>
  <si>
    <t>ﾂﾖｼ</t>
  </si>
  <si>
    <t>ｻﾄｳ</t>
  </si>
  <si>
    <t>ﾀﾑﾗ</t>
  </si>
  <si>
    <t>ﾀｲｼ</t>
  </si>
  <si>
    <t>ｼﾝﾀﾛｳ</t>
  </si>
  <si>
    <t>ﾔﾏﾀﾞ</t>
  </si>
  <si>
    <t>ｱﾍﾞ</t>
  </si>
  <si>
    <t>ｶｵﾘ</t>
  </si>
  <si>
    <t>ｲﾄｳ</t>
  </si>
  <si>
    <t>ﾕﾘ</t>
  </si>
  <si>
    <t>ｱﾝﾘ</t>
  </si>
  <si>
    <t>ﾕｳｺ</t>
  </si>
  <si>
    <t>ｻｲﾄｳ</t>
  </si>
  <si>
    <t>ｹﾝﾀ</t>
  </si>
  <si>
    <t>ﾅｶｼﾞﾏ</t>
  </si>
  <si>
    <t>小室</t>
  </si>
  <si>
    <t>ｺﾑﾛ</t>
  </si>
  <si>
    <t>ﾄﾓｷ</t>
  </si>
  <si>
    <t>ﾋﾗﾔﾏ</t>
  </si>
  <si>
    <t>ﾄｼｷ</t>
  </si>
  <si>
    <t>ﾐﾅ</t>
  </si>
  <si>
    <t>真由</t>
  </si>
  <si>
    <t>ｶﾜｸﾞﾁ</t>
  </si>
  <si>
    <t>ﾏﾕ</t>
  </si>
  <si>
    <t>西村</t>
  </si>
  <si>
    <t>ﾆｼﾑﾗ</t>
  </si>
  <si>
    <t>ﾘｴ</t>
  </si>
  <si>
    <t>ﾖｼﾋﾛ</t>
  </si>
  <si>
    <t>ｵｶﾀﾞ</t>
  </si>
  <si>
    <t>ｶﾜｼﾏ</t>
  </si>
  <si>
    <t>ﾀﾞｲｽｹ</t>
  </si>
  <si>
    <t>ｱｷﾗ</t>
  </si>
  <si>
    <t>ｷﾖﾉ</t>
  </si>
  <si>
    <t>ｼﾞｭﾝﾔ</t>
  </si>
  <si>
    <t>ｱｻﾐ</t>
  </si>
  <si>
    <t>ﾖｼｱｷ</t>
  </si>
  <si>
    <t>ﾖｼﾀｶ</t>
  </si>
  <si>
    <t>ｷｸﾁ</t>
  </si>
  <si>
    <t>ﾀｹﾋﾛ</t>
  </si>
  <si>
    <t>ﾏｻﾔ</t>
  </si>
  <si>
    <t>手塚</t>
  </si>
  <si>
    <t>ﾃﾂﾞｶ</t>
  </si>
  <si>
    <t>ｺｳﾀﾞｲ</t>
  </si>
  <si>
    <t>ｺｳｷ</t>
  </si>
  <si>
    <t>森本</t>
  </si>
  <si>
    <t>ﾓﾘﾓﾄ</t>
  </si>
  <si>
    <t>ﾅﾂｷ</t>
  </si>
  <si>
    <t>由佳</t>
  </si>
  <si>
    <t>ﾜﾀﾅﾍﾞ</t>
  </si>
  <si>
    <t>ﾕｶ</t>
  </si>
  <si>
    <t>ｶﾄｳ</t>
  </si>
  <si>
    <t>ﾓﾓｺ</t>
  </si>
  <si>
    <t>ﾐｻｷ</t>
  </si>
  <si>
    <t>ﾅﾂﾐ</t>
  </si>
  <si>
    <t>里菜</t>
  </si>
  <si>
    <t>ﾘﾅ</t>
  </si>
  <si>
    <t>ｶﾅｺ</t>
  </si>
  <si>
    <t>重松</t>
  </si>
  <si>
    <t>ｼｹﾞﾏﾂ</t>
  </si>
  <si>
    <t>ﾚｲﾅ</t>
  </si>
  <si>
    <t>ﾐｳﾗ</t>
  </si>
  <si>
    <t>ｱﾔﾉ</t>
  </si>
  <si>
    <t>ｺｳﾍｲ</t>
  </si>
  <si>
    <t>ｽｽﾞｷ</t>
  </si>
  <si>
    <t>ｼﾗｲｼ</t>
  </si>
  <si>
    <t>ﾀｸﾔ</t>
  </si>
  <si>
    <t>ｹｲﾀ</t>
  </si>
  <si>
    <t>雅也</t>
  </si>
  <si>
    <t>ｲｽﾞﾐ</t>
  </si>
  <si>
    <t>ｻｸﾗｲ</t>
  </si>
  <si>
    <t>ｼｮｳ</t>
  </si>
  <si>
    <t>ｷﾑﾗ</t>
  </si>
  <si>
    <t>ﾊﾙｶ</t>
  </si>
  <si>
    <t>ｵｸﾀﾞ</t>
  </si>
  <si>
    <t>ﾋｶﾘ</t>
  </si>
  <si>
    <t>ﾏﾘ</t>
  </si>
  <si>
    <t>ﾐﾕ</t>
  </si>
  <si>
    <t>ﾏｴﾀﾞ</t>
  </si>
  <si>
    <t>ﾀｲｽｹ</t>
  </si>
  <si>
    <t>ｸﾏｲ</t>
  </si>
  <si>
    <t>ﾌｼﾞｵｶ</t>
  </si>
  <si>
    <t>ｹｲｺﾞ</t>
  </si>
  <si>
    <t>ｱｷﾔﾏ</t>
  </si>
  <si>
    <t>ﾘｸ</t>
  </si>
  <si>
    <t>ﾏﾂﾑﾗ</t>
  </si>
  <si>
    <t>ｵｶﾓﾄ</t>
  </si>
  <si>
    <t>ﾕｳﾀ</t>
  </si>
  <si>
    <t>ﾀｸ</t>
  </si>
  <si>
    <t>ｺﾊﾞﾔｼ</t>
  </si>
  <si>
    <t>ｶｽﾞｷ</t>
  </si>
  <si>
    <t>ｲｹﾀﾞ</t>
  </si>
  <si>
    <t>ﾋﾛｾ</t>
  </si>
  <si>
    <t>ﾀｸﾏ</t>
  </si>
  <si>
    <t>ｼﾑﾗ</t>
  </si>
  <si>
    <t>ﾖｳﾍｲ</t>
  </si>
  <si>
    <t>森</t>
  </si>
  <si>
    <t>ﾓﾘ</t>
  </si>
  <si>
    <t>ｺｳﾀﾛｳ</t>
  </si>
  <si>
    <t>ｵｶﾞﾜ</t>
  </si>
  <si>
    <t>ｼﾞｭﾝ</t>
  </si>
  <si>
    <t>ﾔﾏﾓﾄ</t>
  </si>
  <si>
    <t>ﾅｵｷ</t>
  </si>
  <si>
    <t>ﾔｽﾋﾛ</t>
  </si>
  <si>
    <t>ﾋﾛｼ</t>
  </si>
  <si>
    <t>ﾕｳｲﾁ</t>
  </si>
  <si>
    <t>ﾀｹｼﾀ</t>
  </si>
  <si>
    <t>ﾖｳ</t>
  </si>
  <si>
    <t>ﾀｶｾ</t>
  </si>
  <si>
    <t>ﾕｳﾀﾞｲ</t>
  </si>
  <si>
    <t>ﾋﾗｶﾜ</t>
  </si>
  <si>
    <t>ﾖｼｷ</t>
  </si>
  <si>
    <t>ｸﾎﾞ</t>
  </si>
  <si>
    <t>ｹﾝﾄ</t>
  </si>
  <si>
    <t>ﾏﾂﾀﾞ</t>
  </si>
  <si>
    <t>ﾋﾛｷ</t>
  </si>
  <si>
    <t>ｺﾝﾄﾞｳ</t>
  </si>
  <si>
    <t>ﾋｶﾙ</t>
  </si>
  <si>
    <t>ﾖｳｽｹ</t>
  </si>
  <si>
    <t>ﾊﾔﾄ</t>
  </si>
  <si>
    <t>ﾘｭｳﾉｽｹ</t>
  </si>
  <si>
    <t>ﾘｮｳ</t>
  </si>
  <si>
    <t>ﾎﾘｺｼ</t>
  </si>
  <si>
    <t>ﾘｵ</t>
  </si>
  <si>
    <t>ﾈﾓﾄ</t>
  </si>
  <si>
    <t>ﾅｵ</t>
  </si>
  <si>
    <t>ﾏﾙﾔﾏ</t>
  </si>
  <si>
    <t>ﾘﾉ</t>
  </si>
  <si>
    <t>西</t>
  </si>
  <si>
    <t>ﾆｼ</t>
  </si>
  <si>
    <t>ｱﾔﾈ</t>
  </si>
  <si>
    <t>ｵｵﾆｼ</t>
  </si>
  <si>
    <t>ﾀｶﾀﾞ</t>
  </si>
  <si>
    <t>ﾕﾐｺ</t>
  </si>
  <si>
    <t>ｴﾐ</t>
  </si>
  <si>
    <t>ｱｶﾈ</t>
  </si>
  <si>
    <t>ｺﾞﾄｳ</t>
  </si>
  <si>
    <t>ﾐｽﾞｷ</t>
  </si>
  <si>
    <t>ｽﾄﾞｳ</t>
  </si>
  <si>
    <t>ﾐｷ</t>
  </si>
  <si>
    <t>ｱｲ</t>
  </si>
  <si>
    <t>ﾐﾔﾀ</t>
  </si>
  <si>
    <t>ﾓﾓｶ</t>
  </si>
  <si>
    <t>ﾓｴ</t>
  </si>
  <si>
    <t>ﾏｲ</t>
  </si>
  <si>
    <t>ﾊﾙﾅ</t>
  </si>
  <si>
    <t>宮島</t>
  </si>
  <si>
    <t>大将</t>
  </si>
  <si>
    <t>ﾐﾔｼﾞﾏ</t>
  </si>
  <si>
    <t>戸田</t>
  </si>
  <si>
    <t>ﾄﾀﾞ</t>
  </si>
  <si>
    <t>山崎</t>
  </si>
  <si>
    <t>ﾔﾏｻﾞｷ</t>
  </si>
  <si>
    <t>関</t>
  </si>
  <si>
    <t>ｾｷ</t>
  </si>
  <si>
    <t>ｺｳｽｹ</t>
  </si>
  <si>
    <t>ﾀﾅｶ</t>
  </si>
  <si>
    <t>ｿｳｲﾁﾛｳ</t>
  </si>
  <si>
    <t>ﾓﾘﾀ</t>
  </si>
  <si>
    <t>ﾅｶﾔﾏ</t>
  </si>
  <si>
    <t>ﾀﾞｲｷ</t>
  </si>
  <si>
    <t>ﾕｳﾄ</t>
  </si>
  <si>
    <t>ﾘｻ</t>
  </si>
  <si>
    <t>ｱﾔﾅ</t>
  </si>
  <si>
    <t>ﾖｼｻﾞﾜ</t>
  </si>
  <si>
    <t>ｱﾗｲ</t>
  </si>
  <si>
    <t>ﾚｲ</t>
  </si>
  <si>
    <t>大久保</t>
  </si>
  <si>
    <t>ｵｵｸﾎﾞ</t>
  </si>
  <si>
    <t>ｻｶﾓﾄ</t>
  </si>
  <si>
    <t>ﾌｼﾞﾀ</t>
  </si>
  <si>
    <t>ﾀｹｲ</t>
  </si>
  <si>
    <t>ｱﾔｶ</t>
  </si>
  <si>
    <t>ｽｷﾞﾓﾄ</t>
  </si>
  <si>
    <t>ﾅｶﾀ</t>
  </si>
  <si>
    <t>ﾀｲｾｲ</t>
  </si>
  <si>
    <t>ｸﾛｻﾜ</t>
  </si>
  <si>
    <t>ﾀｶﾖｼ</t>
  </si>
  <si>
    <t>ｻｲｷ</t>
  </si>
  <si>
    <t>ｼｭﾝｲﾁ</t>
  </si>
  <si>
    <t>五十嵐</t>
  </si>
  <si>
    <t>ｲｶﾞﾗｼ</t>
  </si>
  <si>
    <t>ﾋﾛｱｷ</t>
  </si>
  <si>
    <t>ｶﾀｵｶ</t>
  </si>
  <si>
    <t>ｺｳｼﾞ</t>
  </si>
  <si>
    <t>ﾎﾝﾀﾞ</t>
  </si>
  <si>
    <t>ﾏｻﾋﾛ</t>
  </si>
  <si>
    <t>ﾉﾀﾞ</t>
  </si>
  <si>
    <t>ﾅｶﾑﾗ</t>
  </si>
  <si>
    <t>ﾏﾉ</t>
  </si>
  <si>
    <t>ｾﾄ</t>
  </si>
  <si>
    <t>ﾄｶﾞｼ</t>
  </si>
  <si>
    <t>ﾏﾂｲ</t>
  </si>
  <si>
    <t>ﾑﾗﾔﾏ</t>
  </si>
  <si>
    <t>ﾏｻｷ</t>
  </si>
  <si>
    <t>ﾕｳｽｹ</t>
  </si>
  <si>
    <t>ﾀｶｼ</t>
  </si>
  <si>
    <t>ﾕｳﾔ</t>
  </si>
  <si>
    <t>ｵｵﾔ</t>
  </si>
  <si>
    <t>ﾀｶﾕｷ</t>
  </si>
  <si>
    <t>ｱｻｲ</t>
  </si>
  <si>
    <t>ﾀｹｳﾁ</t>
  </si>
  <si>
    <t>ﾄﾓﾔ</t>
  </si>
  <si>
    <t>ｹﾝｲﾁ</t>
  </si>
  <si>
    <t>ｱｵｷ</t>
  </si>
  <si>
    <t>ﾋﾛﾕｷ</t>
  </si>
  <si>
    <t>ﾘｮｳｽｹ</t>
  </si>
  <si>
    <t>ｶﾀﾔﾏ</t>
  </si>
  <si>
    <t>ｻﾂｷ</t>
  </si>
  <si>
    <t>ｹﾝ</t>
  </si>
  <si>
    <t>ｵｵﾀ</t>
  </si>
  <si>
    <t>ｼｮｳﾀ</t>
  </si>
  <si>
    <t>ﾄｼﾔ</t>
  </si>
  <si>
    <t>ﾕｳｻｸ</t>
  </si>
  <si>
    <t>ﾕｷ</t>
  </si>
  <si>
    <t>ﾒｸﾞﾐ</t>
  </si>
  <si>
    <t>ﾌｼﾞｻﾜ</t>
  </si>
  <si>
    <t>ﾊﾅｺ</t>
  </si>
  <si>
    <t>ｺｳﾀﾞ</t>
  </si>
  <si>
    <t>ｺﾔﾏ</t>
  </si>
  <si>
    <t>ｱﾝﾅ</t>
  </si>
  <si>
    <t>ｻｸﾗ</t>
  </si>
  <si>
    <t>ﾋﾛﾏｻ</t>
  </si>
  <si>
    <t>ｼｮｳﾀﾛｳ</t>
  </si>
  <si>
    <t>ﾏﾓﾙ</t>
  </si>
  <si>
    <t>植竹</t>
  </si>
  <si>
    <t>ｳｴﾀｹ</t>
  </si>
  <si>
    <t>ｶｽﾞｼ</t>
  </si>
  <si>
    <t>ｶﾜｲ</t>
  </si>
  <si>
    <t>菅野</t>
  </si>
  <si>
    <t>ｶﾝﾉ</t>
  </si>
  <si>
    <t>ｼﾊﾞﾀ</t>
  </si>
  <si>
    <t>角田</t>
  </si>
  <si>
    <t>ﾂﾉﾀﾞ</t>
  </si>
  <si>
    <t>ﾉﾑﾗ</t>
  </si>
  <si>
    <t>ﾀﾂﾔ</t>
  </si>
  <si>
    <t>俊介</t>
  </si>
  <si>
    <t>ｼｭﾝｽｹ</t>
  </si>
  <si>
    <t>ﾑﾗﾀ</t>
  </si>
  <si>
    <t>ﾄﾓﾐ</t>
  </si>
  <si>
    <t>ﾏﾂｵｶ</t>
  </si>
  <si>
    <t>ｵｸﾑﾗ</t>
  </si>
  <si>
    <t>ﾅｶ</t>
  </si>
  <si>
    <t>朱理</t>
  </si>
  <si>
    <t>ｱｶﾘ</t>
  </si>
  <si>
    <t>矢野</t>
  </si>
  <si>
    <t>ﾔﾉ</t>
  </si>
  <si>
    <t>ﾕｷﾅ</t>
  </si>
  <si>
    <t>ｻｷ</t>
  </si>
  <si>
    <t>小笠原</t>
  </si>
  <si>
    <t>ｵｶﾞｻﾜﾗ</t>
  </si>
  <si>
    <t>ｼｮｳｼﾞ</t>
  </si>
  <si>
    <t>ﾋﾛﾄ</t>
  </si>
  <si>
    <t>莉子</t>
  </si>
  <si>
    <t>ｲｲﾀﾞ</t>
  </si>
  <si>
    <t>ﾘｺ</t>
  </si>
  <si>
    <t>ｱﾂｼ</t>
  </si>
  <si>
    <t>平林</t>
  </si>
  <si>
    <t>ﾋﾗﾊﾞﾔｼ</t>
  </si>
  <si>
    <t>ｹﾝﾀﾛｳ</t>
  </si>
  <si>
    <t>ﾕｳｼﾞ</t>
  </si>
  <si>
    <t>ﾏｽﾀﾞ</t>
  </si>
  <si>
    <t>ﾀﾛｳ</t>
  </si>
  <si>
    <t>ﾁﾋﾛ</t>
  </si>
  <si>
    <t>ｼｵﾘ</t>
  </si>
  <si>
    <t>ｺｲｽﾞﾐ</t>
  </si>
  <si>
    <t>ﾏｻﾄ</t>
  </si>
  <si>
    <t>ｲﾁｶﾜ</t>
  </si>
  <si>
    <t>環</t>
  </si>
  <si>
    <t>ﾀﾏｷ</t>
  </si>
  <si>
    <t>良太</t>
  </si>
  <si>
    <t>滝本</t>
  </si>
  <si>
    <t>ﾀｷﾓﾄ</t>
  </si>
  <si>
    <t>ﾋﾛﾐ</t>
  </si>
  <si>
    <t>ｼｮｳﾍｲ</t>
  </si>
  <si>
    <t>ｼﾝｺﾞ</t>
  </si>
  <si>
    <t>ﾀｶﾋﾛ</t>
  </si>
  <si>
    <t>ﾀｶｼﾏ</t>
  </si>
  <si>
    <t>ｷｮｳｺ</t>
  </si>
  <si>
    <t>ﾜﾀﾙ</t>
  </si>
  <si>
    <t>長谷川</t>
  </si>
  <si>
    <t>ｷｮｳﾍｲ</t>
  </si>
  <si>
    <t>ｶｻｲ</t>
  </si>
  <si>
    <t>ﾄﾖﾀﾞ</t>
  </si>
  <si>
    <t>ﾊﾙｷ</t>
  </si>
  <si>
    <t>ｶｻﾊﾗ</t>
  </si>
  <si>
    <t>佐々木</t>
  </si>
  <si>
    <t>ｻｻｷ</t>
  </si>
  <si>
    <t>ﾊﾀｹﾔﾏ</t>
  </si>
  <si>
    <t>ﾘｮｳﾀﾛｳ</t>
  </si>
  <si>
    <t>ｲﾉｳｴ</t>
  </si>
  <si>
    <t>ｼﾝｼﾞ</t>
  </si>
  <si>
    <t>ﾊｾｶﾞﾜ</t>
  </si>
  <si>
    <t>ﾖｼﾀﾞ</t>
  </si>
  <si>
    <t>ﾌｼﾞﾓﾘ</t>
  </si>
  <si>
    <t>蓮</t>
  </si>
  <si>
    <t>ﾚﾝ</t>
  </si>
  <si>
    <t>ﾕｳﾘ</t>
  </si>
  <si>
    <t>ﾕｲ</t>
  </si>
  <si>
    <t>ﾐﾅﾐ</t>
  </si>
  <si>
    <t>ﾀｲﾁ</t>
  </si>
  <si>
    <t>恵太</t>
  </si>
  <si>
    <t>ﾘｭｳﾔ</t>
  </si>
  <si>
    <t>拓真</t>
  </si>
  <si>
    <t>ﾀｶｷﾞ</t>
  </si>
  <si>
    <t>ﾏﾂｳﾗ</t>
  </si>
  <si>
    <t>飯野</t>
  </si>
  <si>
    <t>ｲｲﾉ</t>
  </si>
  <si>
    <t>水本</t>
  </si>
  <si>
    <t>ﾐｽﾞﾓﾄ</t>
  </si>
  <si>
    <t>村越</t>
  </si>
  <si>
    <t>ﾑﾗｺｼ</t>
  </si>
  <si>
    <t>樋口</t>
  </si>
  <si>
    <t>ﾋｸﾞﾁ</t>
  </si>
  <si>
    <t>原</t>
  </si>
  <si>
    <t>ﾊﾗ</t>
  </si>
  <si>
    <t>ﾖｼﾑﾗ</t>
  </si>
  <si>
    <t>ｶｲ</t>
  </si>
  <si>
    <t>ｶﾜｻｷ</t>
  </si>
  <si>
    <t>ﾌﾐﾔ</t>
  </si>
  <si>
    <t>ｸﾄﾞｳ</t>
  </si>
  <si>
    <t>ｳﾁﾀﾞ</t>
  </si>
  <si>
    <t>ﾘｭｳ</t>
  </si>
  <si>
    <t>ｱﾂｷ</t>
  </si>
  <si>
    <t>藤井</t>
  </si>
  <si>
    <t>奨</t>
  </si>
  <si>
    <t>ﾌｼﾞｲ</t>
  </si>
  <si>
    <t>ﾀｶﾉﾘ</t>
  </si>
  <si>
    <t>神谷</t>
  </si>
  <si>
    <t>颯人</t>
  </si>
  <si>
    <t>ｶﾐﾔ</t>
  </si>
  <si>
    <t>ｶﾜﾉ</t>
  </si>
  <si>
    <t>ﾐﾔｶﾞﾜ</t>
  </si>
  <si>
    <t>ｺｳﾀ</t>
  </si>
  <si>
    <t>亮介</t>
  </si>
  <si>
    <t>ﾜｶﾊﾞﾔｼ</t>
  </si>
  <si>
    <t>ﾖｺﾀ</t>
  </si>
  <si>
    <t>ﾀﾂｷ</t>
  </si>
  <si>
    <t>ｵｵﾉ</t>
  </si>
  <si>
    <t>ｱｽｶ</t>
  </si>
  <si>
    <t>ﾏｷ</t>
  </si>
  <si>
    <t>ﾁﾊﾙ</t>
  </si>
  <si>
    <t>ｲｸﾞﾁ</t>
  </si>
  <si>
    <t>ﾐｽﾞﾎ</t>
  </si>
  <si>
    <t>ﾘｻｺ</t>
  </si>
  <si>
    <t>ｴﾘﾅ</t>
  </si>
  <si>
    <t>ｻｵﾘ</t>
  </si>
  <si>
    <t>ｼﾏｻﾞｷ</t>
  </si>
  <si>
    <t>ｼﾐｽﾞ</t>
  </si>
  <si>
    <t>ﾔｷﾞｼﾀ</t>
  </si>
  <si>
    <t>ｱｷﾋﾛ</t>
  </si>
  <si>
    <t>ｶｽﾞﾏ</t>
  </si>
  <si>
    <t>ﾃﾗｳﾁ</t>
  </si>
  <si>
    <t>ﾘｮｳﾍｲ</t>
  </si>
  <si>
    <t>ｵﾉ</t>
  </si>
  <si>
    <t>ｼｭｳｼﾞ</t>
  </si>
  <si>
    <t>ｲｼｶﾜ</t>
  </si>
  <si>
    <t>ﾘｭｳｼﾞ</t>
  </si>
  <si>
    <t>ﾕｳ</t>
  </si>
  <si>
    <t>ｺﾞｳ</t>
  </si>
  <si>
    <t>ﾘｭｳｲﾁ</t>
  </si>
  <si>
    <t>ｳｴﾉ</t>
  </si>
  <si>
    <t>ﾉｿﾞﾐ</t>
  </si>
  <si>
    <t>ｹｲﾄ</t>
  </si>
  <si>
    <t>ｺﾀﾞﾏ</t>
  </si>
  <si>
    <t>ｼﾞｮｳ</t>
  </si>
  <si>
    <t>ﾌｸﾀﾞ</t>
  </si>
  <si>
    <t>喜多</t>
  </si>
  <si>
    <t>勇介</t>
  </si>
  <si>
    <t>ｷﾀ</t>
  </si>
  <si>
    <t>ﾋﾃﾞﾕｷ</t>
  </si>
  <si>
    <t>ﾕｳｶ</t>
  </si>
  <si>
    <t>ｶﾅ</t>
  </si>
  <si>
    <t>ﾐﾕｷ</t>
  </si>
  <si>
    <t>ﾐｸ</t>
  </si>
  <si>
    <t>ｴﾘｶ</t>
  </si>
  <si>
    <t>ｶﾎ</t>
  </si>
  <si>
    <t>ﾏﾎ</t>
  </si>
  <si>
    <t>ﾒｲ</t>
  </si>
  <si>
    <t>ﾕﾒ</t>
  </si>
  <si>
    <t>ｺｸﾌﾞﾝ</t>
  </si>
  <si>
    <t>ﾆｯﾀ</t>
  </si>
  <si>
    <t>ｼﾎ</t>
  </si>
  <si>
    <t>ﾅｶｼﾏ</t>
  </si>
  <si>
    <t>ﾜｶｽｷﾞ</t>
  </si>
  <si>
    <t>ﾘﾘｺ</t>
  </si>
  <si>
    <t>小島</t>
  </si>
  <si>
    <t>ｺｼﾞﾏ</t>
  </si>
  <si>
    <t>ｶｸﾀ</t>
  </si>
  <si>
    <t>ｻﾔｶ</t>
  </si>
  <si>
    <t>ｶﾅｴ</t>
  </si>
  <si>
    <t>ﾔﾏｸﾞﾁ</t>
  </si>
  <si>
    <t>ｺｳ</t>
  </si>
  <si>
    <t>ﾄｸﾀﾞ</t>
  </si>
  <si>
    <t>ﾕｷﾔ</t>
  </si>
  <si>
    <t>ｲｯﾍﾟｲ</t>
  </si>
  <si>
    <t>ｾｷｸﾞﾁ</t>
  </si>
  <si>
    <t>ﾊｷﾞﾜﾗ</t>
  </si>
  <si>
    <t>ﾚｵ</t>
  </si>
  <si>
    <t>ｼﾓﾀﾞ</t>
  </si>
  <si>
    <t>ｵﾁ</t>
  </si>
  <si>
    <t>ﾅｷﾞｻ</t>
  </si>
  <si>
    <t>ｲﾜｻｷ</t>
  </si>
  <si>
    <t>ﾀｵ</t>
  </si>
  <si>
    <t>原田</t>
  </si>
  <si>
    <t>ﾊﾗﾀﾞ</t>
  </si>
  <si>
    <t>ｾｲﾔ</t>
  </si>
  <si>
    <t>藤原</t>
  </si>
  <si>
    <t>ﾌｼﾞﾜﾗ</t>
  </si>
  <si>
    <t>ｶｽﾞﾄ</t>
  </si>
  <si>
    <t>ﾕｳﾍｲ</t>
  </si>
  <si>
    <t>ｺｳﾔ</t>
  </si>
  <si>
    <t>淳</t>
  </si>
  <si>
    <t>ﾋﾉ</t>
  </si>
  <si>
    <t>ﾀｶﾌﾐ</t>
  </si>
  <si>
    <t>ﾘｶ</t>
  </si>
  <si>
    <t>ﾋﾛｺ</t>
  </si>
  <si>
    <t>ﾏﾂｻﾞｷ</t>
  </si>
  <si>
    <t>ﾐﾎ</t>
  </si>
  <si>
    <t>ﾅｶﾞｲ</t>
  </si>
  <si>
    <t>ﾅｶﾉ</t>
  </si>
  <si>
    <t>ｱｷﾊﾞ</t>
  </si>
  <si>
    <t>ｺｼｶﾜ</t>
  </si>
  <si>
    <t>成田</t>
  </si>
  <si>
    <t>ﾅﾘﾀ</t>
  </si>
  <si>
    <t>ｲｲｼﾞﾏ</t>
  </si>
  <si>
    <t>ﾀﾞｲﾁ</t>
  </si>
  <si>
    <t>ｶﾜﾑﾗ</t>
  </si>
  <si>
    <t>ﾅｶｻﾞﾜ</t>
  </si>
  <si>
    <t>ｼｭﾝ</t>
  </si>
  <si>
    <t>ﾕﾀｶ</t>
  </si>
  <si>
    <t>ｸﾜﾊﾞﾗ</t>
  </si>
  <si>
    <t>杉浦</t>
  </si>
  <si>
    <t>ｽｷﾞｳﾗ</t>
  </si>
  <si>
    <t>岩渕</t>
  </si>
  <si>
    <t>ｲﾜﾌﾞﾁ</t>
  </si>
  <si>
    <t>智大</t>
  </si>
  <si>
    <t>ﾄﾓﾋﾛ</t>
  </si>
  <si>
    <t>ｵｵｼﾏ</t>
  </si>
  <si>
    <t>裕樹</t>
  </si>
  <si>
    <t>海老澤</t>
  </si>
  <si>
    <t>ｴﾋﾞｻﾜ</t>
  </si>
  <si>
    <t>一樹</t>
  </si>
  <si>
    <t>ﾊﾀ</t>
  </si>
  <si>
    <t>平賀</t>
  </si>
  <si>
    <t>良</t>
  </si>
  <si>
    <t>ﾋﾗｶﾞ</t>
  </si>
  <si>
    <t>ｶﾜｶﾐ</t>
  </si>
  <si>
    <t>ｶﾅﾀ</t>
  </si>
  <si>
    <t>ｹｲｼﾞ</t>
  </si>
  <si>
    <t>松山</t>
  </si>
  <si>
    <t>ﾏﾂﾔﾏ</t>
  </si>
  <si>
    <t>ｿｳﾀ</t>
  </si>
  <si>
    <t>ﾀｹﾄ</t>
  </si>
  <si>
    <t>ｼﾉﾊﾗ</t>
  </si>
  <si>
    <t>ｵｲｶﾜ</t>
  </si>
  <si>
    <t>ｻｶｸﾞﾁ</t>
  </si>
  <si>
    <t>ﾅﾅﾐ</t>
  </si>
  <si>
    <t>ﾏﾕｺ</t>
  </si>
  <si>
    <t>髙田</t>
  </si>
  <si>
    <t>ﾀﾉｳｴ</t>
  </si>
  <si>
    <t>半田</t>
  </si>
  <si>
    <t>ﾊﾝﾀﾞ</t>
  </si>
  <si>
    <t>ﾘｶｺ</t>
  </si>
  <si>
    <t>ｳﾁﾔﾏ</t>
  </si>
  <si>
    <t>富永</t>
  </si>
  <si>
    <t>ﾄﾐﾅｶﾞ</t>
  </si>
  <si>
    <t>ﾖｼｶﾜ</t>
  </si>
  <si>
    <t>ｱｿｳ</t>
  </si>
  <si>
    <t>ｻﾄﾐ</t>
  </si>
  <si>
    <t>ﾅｵﾔ</t>
  </si>
  <si>
    <t>ｱﾕﾐ</t>
  </si>
  <si>
    <t>ﾐｵ</t>
  </si>
  <si>
    <t>ｼﾏﾑﾗ</t>
  </si>
  <si>
    <t>ｹﾝｼﾞﾛｳ</t>
  </si>
  <si>
    <t>ﾎｿﾔ</t>
  </si>
  <si>
    <t>ｺｳｶﾞ</t>
  </si>
  <si>
    <t>ﾀﾞｲｺﾞ</t>
  </si>
  <si>
    <t>星</t>
  </si>
  <si>
    <t>ﾎｼ</t>
  </si>
  <si>
    <t>ﾀｶｱｷ</t>
  </si>
  <si>
    <t>ﾘﾝﾀﾛｳ</t>
  </si>
  <si>
    <t>ｻｴｸﾞｻ</t>
  </si>
  <si>
    <t>ﾔﾏｷﾞｼ</t>
  </si>
  <si>
    <t>ｻｴｷ</t>
  </si>
  <si>
    <t>ﾌｶｻﾞﾜ</t>
  </si>
  <si>
    <t>ﾅﾅ</t>
  </si>
  <si>
    <t>ﾌｶｻﾜ</t>
  </si>
  <si>
    <t>ﾀｶﾉ</t>
  </si>
  <si>
    <t>ｹﾞﾝｷ</t>
  </si>
  <si>
    <t>有佑</t>
  </si>
  <si>
    <t>松永</t>
  </si>
  <si>
    <t>ﾏﾂﾅｶﾞ</t>
  </si>
  <si>
    <t>俊輔</t>
  </si>
  <si>
    <t>ﾂﾙﾏｷ</t>
  </si>
  <si>
    <t>ﾀｸﾞﾁ</t>
  </si>
  <si>
    <t>ｲｼﾀﾞ</t>
  </si>
  <si>
    <t>康平</t>
  </si>
  <si>
    <t>ｼﾝﾔ</t>
  </si>
  <si>
    <t>山下</t>
  </si>
  <si>
    <t>ﾔﾏｼﾀ</t>
  </si>
  <si>
    <t>ｶﾉｳ</t>
  </si>
  <si>
    <t>ﾐﾂｷ</t>
  </si>
  <si>
    <t>ﾕｳｲﾁﾛｳ</t>
  </si>
  <si>
    <t>ﾀｹﾀﾞ</t>
  </si>
  <si>
    <t>ﾑﾗｶﾐ</t>
  </si>
  <si>
    <t>ｶｲﾄ</t>
  </si>
  <si>
    <t>悠馬</t>
  </si>
  <si>
    <t>ﾕｳﾏ</t>
  </si>
  <si>
    <t>ｱｷﾓﾄ</t>
  </si>
  <si>
    <t>ﾅﾐ</t>
  </si>
  <si>
    <t>葉月</t>
  </si>
  <si>
    <t>ﾊﾂﾞｷ</t>
  </si>
  <si>
    <t>ﾜｸ</t>
  </si>
  <si>
    <t>ｻｶｲ</t>
  </si>
  <si>
    <t>ﾉｱ</t>
  </si>
  <si>
    <t>ｿﾒﾔ</t>
  </si>
  <si>
    <t>ｶﾝﾀﾞ</t>
  </si>
  <si>
    <t>涼介</t>
  </si>
  <si>
    <t>荻野</t>
  </si>
  <si>
    <t>幹也</t>
  </si>
  <si>
    <t>ｵｷﾞﾉ</t>
  </si>
  <si>
    <t>ﾐｷﾔ</t>
  </si>
  <si>
    <t>ﾘｷ</t>
  </si>
  <si>
    <t>ﾀｼﾞﾏ</t>
  </si>
  <si>
    <t>ﾅｵﾄ</t>
  </si>
  <si>
    <t>ﾘｭｳﾍｲ</t>
  </si>
  <si>
    <t>ﾓｴｺ</t>
  </si>
  <si>
    <t>ｻｸﾏ</t>
  </si>
  <si>
    <t>ﾙｶ</t>
  </si>
  <si>
    <t>ｲﾉ</t>
  </si>
  <si>
    <t>ﾈｷﾞｼ</t>
  </si>
  <si>
    <t>ﾘｮｳｼﾞ</t>
  </si>
  <si>
    <t>辻</t>
  </si>
  <si>
    <t>ﾂｼﾞ</t>
  </si>
  <si>
    <t>堀江</t>
  </si>
  <si>
    <t>芽生</t>
  </si>
  <si>
    <t>ﾎﾘｴ</t>
  </si>
  <si>
    <t>ﾌｸﾊﾗ</t>
  </si>
  <si>
    <t>ｽｷﾞﾔﾏ</t>
  </si>
  <si>
    <t>ﾊﾀﾅｶ</t>
  </si>
  <si>
    <t>ｱﾂﾋﾛ</t>
  </si>
  <si>
    <t>ｶﾜﾓﾄ</t>
  </si>
  <si>
    <t>ｱﾘｻ</t>
  </si>
  <si>
    <t>勇人</t>
  </si>
  <si>
    <t>久保田</t>
  </si>
  <si>
    <t>ｸﾎﾞﾀ</t>
  </si>
  <si>
    <t>栗原</t>
  </si>
  <si>
    <t>ｸﾘﾊﾗ</t>
  </si>
  <si>
    <t>ﾀｽｸ</t>
  </si>
  <si>
    <t>大場</t>
  </si>
  <si>
    <t>小夏</t>
  </si>
  <si>
    <t>ｵｵﾊﾞ</t>
  </si>
  <si>
    <t>ｺﾅﾂ</t>
  </si>
  <si>
    <t>ｺｳｲﾁ</t>
  </si>
  <si>
    <t>井戸</t>
  </si>
  <si>
    <t>ｲﾄﾞ</t>
  </si>
  <si>
    <t>ｱﾏﾉ</t>
  </si>
  <si>
    <t>ﾀｹﾙ</t>
  </si>
  <si>
    <t>ﾋﾗﾉ</t>
  </si>
  <si>
    <t>ｶﾜﾀﾞ</t>
  </si>
  <si>
    <t>ｺﾓﾘ</t>
  </si>
  <si>
    <t>ｻﾕﾘ</t>
  </si>
  <si>
    <t>足立</t>
  </si>
  <si>
    <t>ｱﾀﾞﾁ</t>
  </si>
  <si>
    <t>金澤</t>
  </si>
  <si>
    <t>ｶﾅｻﾞﾜ</t>
  </si>
  <si>
    <t>ﾕｳﾀﾛｳ</t>
  </si>
  <si>
    <t>ﾊﾔﾀ</t>
  </si>
  <si>
    <t>ﾘｮｳﾔ</t>
  </si>
  <si>
    <t>ｼﾞｮｳｼﾞ</t>
  </si>
  <si>
    <t>ｷｲﾁ</t>
  </si>
  <si>
    <t>ｻﾄﾙ</t>
  </si>
  <si>
    <t>光輝</t>
  </si>
  <si>
    <t>今井</t>
  </si>
  <si>
    <t>ｲﾏｲ</t>
  </si>
  <si>
    <t>航太</t>
  </si>
  <si>
    <t>ｺｳﾉｽｹ</t>
  </si>
  <si>
    <t>ﾆｼﾔﾏ</t>
  </si>
  <si>
    <t>ｾｷﾈ</t>
  </si>
  <si>
    <t>ﾔﾏｵｶ</t>
  </si>
  <si>
    <t>ﾁｴ</t>
  </si>
  <si>
    <t>ﾏﾘﾅ</t>
  </si>
  <si>
    <t>ﾂﾁﾔ</t>
  </si>
  <si>
    <t>ﾄﾓﾕｷ</t>
  </si>
  <si>
    <t>平本</t>
  </si>
  <si>
    <t>ﾋﾗﾓﾄ</t>
  </si>
  <si>
    <t>荒木</t>
  </si>
  <si>
    <t>ｱﾗｷ</t>
  </si>
  <si>
    <t>武</t>
  </si>
  <si>
    <t>若菜</t>
  </si>
  <si>
    <t>ﾜｶﾅ</t>
  </si>
  <si>
    <t>土井</t>
  </si>
  <si>
    <t>ﾄﾞｲ</t>
  </si>
  <si>
    <t>有紗</t>
  </si>
  <si>
    <t>ｱﾝﾄﾞｳ</t>
  </si>
  <si>
    <t>小澤</t>
  </si>
  <si>
    <t>ｵｻﾞﾜ</t>
  </si>
  <si>
    <t>ﾀﾆｸﾞﾁ</t>
  </si>
  <si>
    <t>ｼｭﾝﾍﾟｲ</t>
  </si>
  <si>
    <t>雪乃</t>
  </si>
  <si>
    <t>米山</t>
  </si>
  <si>
    <t>ﾖﾈﾔﾏ</t>
  </si>
  <si>
    <t>有紀</t>
  </si>
  <si>
    <t>細井</t>
  </si>
  <si>
    <t>ﾎｿｲ</t>
  </si>
  <si>
    <t>昂大</t>
  </si>
  <si>
    <t>奈良</t>
  </si>
  <si>
    <t>ﾅﾗ</t>
  </si>
  <si>
    <t>青山</t>
  </si>
  <si>
    <t>ｱｵﾔﾏ</t>
  </si>
  <si>
    <t>ｵｶﾑﾗ</t>
  </si>
  <si>
    <t>竹村</t>
  </si>
  <si>
    <t>ﾀｹﾑﾗ</t>
  </si>
  <si>
    <t>ｲｯｾｲ</t>
  </si>
  <si>
    <t>ﾌﾙﾀ</t>
  </si>
  <si>
    <t>ｷﾎ</t>
  </si>
  <si>
    <t>藍</t>
  </si>
  <si>
    <t>ﾕﾘｺ</t>
  </si>
  <si>
    <t>森下</t>
  </si>
  <si>
    <t>ﾓﾘｼﾀ</t>
  </si>
  <si>
    <t>ｼﾞｭﾝﾍﾟｲ</t>
  </si>
  <si>
    <t>服部</t>
  </si>
  <si>
    <t>ﾊｯﾄﾘ</t>
  </si>
  <si>
    <t>玲央</t>
  </si>
  <si>
    <t>ﾊｶﾞ</t>
  </si>
  <si>
    <t>川本</t>
  </si>
  <si>
    <t>宇佐美</t>
  </si>
  <si>
    <t>ｳｻﾐ</t>
  </si>
  <si>
    <t>寺田</t>
  </si>
  <si>
    <t>ﾃﾗﾀﾞ</t>
  </si>
  <si>
    <t>ﾂﾀﾞ</t>
  </si>
  <si>
    <t>ｱｷ</t>
  </si>
  <si>
    <t>ｱﾔ</t>
  </si>
  <si>
    <t>ﾏﾅ</t>
  </si>
  <si>
    <t>ｺﾆｼ</t>
  </si>
  <si>
    <t>ｶﾞｲ</t>
  </si>
  <si>
    <t>ﾘﾎ</t>
  </si>
  <si>
    <t>ｻｴｺ</t>
  </si>
  <si>
    <t>ﾐｻ</t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</si>
  <si>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</si>
  <si>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</si>
  <si>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※必ず、顧問の携帯電話を記入してください。</t>
    <rPh sb="1" eb="2">
      <t>カナラ</t>
    </rPh>
    <rPh sb="4" eb="6">
      <t>コモン</t>
    </rPh>
    <rPh sb="7" eb="9">
      <t>ケイタイ</t>
    </rPh>
    <rPh sb="9" eb="11">
      <t>デンワ</t>
    </rPh>
    <rPh sb="12" eb="14">
      <t>キニュウ</t>
    </rPh>
    <phoneticPr fontId="3"/>
  </si>
  <si>
    <t>01</t>
    <phoneticPr fontId="3"/>
  </si>
  <si>
    <t>400mH</t>
  </si>
  <si>
    <t>合計</t>
    <rPh sb="0" eb="2">
      <t>ゴウケイ</t>
    </rPh>
    <phoneticPr fontId="8"/>
  </si>
  <si>
    <t>　№　　　　　　　　　　</t>
    <phoneticPr fontId="8"/>
  </si>
  <si>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</si>
  <si>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</si>
  <si>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</si>
  <si>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</si>
  <si>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</si>
  <si>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</si>
  <si>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資格記録</t>
    <rPh sb="0" eb="2">
      <t>シカク</t>
    </rPh>
    <rPh sb="2" eb="4">
      <t>キロク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</si>
  <si>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</si>
  <si>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</si>
  <si>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学年</t>
    <rPh sb="0" eb="2">
      <t>ガクネン</t>
    </rPh>
    <phoneticPr fontId="3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</si>
  <si>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</si>
  <si>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</si>
  <si>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</si>
  <si>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</si>
  <si>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</si>
  <si>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</si>
  <si>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学校名</t>
    <rPh sb="0" eb="2">
      <t>ガッコウ</t>
    </rPh>
    <rPh sb="2" eb="3">
      <t>メイ</t>
    </rPh>
    <phoneticPr fontId="8"/>
  </si>
  <si>
    <t>学校所在地</t>
    <rPh sb="0" eb="2">
      <t>ガッコウ</t>
    </rPh>
    <rPh sb="2" eb="5">
      <t>ショザイチ</t>
    </rPh>
    <phoneticPr fontId="8"/>
  </si>
  <si>
    <t>電　話</t>
    <rPh sb="0" eb="1">
      <t>デン</t>
    </rPh>
    <rPh sb="2" eb="3">
      <t>ハナシ</t>
    </rPh>
    <phoneticPr fontId="8"/>
  </si>
  <si>
    <t>FAX</t>
    <phoneticPr fontId="8"/>
  </si>
  <si>
    <t>学校長
氏名印</t>
    <rPh sb="0" eb="3">
      <t>ガッコウチョウ</t>
    </rPh>
    <rPh sb="4" eb="6">
      <t>シメイ</t>
    </rPh>
    <rPh sb="6" eb="7">
      <t>イン</t>
    </rPh>
    <phoneticPr fontId="8"/>
  </si>
  <si>
    <t>顧　問
氏名印</t>
    <rPh sb="0" eb="1">
      <t>カエリミ</t>
    </rPh>
    <rPh sb="2" eb="3">
      <t>トイ</t>
    </rPh>
    <rPh sb="4" eb="6">
      <t>シメイ</t>
    </rPh>
    <rPh sb="6" eb="7">
      <t>イン</t>
    </rPh>
    <phoneticPr fontId="8"/>
  </si>
  <si>
    <t>番号</t>
    <rPh sb="0" eb="2">
      <t>バンゴウ</t>
    </rPh>
    <phoneticPr fontId="8"/>
  </si>
  <si>
    <t>出場者氏名</t>
    <rPh sb="0" eb="3">
      <t>シュツジョウシャ</t>
    </rPh>
    <rPh sb="3" eb="5">
      <t>シメイ</t>
    </rPh>
    <phoneticPr fontId="8"/>
  </si>
  <si>
    <t>学年</t>
    <rPh sb="0" eb="2">
      <t>ガクネン</t>
    </rPh>
    <phoneticPr fontId="8"/>
  </si>
  <si>
    <t>個人</t>
    <rPh sb="0" eb="2">
      <t>コジン</t>
    </rPh>
    <phoneticPr fontId="8"/>
  </si>
  <si>
    <t>電話</t>
    <rPh sb="0" eb="1">
      <t>デン</t>
    </rPh>
    <rPh sb="1" eb="2">
      <t>ハナシ</t>
    </rPh>
    <phoneticPr fontId="8"/>
  </si>
  <si>
    <t>年度</t>
  </si>
  <si>
    <t>平成</t>
    <rPh sb="0" eb="2">
      <t>ヘイセイ</t>
    </rPh>
    <phoneticPr fontId="8"/>
  </si>
  <si>
    <t>種目</t>
    <rPh sb="0" eb="2">
      <t>シュモク</t>
    </rPh>
    <phoneticPr fontId="8"/>
  </si>
  <si>
    <t>（重要）必ずお読み下さい。</t>
    <rPh sb="1" eb="3">
      <t>ジュウヨウ</t>
    </rPh>
    <rPh sb="4" eb="5">
      <t>カナラ</t>
    </rPh>
    <rPh sb="7" eb="8">
      <t>ヨ</t>
    </rPh>
    <rPh sb="9" eb="10">
      <t>クダ</t>
    </rPh>
    <phoneticPr fontId="3"/>
  </si>
  <si>
    <t>ナンバー</t>
    <phoneticPr fontId="8"/>
  </si>
  <si>
    <t>足りないときは、もう1つファイルを作成して下さい。</t>
    <rPh sb="0" eb="1">
      <t>タ</t>
    </rPh>
    <rPh sb="17" eb="19">
      <t>サクセイ</t>
    </rPh>
    <rPh sb="21" eb="22">
      <t>クダ</t>
    </rPh>
    <phoneticPr fontId="3"/>
  </si>
  <si>
    <t>その際、ファイルには所属名（略称）の後に1．2と番号をつけて下さい。</t>
    <rPh sb="2" eb="3">
      <t>サイ</t>
    </rPh>
    <rPh sb="18" eb="19">
      <t>アト</t>
    </rPh>
    <rPh sb="24" eb="26">
      <t>バンゴウ</t>
    </rPh>
    <rPh sb="30" eb="31">
      <t>クダ</t>
    </rPh>
    <phoneticPr fontId="3"/>
  </si>
  <si>
    <t>例：「○○○○高校1.xls」</t>
    <rPh sb="0" eb="1">
      <t>レイ</t>
    </rPh>
    <rPh sb="7" eb="9">
      <t>コウコウ</t>
    </rPh>
    <phoneticPr fontId="3"/>
  </si>
  <si>
    <t>05</t>
  </si>
  <si>
    <t>08</t>
  </si>
  <si>
    <t>10</t>
  </si>
  <si>
    <t>03</t>
  </si>
  <si>
    <t>04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</si>
  <si>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</si>
  <si>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</si>
  <si>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</si>
  <si>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</si>
  <si>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</si>
  <si>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</si>
  <si>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</si>
  <si>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</si>
  <si>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</si>
  <si>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</si>
  <si>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</si>
  <si>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</si>
  <si>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</si>
  <si>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</si>
  <si>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</si>
  <si>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</si>
  <si>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</si>
  <si>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</si>
  <si>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</si>
  <si>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</si>
  <si>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</si>
  <si>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</si>
  <si>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</si>
  <si>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</si>
  <si>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</si>
  <si>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</si>
  <si>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</si>
  <si>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</si>
  <si>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</si>
  <si>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</si>
  <si>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</t>
    <phoneticPr fontId="3"/>
  </si>
  <si>
    <t>100m</t>
    <phoneticPr fontId="3"/>
  </si>
  <si>
    <t>400m</t>
    <phoneticPr fontId="3"/>
  </si>
  <si>
    <t>走幅跳</t>
    <rPh sb="0" eb="1">
      <t>ハシ</t>
    </rPh>
    <rPh sb="1" eb="2">
      <t>ハバ</t>
    </rPh>
    <rPh sb="2" eb="3">
      <t>ト</t>
    </rPh>
    <phoneticPr fontId="5"/>
  </si>
  <si>
    <t>三段跳</t>
    <rPh sb="0" eb="3">
      <t>サンダント</t>
    </rPh>
    <phoneticPr fontId="5"/>
  </si>
  <si>
    <t>砲丸投</t>
    <rPh sb="0" eb="2">
      <t>ホウガン</t>
    </rPh>
    <rPh sb="2" eb="3">
      <t>ナ</t>
    </rPh>
    <phoneticPr fontId="5"/>
  </si>
  <si>
    <t>円盤投</t>
    <rPh sb="0" eb="3">
      <t>エンバンナ</t>
    </rPh>
    <phoneticPr fontId="5"/>
  </si>
  <si>
    <t>やり投</t>
    <rPh sb="2" eb="3">
      <t>ナ</t>
    </rPh>
    <phoneticPr fontId="5"/>
  </si>
  <si>
    <t>ﾊﾝﾏｰ投</t>
    <rPh sb="4" eb="5">
      <t>ナ</t>
    </rPh>
    <phoneticPr fontId="3"/>
  </si>
  <si>
    <t>男</t>
  </si>
  <si>
    <t>女</t>
  </si>
  <si>
    <t>貫太</t>
  </si>
  <si>
    <t>和磨</t>
  </si>
  <si>
    <t>佑紀</t>
  </si>
  <si>
    <t>黎</t>
  </si>
  <si>
    <t>島田</t>
  </si>
  <si>
    <t>大内</t>
  </si>
  <si>
    <t>翔子</t>
  </si>
  <si>
    <t>宇田</t>
  </si>
  <si>
    <t>ｷｮｳｽｹ</t>
  </si>
  <si>
    <t>ｶﾝﾀ</t>
  </si>
  <si>
    <t>ﾏｶﾍﾞ</t>
  </si>
  <si>
    <t>ﾘｭｳｷ</t>
  </si>
  <si>
    <t>ｼﾏﾀﾞ</t>
  </si>
  <si>
    <t>ﾏｺﾄ</t>
  </si>
  <si>
    <t>ｵｵｳﾁ</t>
  </si>
  <si>
    <t>ｼｮｳｺ</t>
  </si>
  <si>
    <t>ｳﾀﾞ</t>
  </si>
  <si>
    <t>ﾏﾘｺ</t>
  </si>
  <si>
    <t>ﾀｶﾔ</t>
  </si>
  <si>
    <t>ﾋﾃﾞｷ</t>
  </si>
  <si>
    <t>学校長
氏　名</t>
    <rPh sb="0" eb="3">
      <t>ガッコウチョウ</t>
    </rPh>
    <rPh sb="4" eb="5">
      <t>シ</t>
    </rPh>
    <rPh sb="6" eb="7">
      <t>メイ</t>
    </rPh>
    <phoneticPr fontId="8"/>
  </si>
  <si>
    <t>顧問氏名</t>
    <rPh sb="0" eb="1">
      <t>カエリミ</t>
    </rPh>
    <rPh sb="1" eb="2">
      <t>トイ</t>
    </rPh>
    <rPh sb="2" eb="3">
      <t>シ</t>
    </rPh>
    <rPh sb="3" eb="4">
      <t>メイ</t>
    </rPh>
    <phoneticPr fontId="8"/>
  </si>
  <si>
    <t>学　校　情　報</t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</si>
  <si>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</si>
  <si>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</si>
  <si>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00</t>
    <phoneticPr fontId="3"/>
  </si>
  <si>
    <t>0</t>
    <phoneticPr fontId="3"/>
  </si>
  <si>
    <t>1</t>
    <phoneticPr fontId="3"/>
  </si>
  <si>
    <t>2</t>
    <phoneticPr fontId="3"/>
  </si>
  <si>
    <t>年度</t>
    <rPh sb="0" eb="2">
      <t>ネンド</t>
    </rPh>
    <phoneticPr fontId="3"/>
  </si>
  <si>
    <t>種目</t>
    <rPh sb="0" eb="2">
      <t>シュモク</t>
    </rPh>
    <phoneticPr fontId="3"/>
  </si>
  <si>
    <t>2</t>
    <phoneticPr fontId="3"/>
  </si>
  <si>
    <t>3</t>
    <phoneticPr fontId="3"/>
  </si>
  <si>
    <t>正式学校名</t>
    <rPh sb="0" eb="2">
      <t>セイシキ</t>
    </rPh>
    <rPh sb="2" eb="4">
      <t>ガッコウ</t>
    </rPh>
    <rPh sb="4" eb="5">
      <t>メイ</t>
    </rPh>
    <phoneticPr fontId="3"/>
  </si>
  <si>
    <t>東京都高等学校新人陸上競技大会　第一支部予選会</t>
    <rPh sb="7" eb="9">
      <t>シンジン</t>
    </rPh>
    <rPh sb="9" eb="11">
      <t>リクジョウ</t>
    </rPh>
    <rPh sb="11" eb="13">
      <t>キョウギ</t>
    </rPh>
    <phoneticPr fontId="3"/>
  </si>
  <si>
    <t>東京都高体連第一支部　春季競技会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3">
      <t>シュンキ</t>
    </rPh>
    <rPh sb="13" eb="16">
      <t>キョウギカイ</t>
    </rPh>
    <phoneticPr fontId="3"/>
  </si>
  <si>
    <t>東京都高等学校対校選手権大会　第一支部予選会</t>
    <rPh sb="0" eb="3">
      <t>トウキョウト</t>
    </rPh>
    <rPh sb="3" eb="5">
      <t>コウトウ</t>
    </rPh>
    <rPh sb="5" eb="7">
      <t>ガッコウ</t>
    </rPh>
    <rPh sb="7" eb="9">
      <t>タイコウ</t>
    </rPh>
    <rPh sb="9" eb="12">
      <t>センシュケン</t>
    </rPh>
    <rPh sb="12" eb="14">
      <t>タイカイ</t>
    </rPh>
    <rPh sb="15" eb="17">
      <t>ダイイチ</t>
    </rPh>
    <rPh sb="17" eb="19">
      <t>シブ</t>
    </rPh>
    <rPh sb="19" eb="21">
      <t>ヨセン</t>
    </rPh>
    <rPh sb="21" eb="22">
      <t>カイ</t>
    </rPh>
    <phoneticPr fontId="3"/>
  </si>
  <si>
    <t>東京都高体連第一支部　学年別選手権大会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4">
      <t>ガクネンベツ</t>
    </rPh>
    <rPh sb="14" eb="17">
      <t>センシュケン</t>
    </rPh>
    <rPh sb="17" eb="19">
      <t>タイカイ</t>
    </rPh>
    <phoneticPr fontId="3"/>
  </si>
  <si>
    <t>ﾋｻﾔ</t>
  </si>
  <si>
    <t>諒也</t>
  </si>
  <si>
    <t>岡部</t>
  </si>
  <si>
    <t>ｵｶﾍﾞ</t>
  </si>
  <si>
    <t>ｱﾐ</t>
  </si>
  <si>
    <t>ﾅｶﾀﾞ</t>
  </si>
  <si>
    <t>ｹﾞﾝﾀ</t>
  </si>
  <si>
    <t>舞</t>
  </si>
  <si>
    <t>優子</t>
  </si>
  <si>
    <t>光太郎</t>
  </si>
  <si>
    <t>鳥居</t>
  </si>
  <si>
    <t>大河</t>
  </si>
  <si>
    <t>ﾄﾘｲ</t>
  </si>
  <si>
    <t>ﾀｲｶﾞ</t>
  </si>
  <si>
    <t>魁</t>
  </si>
  <si>
    <t>友貴</t>
  </si>
  <si>
    <t>佑樹</t>
  </si>
  <si>
    <t>ﾏｻｼ</t>
  </si>
  <si>
    <t>泉</t>
  </si>
  <si>
    <t>畑</t>
  </si>
  <si>
    <t>直輝</t>
  </si>
  <si>
    <t>蓮沼</t>
  </si>
  <si>
    <t>夏帆</t>
  </si>
  <si>
    <t>ﾊｽﾇﾏ</t>
  </si>
  <si>
    <t>倉持</t>
  </si>
  <si>
    <t>ｸﾗﾓﾁ</t>
  </si>
  <si>
    <t>ｴﾘ</t>
  </si>
  <si>
    <t>小久保</t>
  </si>
  <si>
    <t>ｺｸﾎﾞ</t>
  </si>
  <si>
    <t>ﾓﾘﾔ</t>
  </si>
  <si>
    <t>出口</t>
  </si>
  <si>
    <t>ﾃﾞｸﾞﾁ</t>
  </si>
  <si>
    <t>竹田</t>
  </si>
  <si>
    <t>大晟</t>
  </si>
  <si>
    <t>歩夢</t>
  </si>
  <si>
    <t>ﾊｼﾞﾒ</t>
  </si>
  <si>
    <t>賢人</t>
  </si>
  <si>
    <t>ｶｽﾞﾋﾛ</t>
  </si>
  <si>
    <t>野尻</t>
  </si>
  <si>
    <t>ﾉｼﾞﾘ</t>
  </si>
  <si>
    <t>宏太</t>
  </si>
  <si>
    <t>史弥</t>
  </si>
  <si>
    <t>ﾅｶﾞﾔﾏ</t>
  </si>
  <si>
    <t>愛佳</t>
  </si>
  <si>
    <t>ｱｲｶ</t>
  </si>
  <si>
    <t>ｽﾔﾏ</t>
  </si>
  <si>
    <t>周平</t>
  </si>
  <si>
    <t>ｼｭｳﾍｲ</t>
  </si>
  <si>
    <t>ｼﾞｭﾝﾉｽｹ</t>
  </si>
  <si>
    <t>草野</t>
  </si>
  <si>
    <t>ｸｻﾉ</t>
  </si>
  <si>
    <t>ﾕｳｼ</t>
  </si>
  <si>
    <t>ﾀｶﾄｼ</t>
  </si>
  <si>
    <t>建太</t>
  </si>
  <si>
    <t>敦</t>
  </si>
  <si>
    <t>蒼太</t>
  </si>
  <si>
    <t>美香</t>
  </si>
  <si>
    <t>ﾐｶ</t>
  </si>
  <si>
    <t>廣田</t>
  </si>
  <si>
    <t>ﾋﾛﾀ</t>
  </si>
  <si>
    <t>ｿｳ</t>
  </si>
  <si>
    <t>井関</t>
  </si>
  <si>
    <t>ｲｾｷ</t>
  </si>
  <si>
    <t>田代</t>
  </si>
  <si>
    <t>ﾀｼﾛ</t>
  </si>
  <si>
    <t>ﾘｮｳｶﾞ</t>
  </si>
  <si>
    <t>翔也</t>
  </si>
  <si>
    <t>ｼｮｳﾔ</t>
  </si>
  <si>
    <t>ﾎﾉｶ</t>
  </si>
  <si>
    <t>夏子</t>
  </si>
  <si>
    <t>ﾅﾂｺ</t>
  </si>
  <si>
    <t>朱里</t>
  </si>
  <si>
    <t>中澤</t>
  </si>
  <si>
    <t>ｶﾂｷ</t>
  </si>
  <si>
    <t>遼太郎</t>
  </si>
  <si>
    <t>花音</t>
  </si>
  <si>
    <t>ｶﾉﾝ</t>
  </si>
  <si>
    <t>大井</t>
  </si>
  <si>
    <t>ｵｵｲ</t>
  </si>
  <si>
    <t>黒木</t>
  </si>
  <si>
    <t>ｸﾛｷ</t>
  </si>
  <si>
    <t>ｶｽﾞﾛｳ</t>
  </si>
  <si>
    <t>彩花</t>
  </si>
  <si>
    <t>唯</t>
  </si>
  <si>
    <t>ﾐﾘ</t>
  </si>
  <si>
    <t>水上</t>
  </si>
  <si>
    <t>ﾐｽﾞｶﾐ</t>
  </si>
  <si>
    <t>純平</t>
  </si>
  <si>
    <t>未来</t>
  </si>
  <si>
    <t>ﾐﾗｲ</t>
  </si>
  <si>
    <t>麻衣</t>
  </si>
  <si>
    <t>かおり</t>
  </si>
  <si>
    <t>池端</t>
  </si>
  <si>
    <t>瞬</t>
  </si>
  <si>
    <t>石塚</t>
  </si>
  <si>
    <t>ｲｼﾂﾞｶ</t>
  </si>
  <si>
    <t>ｻﾎ</t>
  </si>
  <si>
    <t>ｻｴ</t>
  </si>
  <si>
    <t>佑太</t>
  </si>
  <si>
    <t>ﾐｻﾜ</t>
  </si>
  <si>
    <t>大森</t>
  </si>
  <si>
    <t>ｵｵﾓﾘ</t>
  </si>
  <si>
    <t>依田</t>
  </si>
  <si>
    <t>ﾖﾀﾞ</t>
  </si>
  <si>
    <t>ﾏﾄﾞｶ</t>
  </si>
  <si>
    <t>長瀬</t>
  </si>
  <si>
    <t>ﾅｶﾞｾ</t>
  </si>
  <si>
    <t>平尾</t>
  </si>
  <si>
    <t>ﾋﾗｵ</t>
  </si>
  <si>
    <t>柏原</t>
  </si>
  <si>
    <t>雄人</t>
  </si>
  <si>
    <t>坂上</t>
  </si>
  <si>
    <t>橋本</t>
  </si>
  <si>
    <t>ﾊｼﾓﾄ</t>
  </si>
  <si>
    <t>直哉</t>
  </si>
  <si>
    <t>優衣</t>
  </si>
  <si>
    <t>ｻﾔ</t>
  </si>
  <si>
    <t>上村</t>
  </si>
  <si>
    <t>ｶﾐﾑﾗ</t>
  </si>
  <si>
    <t>大智</t>
  </si>
  <si>
    <t>鶴見</t>
  </si>
  <si>
    <t>ﾂﾙﾐ</t>
  </si>
  <si>
    <t>岩崎</t>
  </si>
  <si>
    <t>嵩大</t>
  </si>
  <si>
    <t>山内</t>
  </si>
  <si>
    <t>ﾔﾏｳﾁ</t>
  </si>
  <si>
    <t>早乙女</t>
  </si>
  <si>
    <t>ｻｵﾄﾒ</t>
  </si>
  <si>
    <t>ｺﾃﾞﾗ</t>
  </si>
  <si>
    <t>ほのか</t>
  </si>
  <si>
    <t>ﾐﾕｳ</t>
  </si>
  <si>
    <t>ｸﾙﾐ</t>
  </si>
  <si>
    <t>西尾</t>
  </si>
  <si>
    <t>颯太</t>
  </si>
  <si>
    <t>ﾆｼｵ</t>
  </si>
  <si>
    <t>ｹｲﾀﾛｳ</t>
  </si>
  <si>
    <t>元木</t>
  </si>
  <si>
    <t>凌平</t>
  </si>
  <si>
    <t>ﾓﾄｷ</t>
  </si>
  <si>
    <t>周</t>
  </si>
  <si>
    <t>ｱﾏﾈ</t>
  </si>
  <si>
    <t>悠貴</t>
  </si>
  <si>
    <t>駿</t>
  </si>
  <si>
    <t>本橋</t>
  </si>
  <si>
    <t>ﾓﾄﾊｼ</t>
  </si>
  <si>
    <t>智裕</t>
  </si>
  <si>
    <t>真子</t>
  </si>
  <si>
    <t>ﾏｺ</t>
  </si>
  <si>
    <t>葵</t>
  </si>
  <si>
    <t>ｱｵｲ</t>
  </si>
  <si>
    <t>倉田</t>
  </si>
  <si>
    <t>ｸﾗﾀ</t>
  </si>
  <si>
    <t>※今回は中学生のエントリーができます。</t>
    <rPh sb="1" eb="3">
      <t>コンカイ</t>
    </rPh>
    <rPh sb="4" eb="7">
      <t>チュウガクセイ</t>
    </rPh>
    <phoneticPr fontId="3"/>
  </si>
  <si>
    <t>宮内</t>
  </si>
  <si>
    <t>ﾐﾔｳﾁ</t>
  </si>
  <si>
    <t>ﾄｼｱｷ</t>
  </si>
  <si>
    <t>ｶﾂﾐ</t>
  </si>
  <si>
    <t>拓己</t>
  </si>
  <si>
    <t>ﾋﾛｶｽﾞ</t>
  </si>
  <si>
    <t>優雅</t>
  </si>
  <si>
    <t>ﾕｳｶﾞ</t>
  </si>
  <si>
    <t>友梨</t>
  </si>
  <si>
    <t>友香</t>
  </si>
  <si>
    <t>佐久間</t>
  </si>
  <si>
    <t>佳吾</t>
  </si>
  <si>
    <t>萌香</t>
  </si>
  <si>
    <t>ﾓｴｶ</t>
  </si>
  <si>
    <t>ﾅﾂｶ</t>
  </si>
  <si>
    <t>ﾔｼﾞﾏ</t>
  </si>
  <si>
    <t>ｶﾘﾝ</t>
  </si>
  <si>
    <t>原口</t>
  </si>
  <si>
    <t>ﾊﾗｸﾞﾁ</t>
  </si>
  <si>
    <t>中原</t>
  </si>
  <si>
    <t>ﾅｶﾊﾗ</t>
  </si>
  <si>
    <t>宮野</t>
  </si>
  <si>
    <t>ﾐﾔﾉ</t>
  </si>
  <si>
    <t>ｱｷﾄ</t>
  </si>
  <si>
    <t>ﾖｳﾀﾛｳ</t>
  </si>
  <si>
    <t>俊太郎</t>
  </si>
  <si>
    <t>ｼｭﾝﾀﾛｳ</t>
  </si>
  <si>
    <t>林</t>
  </si>
  <si>
    <t>ﾊﾔｼ</t>
  </si>
  <si>
    <t>大石</t>
  </si>
  <si>
    <t>彩未</t>
  </si>
  <si>
    <t>ｵｵｲｼ</t>
  </si>
  <si>
    <t>ｱﾔﾐ</t>
  </si>
  <si>
    <t>ｶｴ</t>
  </si>
  <si>
    <t>ｱﾂﾐ</t>
  </si>
  <si>
    <t>菊池</t>
  </si>
  <si>
    <t>芦川</t>
  </si>
  <si>
    <t>ｱｼｶﾜ</t>
  </si>
  <si>
    <t>牧田</t>
  </si>
  <si>
    <t>ﾏｷﾀ</t>
  </si>
  <si>
    <t>優作</t>
  </si>
  <si>
    <t>実里</t>
  </si>
  <si>
    <t>ﾐﾉﾘ</t>
  </si>
  <si>
    <t>菜奈</t>
  </si>
  <si>
    <t>早織</t>
  </si>
  <si>
    <t>大平</t>
  </si>
  <si>
    <t>ｵｵﾋﾗ</t>
  </si>
  <si>
    <t>健翔</t>
  </si>
  <si>
    <t>美紅</t>
  </si>
  <si>
    <t>彩音</t>
  </si>
  <si>
    <t>凌</t>
  </si>
  <si>
    <t>大暉</t>
  </si>
  <si>
    <t>岩瀬</t>
  </si>
  <si>
    <t>慎吾</t>
  </si>
  <si>
    <t>ｲﾜｾ</t>
  </si>
  <si>
    <t>優介</t>
  </si>
  <si>
    <t>外山</t>
  </si>
  <si>
    <t>ﾄﾔﾏ</t>
  </si>
  <si>
    <t>ﾀｶｵ</t>
  </si>
  <si>
    <t>ﾔﾏﾄ</t>
  </si>
  <si>
    <t>ｱﾂﾔ</t>
  </si>
  <si>
    <t>ﾔﾅｲ</t>
  </si>
  <si>
    <t>ﾋﾄﾐ</t>
  </si>
  <si>
    <t>山名</t>
  </si>
  <si>
    <t>ﾔﾏﾅ</t>
  </si>
  <si>
    <t>将大</t>
  </si>
  <si>
    <t>金子</t>
  </si>
  <si>
    <t>ｶﾈｺ</t>
  </si>
  <si>
    <t>隼</t>
  </si>
  <si>
    <t>森山</t>
  </si>
  <si>
    <t>ﾓﾘﾔﾏ</t>
  </si>
  <si>
    <t>ﾘｮｳｺ</t>
  </si>
  <si>
    <t>ﾕｳﾅ</t>
  </si>
  <si>
    <t>ﾅｷﾞ</t>
  </si>
  <si>
    <t>聖也</t>
  </si>
  <si>
    <t>ﾖｳｲﾁ</t>
  </si>
  <si>
    <t>ｱｷｵ</t>
  </si>
  <si>
    <t>祐也</t>
  </si>
  <si>
    <t>坂田</t>
  </si>
  <si>
    <t>ｻｶﾀ</t>
  </si>
  <si>
    <t>ﾖｼﾕｷ</t>
  </si>
  <si>
    <t>駿平</t>
  </si>
  <si>
    <t>守</t>
  </si>
  <si>
    <t>賢</t>
  </si>
  <si>
    <t>右京</t>
  </si>
  <si>
    <t>ｳｷｮｳ</t>
  </si>
  <si>
    <t>西田</t>
  </si>
  <si>
    <t>ﾆｼﾀﾞ</t>
  </si>
  <si>
    <t>玲音</t>
  </si>
  <si>
    <t>勇斗</t>
  </si>
  <si>
    <t>晃平</t>
  </si>
  <si>
    <t>河田</t>
  </si>
  <si>
    <t>琴音</t>
  </si>
  <si>
    <t>ｺﾄﾈ</t>
  </si>
  <si>
    <t>今泉</t>
  </si>
  <si>
    <t>ｲﾏｲｽﾞﾐ</t>
  </si>
  <si>
    <t>ﾖｼﾌﾐ</t>
  </si>
  <si>
    <t>嶋田</t>
  </si>
  <si>
    <t>尚輝</t>
  </si>
  <si>
    <t>ﾄｳﾏ</t>
  </si>
  <si>
    <t>川嶋</t>
  </si>
  <si>
    <t>ﾁｱｷ</t>
  </si>
  <si>
    <t>ﾅｵﾐ</t>
  </si>
  <si>
    <t>ﾕﾘｶ</t>
  </si>
  <si>
    <t>佳奈</t>
  </si>
  <si>
    <t>ｻﾄｼ</t>
  </si>
  <si>
    <t>航希</t>
  </si>
  <si>
    <t>ﾖｼｶｽﾞ</t>
  </si>
  <si>
    <t>ｱｻｸﾗ</t>
  </si>
  <si>
    <t>空</t>
  </si>
  <si>
    <t>ｿﾗ</t>
  </si>
  <si>
    <t>友哉</t>
  </si>
  <si>
    <t>あかり</t>
  </si>
  <si>
    <t>矢田</t>
  </si>
  <si>
    <t>理貴</t>
  </si>
  <si>
    <t>ﾔﾀﾞ</t>
  </si>
  <si>
    <t>ｺｳｼ</t>
  </si>
  <si>
    <t>ﾀｲｷ</t>
  </si>
  <si>
    <t>村松</t>
  </si>
  <si>
    <t>ﾑﾗﾏﾂ</t>
  </si>
  <si>
    <t>七海</t>
  </si>
  <si>
    <t>ﾎｯﾀ</t>
  </si>
  <si>
    <t>須田</t>
  </si>
  <si>
    <t>勇太郎</t>
  </si>
  <si>
    <t>ｽﾀﾞ</t>
  </si>
  <si>
    <t>望月</t>
  </si>
  <si>
    <t>ﾓﾁﾂﾞｷ</t>
  </si>
  <si>
    <t>春香</t>
  </si>
  <si>
    <t>安達</t>
  </si>
  <si>
    <t>香穂</t>
  </si>
  <si>
    <t>ﾌｸｼﾏ</t>
  </si>
  <si>
    <t>ｼｭﾝﾔ</t>
  </si>
  <si>
    <t>奥山</t>
  </si>
  <si>
    <t>ｵｸﾔﾏ</t>
  </si>
  <si>
    <t>匠吾</t>
  </si>
  <si>
    <t>ｼｮｳｺﾞ</t>
  </si>
  <si>
    <t>町田</t>
  </si>
  <si>
    <t>ﾏﾁﾀﾞ</t>
  </si>
  <si>
    <t>弘人</t>
  </si>
  <si>
    <t>翔大</t>
  </si>
  <si>
    <t>細谷</t>
  </si>
  <si>
    <t>修平</t>
  </si>
  <si>
    <t>ﾕｳｾｲ</t>
  </si>
  <si>
    <t>優実</t>
  </si>
  <si>
    <t>牧</t>
  </si>
  <si>
    <t>美月</t>
  </si>
  <si>
    <t>ﾐﾂﾞｷ</t>
  </si>
  <si>
    <t>小野澤</t>
  </si>
  <si>
    <t>ｵﾉｻﾞﾜ</t>
  </si>
  <si>
    <t>悠斗</t>
  </si>
  <si>
    <t>ﾘｭｳﾀ</t>
  </si>
  <si>
    <t>大嶋</t>
  </si>
  <si>
    <t>航平</t>
  </si>
  <si>
    <t>亮佑</t>
  </si>
  <si>
    <t>ﾀｶﾀ</t>
  </si>
  <si>
    <t>ｼﾝﾄﾞｳ</t>
  </si>
  <si>
    <t>飯塚</t>
  </si>
  <si>
    <t>ｲｸﾐ</t>
  </si>
  <si>
    <t>慶</t>
  </si>
  <si>
    <t>ｼﾌﾞﾔ</t>
  </si>
  <si>
    <t>福島</t>
  </si>
  <si>
    <t>ﾊﾔﾃ</t>
  </si>
  <si>
    <t>佐原</t>
  </si>
  <si>
    <t>ｻﾊﾗ</t>
  </si>
  <si>
    <t>ｼﾝｶｲ</t>
  </si>
  <si>
    <t>矢澤</t>
  </si>
  <si>
    <t>ﾔｻﾞﾜ</t>
  </si>
  <si>
    <t>藤村</t>
  </si>
  <si>
    <t>ﾌｼﾞﾑﾗ</t>
  </si>
  <si>
    <t>誠也</t>
  </si>
  <si>
    <t>ｱｻｶ</t>
  </si>
  <si>
    <t>尾崎</t>
  </si>
  <si>
    <t>ｵｻﾞｷ</t>
  </si>
  <si>
    <t>古賀</t>
  </si>
  <si>
    <t>ｺｶﾞ</t>
  </si>
  <si>
    <t>千夏</t>
  </si>
  <si>
    <t>ﾁﾅﾂ</t>
  </si>
  <si>
    <t>くるみ</t>
  </si>
  <si>
    <t>ﾏﾖ</t>
  </si>
  <si>
    <t>※今回は中学生のエントリーができません。</t>
    <rPh sb="1" eb="3">
      <t>コンカイ</t>
    </rPh>
    <rPh sb="4" eb="7">
      <t>チュウガクセイ</t>
    </rPh>
    <phoneticPr fontId="3"/>
  </si>
  <si>
    <t>女子100m</t>
  </si>
  <si>
    <t>女子200m</t>
  </si>
  <si>
    <t>女子400m</t>
  </si>
  <si>
    <t>女子800m</t>
  </si>
  <si>
    <t>女子1500m</t>
  </si>
  <si>
    <t>女子3000m</t>
  </si>
  <si>
    <t>ﾏｻｱｷ</t>
  </si>
  <si>
    <t>一輝</t>
  </si>
  <si>
    <t>ｲﾉﾏﾀ</t>
  </si>
  <si>
    <t>ﾀﾏﾉ</t>
  </si>
  <si>
    <t>ｼﾝｲﾁ</t>
  </si>
  <si>
    <t>香帆</t>
  </si>
  <si>
    <t>里紗</t>
  </si>
  <si>
    <t>永田</t>
  </si>
  <si>
    <t>ﾅｶﾞﾀ</t>
  </si>
  <si>
    <t>心</t>
  </si>
  <si>
    <t>ﾏｷﾉ</t>
  </si>
  <si>
    <t>ｺｺﾛ</t>
  </si>
  <si>
    <t>上田</t>
  </si>
  <si>
    <t>ｳｴﾀﾞ</t>
  </si>
  <si>
    <t>堀</t>
  </si>
  <si>
    <t>ﾎﾘ</t>
  </si>
  <si>
    <t>ｽﾐﾚ</t>
  </si>
  <si>
    <t>内藤</t>
  </si>
  <si>
    <t>ﾅｲﾄｳ</t>
  </si>
  <si>
    <t>ﾀｶﾋﾄ</t>
  </si>
  <si>
    <t>平田</t>
  </si>
  <si>
    <t>ﾋﾗﾀ</t>
  </si>
  <si>
    <t>矢島</t>
  </si>
  <si>
    <t>向井</t>
  </si>
  <si>
    <t>菜摘</t>
  </si>
  <si>
    <t>ﾑｶｲ</t>
  </si>
  <si>
    <t>室井</t>
  </si>
  <si>
    <t>望美</t>
  </si>
  <si>
    <t>ﾑﾛｲ</t>
  </si>
  <si>
    <t>美悠</t>
  </si>
  <si>
    <t>浅野</t>
  </si>
  <si>
    <t>ｱｻﾉ</t>
  </si>
  <si>
    <t>今野</t>
  </si>
  <si>
    <t>ｺﾝﾉ</t>
  </si>
  <si>
    <t>鶴岡</t>
  </si>
  <si>
    <t>ﾂﾙｵｶ</t>
  </si>
  <si>
    <t>ﾚｲｶ</t>
  </si>
  <si>
    <t>紗良</t>
  </si>
  <si>
    <t>ﾐﾂｲ</t>
  </si>
  <si>
    <t>ｻﾗ</t>
  </si>
  <si>
    <t>ﾐﾔｻﾞｷ</t>
  </si>
  <si>
    <t>学校番号</t>
    <rPh sb="0" eb="2">
      <t>ガッコウ</t>
    </rPh>
    <rPh sb="2" eb="4">
      <t>バンゴウ</t>
    </rPh>
    <phoneticPr fontId="3"/>
  </si>
  <si>
    <t>略称</t>
    <rPh sb="0" eb="2">
      <t>リャクショウ</t>
    </rPh>
    <phoneticPr fontId="3"/>
  </si>
  <si>
    <t>正式</t>
    <rPh sb="0" eb="2">
      <t>セイシキ</t>
    </rPh>
    <phoneticPr fontId="3"/>
  </si>
  <si>
    <t>顧問</t>
    <rPh sb="0" eb="2">
      <t>コモン</t>
    </rPh>
    <phoneticPr fontId="3"/>
  </si>
  <si>
    <t>携帯</t>
    <rPh sb="0" eb="2">
      <t>ケイタイ</t>
    </rPh>
    <phoneticPr fontId="3"/>
  </si>
  <si>
    <t>電話</t>
    <rPh sb="0" eb="2">
      <t>デンワ</t>
    </rPh>
    <phoneticPr fontId="3"/>
  </si>
  <si>
    <t>FAX</t>
    <phoneticPr fontId="3"/>
  </si>
  <si>
    <t>所在地</t>
    <rPh sb="0" eb="3">
      <t>ショザイチ</t>
    </rPh>
    <phoneticPr fontId="3"/>
  </si>
  <si>
    <t>男子個人</t>
    <rPh sb="0" eb="2">
      <t>ダンシ</t>
    </rPh>
    <rPh sb="2" eb="4">
      <t>コジン</t>
    </rPh>
    <phoneticPr fontId="3"/>
  </si>
  <si>
    <t>男子リレー</t>
    <rPh sb="0" eb="2">
      <t>ダンシ</t>
    </rPh>
    <phoneticPr fontId="3"/>
  </si>
  <si>
    <t>男子混成</t>
    <rPh sb="0" eb="2">
      <t>ダンシ</t>
    </rPh>
    <rPh sb="2" eb="4">
      <t>コンセイ</t>
    </rPh>
    <phoneticPr fontId="3"/>
  </si>
  <si>
    <t>男子プロ</t>
    <rPh sb="0" eb="2">
      <t>ダンシ</t>
    </rPh>
    <phoneticPr fontId="3"/>
  </si>
  <si>
    <t>女子プロ</t>
    <rPh sb="0" eb="2">
      <t>ジョシ</t>
    </rPh>
    <phoneticPr fontId="3"/>
  </si>
  <si>
    <t>女子個人</t>
    <rPh sb="0" eb="2">
      <t>ジョシ</t>
    </rPh>
    <rPh sb="2" eb="4">
      <t>コジン</t>
    </rPh>
    <phoneticPr fontId="3"/>
  </si>
  <si>
    <t>女子リレー</t>
    <rPh sb="0" eb="2">
      <t>ジョシ</t>
    </rPh>
    <phoneticPr fontId="3"/>
  </si>
  <si>
    <t>女子混成</t>
    <rPh sb="0" eb="2">
      <t>ジョシ</t>
    </rPh>
    <rPh sb="2" eb="4">
      <t>コンセイ</t>
    </rPh>
    <phoneticPr fontId="3"/>
  </si>
  <si>
    <t>①学校情報の入力</t>
    <rPh sb="1" eb="3">
      <t>ガッコウ</t>
    </rPh>
    <rPh sb="3" eb="5">
      <t>ジョウホウ</t>
    </rPh>
    <rPh sb="6" eb="8">
      <t>ニュウリョク</t>
    </rPh>
    <phoneticPr fontId="3"/>
  </si>
  <si>
    <t>以下を参考に選手のエントリー情報を入力してください。</t>
    <rPh sb="0" eb="2">
      <t>イカ</t>
    </rPh>
    <rPh sb="3" eb="5">
      <t>サンコウ</t>
    </rPh>
    <rPh sb="6" eb="8">
      <t>センシュ</t>
    </rPh>
    <rPh sb="14" eb="16">
      <t>ジョウホウ</t>
    </rPh>
    <rPh sb="17" eb="19">
      <t>ニュウリョク</t>
    </rPh>
    <phoneticPr fontId="3"/>
  </si>
  <si>
    <t>・登録番号は支部を入れて5桁です。未登録の場合には，登録をする予定の番号で出場してください。</t>
    <rPh sb="1" eb="3">
      <t>トウロク</t>
    </rPh>
    <rPh sb="3" eb="5">
      <t>バンゴウ</t>
    </rPh>
    <rPh sb="6" eb="8">
      <t>シブ</t>
    </rPh>
    <rPh sb="9" eb="10">
      <t>イ</t>
    </rPh>
    <rPh sb="13" eb="14">
      <t>ケタ</t>
    </rPh>
    <rPh sb="17" eb="20">
      <t>ミトウロク</t>
    </rPh>
    <rPh sb="21" eb="23">
      <t>バアイ</t>
    </rPh>
    <rPh sb="26" eb="28">
      <t>トウロク</t>
    </rPh>
    <rPh sb="31" eb="33">
      <t>ヨテイ</t>
    </rPh>
    <rPh sb="34" eb="36">
      <t>バンゴウ</t>
    </rPh>
    <rPh sb="37" eb="39">
      <t>シュツジョウ</t>
    </rPh>
    <phoneticPr fontId="3"/>
  </si>
  <si>
    <t>男子100m</t>
    <rPh sb="0" eb="2">
      <t>ダンシ</t>
    </rPh>
    <phoneticPr fontId="2"/>
  </si>
  <si>
    <t>男子200m</t>
    <rPh sb="0" eb="2">
      <t>ダンシ</t>
    </rPh>
    <phoneticPr fontId="2"/>
  </si>
  <si>
    <t>男子400m</t>
    <rPh sb="0" eb="2">
      <t>ダンシ</t>
    </rPh>
    <phoneticPr fontId="2"/>
  </si>
  <si>
    <t>男子800m</t>
    <rPh sb="0" eb="2">
      <t>ダンシ</t>
    </rPh>
    <phoneticPr fontId="2"/>
  </si>
  <si>
    <t>男子1500m</t>
    <rPh sb="0" eb="2">
      <t>ダンシ</t>
    </rPh>
    <phoneticPr fontId="2"/>
  </si>
  <si>
    <t>男子5000m</t>
    <rPh sb="0" eb="2">
      <t>ダンシ</t>
    </rPh>
    <phoneticPr fontId="2"/>
  </si>
  <si>
    <t>男子走高跳</t>
    <rPh sb="0" eb="2">
      <t>ダンシ</t>
    </rPh>
    <rPh sb="2" eb="3">
      <t>ソウ</t>
    </rPh>
    <rPh sb="3" eb="4">
      <t>タカ</t>
    </rPh>
    <rPh sb="4" eb="5">
      <t>チョウ</t>
    </rPh>
    <phoneticPr fontId="2"/>
  </si>
  <si>
    <t>男子走幅跳</t>
    <rPh sb="0" eb="2">
      <t>ダンシ</t>
    </rPh>
    <rPh sb="2" eb="3">
      <t>ハシ</t>
    </rPh>
    <rPh sb="3" eb="5">
      <t>ハバト</t>
    </rPh>
    <phoneticPr fontId="2"/>
  </si>
  <si>
    <t>男子三段跳</t>
    <rPh sb="0" eb="2">
      <t>ダンシ</t>
    </rPh>
    <rPh sb="2" eb="5">
      <t>サンダントビ</t>
    </rPh>
    <phoneticPr fontId="2"/>
  </si>
  <si>
    <t>男子砲丸投</t>
    <rPh sb="0" eb="2">
      <t>ダンシ</t>
    </rPh>
    <rPh sb="2" eb="5">
      <t>ホウガンナゲ</t>
    </rPh>
    <phoneticPr fontId="2"/>
  </si>
  <si>
    <t>男子円盤投</t>
    <rPh sb="0" eb="2">
      <t>ダンシ</t>
    </rPh>
    <rPh sb="2" eb="5">
      <t>エンバンナゲ</t>
    </rPh>
    <phoneticPr fontId="2"/>
  </si>
  <si>
    <t>男子やり投</t>
    <rPh sb="0" eb="2">
      <t>ダンシ</t>
    </rPh>
    <rPh sb="4" eb="5">
      <t>ナ</t>
    </rPh>
    <phoneticPr fontId="2"/>
  </si>
  <si>
    <t>女子走高跳</t>
    <rPh sb="2" eb="3">
      <t>ソウ</t>
    </rPh>
    <rPh sb="3" eb="4">
      <t>タカ</t>
    </rPh>
    <rPh sb="4" eb="5">
      <t>チョウ</t>
    </rPh>
    <phoneticPr fontId="2"/>
  </si>
  <si>
    <t>女子走幅跳</t>
    <rPh sb="2" eb="3">
      <t>ハシ</t>
    </rPh>
    <rPh sb="3" eb="5">
      <t>ハバト</t>
    </rPh>
    <phoneticPr fontId="2"/>
  </si>
  <si>
    <t>女子砲丸投</t>
    <rPh sb="2" eb="5">
      <t>ホウガンナゲ</t>
    </rPh>
    <phoneticPr fontId="2"/>
  </si>
  <si>
    <t>女子円盤投</t>
    <rPh sb="2" eb="5">
      <t>エンバンナゲ</t>
    </rPh>
    <phoneticPr fontId="2"/>
  </si>
  <si>
    <t>女子やり投</t>
    <rPh sb="4" eb="5">
      <t>ナ</t>
    </rPh>
    <phoneticPr fontId="2"/>
  </si>
  <si>
    <t>出場条件</t>
    <rPh sb="0" eb="2">
      <t>シュツジョウ</t>
    </rPh>
    <rPh sb="2" eb="4">
      <t>ジョウケン</t>
    </rPh>
    <phoneticPr fontId="3"/>
  </si>
  <si>
    <t>記録を</t>
    <phoneticPr fontId="3"/>
  </si>
  <si>
    <t>の大会名</t>
    <rPh sb="1" eb="3">
      <t>タイカイ</t>
    </rPh>
    <rPh sb="3" eb="4">
      <t>メイ</t>
    </rPh>
    <phoneticPr fontId="3"/>
  </si>
  <si>
    <t>標準記録</t>
    <rPh sb="0" eb="2">
      <t>ヒョウジュン</t>
    </rPh>
    <rPh sb="2" eb="4">
      <t>キロク</t>
    </rPh>
    <phoneticPr fontId="3"/>
  </si>
  <si>
    <t>IH出場</t>
    <rPh sb="2" eb="4">
      <t>シュツジョウ</t>
    </rPh>
    <phoneticPr fontId="3"/>
  </si>
  <si>
    <t>出場条件</t>
    <rPh sb="0" eb="2">
      <t>シュツジョウ</t>
    </rPh>
    <rPh sb="2" eb="4">
      <t>ジョウケン</t>
    </rPh>
    <phoneticPr fontId="8"/>
  </si>
  <si>
    <t>資格記録</t>
    <rPh sb="0" eb="2">
      <t>シカク</t>
    </rPh>
    <rPh sb="2" eb="4">
      <t>キロク</t>
    </rPh>
    <phoneticPr fontId="8"/>
  </si>
  <si>
    <t>資格記録の大会</t>
    <rPh sb="0" eb="2">
      <t>シカク</t>
    </rPh>
    <rPh sb="2" eb="4">
      <t>キロク</t>
    </rPh>
    <rPh sb="5" eb="7">
      <t>タイカイ</t>
    </rPh>
    <phoneticPr fontId="8"/>
  </si>
  <si>
    <t>年月日</t>
    <rPh sb="0" eb="3">
      <t>ネンガッピ</t>
    </rPh>
    <phoneticPr fontId="8"/>
  </si>
  <si>
    <t>出した年月日</t>
    <rPh sb="0" eb="1">
      <t>ダ</t>
    </rPh>
    <rPh sb="3" eb="4">
      <t>ネン</t>
    </rPh>
    <rPh sb="4" eb="6">
      <t>ガッピ</t>
    </rPh>
    <phoneticPr fontId="3"/>
  </si>
  <si>
    <t>個人種目</t>
    <rPh sb="0" eb="2">
      <t>コジン</t>
    </rPh>
    <rPh sb="2" eb="4">
      <t>シュモク</t>
    </rPh>
    <phoneticPr fontId="8"/>
  </si>
  <si>
    <t>リレー種目</t>
    <rPh sb="3" eb="5">
      <t>シュモク</t>
    </rPh>
    <phoneticPr fontId="8"/>
  </si>
  <si>
    <t>　〈大会種目等〉</t>
    <rPh sb="2" eb="4">
      <t>タイカイ</t>
    </rPh>
    <rPh sb="4" eb="6">
      <t>シュモク</t>
    </rPh>
    <rPh sb="6" eb="7">
      <t>トウ</t>
    </rPh>
    <phoneticPr fontId="8"/>
  </si>
  <si>
    <t>＠１０００円</t>
    <rPh sb="5" eb="6">
      <t>エン</t>
    </rPh>
    <phoneticPr fontId="8"/>
  </si>
  <si>
    <t>＠１６００円</t>
    <rPh sb="5" eb="6">
      <t>エン</t>
    </rPh>
    <phoneticPr fontId="8"/>
  </si>
  <si>
    <t>＠８００円</t>
    <rPh sb="4" eb="5">
      <t>エン</t>
    </rPh>
    <phoneticPr fontId="8"/>
  </si>
  <si>
    <t>学校
所在地</t>
    <rPh sb="0" eb="2">
      <t>ガッコウ</t>
    </rPh>
    <rPh sb="3" eb="6">
      <t>ショザイチ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</si>
  <si>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</si>
  <si>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</si>
  <si>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男子110mH</t>
    <rPh sb="0" eb="2">
      <t>ダンシ</t>
    </rPh>
    <phoneticPr fontId="2"/>
  </si>
  <si>
    <t>男子3000mSC</t>
    <rPh sb="0" eb="2">
      <t>ダンシ</t>
    </rPh>
    <phoneticPr fontId="3"/>
  </si>
  <si>
    <t>男子400mH</t>
    <rPh sb="0" eb="2">
      <t>ダンシ</t>
    </rPh>
    <phoneticPr fontId="2"/>
  </si>
  <si>
    <t>男子5000mW</t>
    <rPh sb="0" eb="2">
      <t>ダンシ</t>
    </rPh>
    <phoneticPr fontId="2"/>
  </si>
  <si>
    <t>男子ハンマー投</t>
    <rPh sb="0" eb="2">
      <t>ダンシ</t>
    </rPh>
    <rPh sb="6" eb="7">
      <t>ナ</t>
    </rPh>
    <phoneticPr fontId="2"/>
  </si>
  <si>
    <t>男子棒高跳</t>
    <rPh sb="0" eb="2">
      <t>ダンシ</t>
    </rPh>
    <rPh sb="2" eb="5">
      <t>ボウタカト</t>
    </rPh>
    <phoneticPr fontId="2"/>
  </si>
  <si>
    <t>女子100mH</t>
  </si>
  <si>
    <t>女子400mH</t>
  </si>
  <si>
    <t>女子5000mW</t>
  </si>
  <si>
    <t>女子三段跳</t>
    <rPh sb="0" eb="2">
      <t>ジョシ</t>
    </rPh>
    <rPh sb="2" eb="5">
      <t>サンダントビ</t>
    </rPh>
    <phoneticPr fontId="2"/>
  </si>
  <si>
    <t>女子棒高跳</t>
    <rPh sb="0" eb="2">
      <t>ジョシ</t>
    </rPh>
    <rPh sb="2" eb="5">
      <t>ボウタカト</t>
    </rPh>
    <phoneticPr fontId="2"/>
  </si>
  <si>
    <t>女子ハンマー投</t>
    <rPh sb="6" eb="7">
      <t>ナ</t>
    </rPh>
    <phoneticPr fontId="2"/>
  </si>
  <si>
    <t>なし</t>
    <phoneticPr fontId="3"/>
  </si>
  <si>
    <t>男子4×100ｍR</t>
    <rPh sb="0" eb="2">
      <t>ダンシ</t>
    </rPh>
    <phoneticPr fontId="3"/>
  </si>
  <si>
    <t>男子4×400ｍR</t>
    <rPh sb="0" eb="2">
      <t>ダンシ</t>
    </rPh>
    <phoneticPr fontId="3"/>
  </si>
  <si>
    <t>女子4×100ｍR</t>
    <rPh sb="0" eb="2">
      <t>ジョシ</t>
    </rPh>
    <phoneticPr fontId="3"/>
  </si>
  <si>
    <t>女子4×400ｍR</t>
    <rPh sb="0" eb="2">
      <t>ジョシ</t>
    </rPh>
    <phoneticPr fontId="3"/>
  </si>
  <si>
    <t>出場者１名に付き
一か所に１を入力
計6か所以内</t>
    <rPh sb="0" eb="3">
      <t>シュツジョウシャ</t>
    </rPh>
    <rPh sb="4" eb="5">
      <t>メイ</t>
    </rPh>
    <rPh sb="6" eb="7">
      <t>ツ</t>
    </rPh>
    <rPh sb="9" eb="10">
      <t>イッ</t>
    </rPh>
    <rPh sb="11" eb="12">
      <t>ショ</t>
    </rPh>
    <rPh sb="15" eb="17">
      <t>ニュウリョク</t>
    </rPh>
    <rPh sb="18" eb="19">
      <t>ケイ</t>
    </rPh>
    <rPh sb="21" eb="22">
      <t>ショ</t>
    </rPh>
    <rPh sb="22" eb="24">
      <t>イナイ</t>
    </rPh>
    <phoneticPr fontId="3"/>
  </si>
  <si>
    <t>連絡先</t>
    <rPh sb="0" eb="3">
      <t>レンラクサキ</t>
    </rPh>
    <phoneticPr fontId="8"/>
  </si>
  <si>
    <t>4×100ｍＲ</t>
    <phoneticPr fontId="8"/>
  </si>
  <si>
    <t>4×400ｍＲ</t>
    <phoneticPr fontId="8"/>
  </si>
  <si>
    <t>200m</t>
  </si>
  <si>
    <t>1500ｍ</t>
    <phoneticPr fontId="3"/>
  </si>
  <si>
    <t>1</t>
    <phoneticPr fontId="3"/>
  </si>
  <si>
    <t>1支部</t>
    <rPh sb="1" eb="3">
      <t>シブ</t>
    </rPh>
    <phoneticPr fontId="3"/>
  </si>
  <si>
    <t>tokyoriku1shibu@yahoo.co.jp</t>
  </si>
  <si>
    <t>400m</t>
  </si>
  <si>
    <t>5000m</t>
    <phoneticPr fontId="3"/>
  </si>
  <si>
    <t>2</t>
    <phoneticPr fontId="3"/>
  </si>
  <si>
    <t>2支部</t>
    <rPh sb="1" eb="3">
      <t>シブ</t>
    </rPh>
    <phoneticPr fontId="3"/>
  </si>
  <si>
    <t>tokyoriku2shibu@yahoo.co.jp</t>
    <phoneticPr fontId="3"/>
  </si>
  <si>
    <t>100mH</t>
  </si>
  <si>
    <t>3</t>
    <phoneticPr fontId="3"/>
  </si>
  <si>
    <t>3支部</t>
    <rPh sb="1" eb="3">
      <t>シブ</t>
    </rPh>
    <phoneticPr fontId="3"/>
  </si>
  <si>
    <t>tokyoriku3shibu@yahoo.co.jp</t>
    <phoneticPr fontId="3"/>
  </si>
  <si>
    <t>110mH</t>
  </si>
  <si>
    <t>4</t>
    <phoneticPr fontId="3"/>
  </si>
  <si>
    <t>4支部</t>
    <rPh sb="1" eb="3">
      <t>シブ</t>
    </rPh>
    <phoneticPr fontId="3"/>
  </si>
  <si>
    <t>tokyoriku4shibu@yahoo.co.jp</t>
    <phoneticPr fontId="3"/>
  </si>
  <si>
    <t>5</t>
    <phoneticPr fontId="3"/>
  </si>
  <si>
    <t>5支部</t>
    <rPh sb="1" eb="3">
      <t>シブ</t>
    </rPh>
    <phoneticPr fontId="3"/>
  </si>
  <si>
    <t>tokyoriku5shibu@yahoo.co.jp</t>
    <phoneticPr fontId="3"/>
  </si>
  <si>
    <t>3000mSC</t>
  </si>
  <si>
    <t>6支部</t>
    <rPh sb="1" eb="3">
      <t>シブ</t>
    </rPh>
    <phoneticPr fontId="3"/>
  </si>
  <si>
    <t>tokyoriku6shibu@yahoo.co.jp</t>
    <phoneticPr fontId="3"/>
  </si>
  <si>
    <t>5000mW</t>
  </si>
  <si>
    <t>メールを送信する際の件名は，『○○高校選抜申込」として下さい。</t>
    <rPh sb="4" eb="6">
      <t>ソウシン</t>
    </rPh>
    <rPh sb="8" eb="9">
      <t>サイ</t>
    </rPh>
    <rPh sb="10" eb="12">
      <t>ケンメイ</t>
    </rPh>
    <rPh sb="17" eb="19">
      <t>コウコウ</t>
    </rPh>
    <rPh sb="19" eb="21">
      <t>センバツ</t>
    </rPh>
    <rPh sb="21" eb="23">
      <t>モウシコミ</t>
    </rPh>
    <rPh sb="27" eb="28">
      <t>クダ</t>
    </rPh>
    <phoneticPr fontId="3"/>
  </si>
  <si>
    <r>
      <t>緑色のセルに学校情報の入力をし，</t>
    </r>
    <r>
      <rPr>
        <b/>
        <sz val="16"/>
        <color indexed="10"/>
        <rFont val="ＭＳ Ｐゴシック"/>
        <family val="3"/>
        <charset val="128"/>
      </rPr>
      <t>追加で購入する場合</t>
    </r>
    <r>
      <rPr>
        <b/>
        <sz val="16"/>
        <rFont val="ＭＳ Ｐゴシック"/>
        <family val="3"/>
        <charset val="128"/>
      </rPr>
      <t>には，追加するプログラムの冊数を入力してください。</t>
    </r>
    <rPh sb="0" eb="2">
      <t>ミドリイロ</t>
    </rPh>
    <rPh sb="6" eb="8">
      <t>ガッコウ</t>
    </rPh>
    <rPh sb="8" eb="10">
      <t>ジョウホウ</t>
    </rPh>
    <rPh sb="11" eb="13">
      <t>ニュウリョク</t>
    </rPh>
    <rPh sb="16" eb="18">
      <t>ツイカ</t>
    </rPh>
    <rPh sb="19" eb="21">
      <t>コウニュウ</t>
    </rPh>
    <rPh sb="23" eb="25">
      <t>バアイ</t>
    </rPh>
    <rPh sb="28" eb="30">
      <t>ツイカ</t>
    </rPh>
    <rPh sb="38" eb="40">
      <t>サツスウ</t>
    </rPh>
    <rPh sb="41" eb="43">
      <t>ニュウリョク</t>
    </rPh>
    <phoneticPr fontId="3"/>
  </si>
  <si>
    <t>・リレーに出場する選手は，選手の右側”４R”または”１６R”のセルに”１”を入力してください。</t>
    <rPh sb="5" eb="7">
      <t>シュツジョウ</t>
    </rPh>
    <rPh sb="9" eb="11">
      <t>センシュ</t>
    </rPh>
    <rPh sb="13" eb="15">
      <t>センシュ</t>
    </rPh>
    <rPh sb="16" eb="18">
      <t>ミギガワ</t>
    </rPh>
    <rPh sb="38" eb="40">
      <t>ニュウリョク</t>
    </rPh>
    <phoneticPr fontId="3"/>
  </si>
  <si>
    <t>・個人種目２種目以上に出場する選手のリレーは，一番上の種目の行に”１”を入力してください。</t>
    <rPh sb="1" eb="3">
      <t>コジン</t>
    </rPh>
    <rPh sb="3" eb="5">
      <t>シュモク</t>
    </rPh>
    <rPh sb="6" eb="8">
      <t>シュモク</t>
    </rPh>
    <rPh sb="8" eb="10">
      <t>イジョウ</t>
    </rPh>
    <rPh sb="11" eb="13">
      <t>シュツジョウ</t>
    </rPh>
    <rPh sb="15" eb="17">
      <t>センシュ</t>
    </rPh>
    <rPh sb="23" eb="25">
      <t>イチバン</t>
    </rPh>
    <rPh sb="25" eb="26">
      <t>ウエ</t>
    </rPh>
    <rPh sb="27" eb="29">
      <t>シュモク</t>
    </rPh>
    <rPh sb="30" eb="31">
      <t>ギョウ</t>
    </rPh>
    <rPh sb="36" eb="38">
      <t>ニュウリョク</t>
    </rPh>
    <phoneticPr fontId="3"/>
  </si>
  <si>
    <t>　　A　リレーについて</t>
    <phoneticPr fontId="3"/>
  </si>
  <si>
    <t>　　B　個人種目について</t>
    <rPh sb="4" eb="6">
      <t>コジン</t>
    </rPh>
    <rPh sb="6" eb="8">
      <t>シュモク</t>
    </rPh>
    <phoneticPr fontId="3"/>
  </si>
  <si>
    <t>・種目はプルダウンから選択し，記録はﾄﾗｯｸ６桁，ﾌｨｰﾙﾄﾞ５桁です。</t>
    <rPh sb="1" eb="3">
      <t>シュモク</t>
    </rPh>
    <rPh sb="11" eb="13">
      <t>センタク</t>
    </rPh>
    <rPh sb="15" eb="17">
      <t>キロク</t>
    </rPh>
    <rPh sb="23" eb="24">
      <t>ケタ</t>
    </rPh>
    <rPh sb="32" eb="33">
      <t>，</t>
    </rPh>
    <phoneticPr fontId="3"/>
  </si>
  <si>
    <t>・エントリー票の上部にリレーの記録を入力する部分があります。５桁で入力してください。</t>
    <rPh sb="6" eb="7">
      <t>ヒョウ</t>
    </rPh>
    <rPh sb="8" eb="10">
      <t>ジョウブ</t>
    </rPh>
    <rPh sb="15" eb="17">
      <t>キロク</t>
    </rPh>
    <rPh sb="18" eb="20">
      <t>ニュウリョク</t>
    </rPh>
    <rPh sb="22" eb="24">
      <t>ブブン</t>
    </rPh>
    <rPh sb="31" eb="32">
      <t>ケタ</t>
    </rPh>
    <rPh sb="33" eb="35">
      <t>ニュウリョク</t>
    </rPh>
    <phoneticPr fontId="3"/>
  </si>
  <si>
    <t>東京都高等学校選抜陸上競技大会</t>
    <rPh sb="0" eb="3">
      <t>トウキョウト</t>
    </rPh>
    <rPh sb="3" eb="5">
      <t>コウトウ</t>
    </rPh>
    <rPh sb="5" eb="7">
      <t>ガッコウ</t>
    </rPh>
    <rPh sb="7" eb="9">
      <t>センバツ</t>
    </rPh>
    <rPh sb="9" eb="11">
      <t>リクジョウ</t>
    </rPh>
    <rPh sb="11" eb="13">
      <t>キョウギ</t>
    </rPh>
    <rPh sb="13" eb="15">
      <t>タイカイ</t>
    </rPh>
    <phoneticPr fontId="3"/>
  </si>
  <si>
    <t>※学校で男女各1部（男女出場校は２部）のプログラムが無料です。
　追加で必要な学校のみ追加の冊数を左に入力してください。</t>
    <rPh sb="1" eb="3">
      <t>ガッコウ</t>
    </rPh>
    <rPh sb="4" eb="6">
      <t>ダンジョ</t>
    </rPh>
    <rPh sb="6" eb="7">
      <t>カク</t>
    </rPh>
    <rPh sb="8" eb="9">
      <t>ブ</t>
    </rPh>
    <rPh sb="10" eb="12">
      <t>ダンジョ</t>
    </rPh>
    <rPh sb="12" eb="15">
      <t>シュツジョウコウ</t>
    </rPh>
    <rPh sb="17" eb="18">
      <t>ブ</t>
    </rPh>
    <rPh sb="26" eb="28">
      <t>ムリョウ</t>
    </rPh>
    <rPh sb="33" eb="35">
      <t>ツイカ</t>
    </rPh>
    <rPh sb="36" eb="38">
      <t>ヒツヨウ</t>
    </rPh>
    <rPh sb="39" eb="41">
      <t>ガッコウ</t>
    </rPh>
    <rPh sb="43" eb="45">
      <t>ツイカ</t>
    </rPh>
    <rPh sb="46" eb="48">
      <t>サツスウ</t>
    </rPh>
    <rPh sb="49" eb="50">
      <t>ヒダリ</t>
    </rPh>
    <rPh sb="51" eb="53">
      <t>ニュウリョク</t>
    </rPh>
    <phoneticPr fontId="3"/>
  </si>
  <si>
    <t>０．プログラム代が男女各１部無料となっています。</t>
    <rPh sb="7" eb="8">
      <t>ダイ</t>
    </rPh>
    <rPh sb="9" eb="11">
      <t>ダンジョ</t>
    </rPh>
    <rPh sb="11" eb="12">
      <t>カク</t>
    </rPh>
    <rPh sb="13" eb="14">
      <t>ブ</t>
    </rPh>
    <rPh sb="14" eb="16">
      <t>ムリョウ</t>
    </rPh>
    <phoneticPr fontId="3"/>
  </si>
  <si>
    <t>宇野</t>
  </si>
  <si>
    <t>リレーの記録はこちらに入力
→</t>
    <rPh sb="4" eb="6">
      <t>キロク</t>
    </rPh>
    <rPh sb="11" eb="13">
      <t>ニュウリョク</t>
    </rPh>
    <phoneticPr fontId="3"/>
  </si>
  <si>
    <t>荻原</t>
  </si>
  <si>
    <t>優生</t>
  </si>
  <si>
    <t>木原</t>
  </si>
  <si>
    <t>ｷﾊﾗ</t>
  </si>
  <si>
    <t>ﾖｳｺ</t>
  </si>
  <si>
    <t>布川</t>
  </si>
  <si>
    <t>石原</t>
  </si>
  <si>
    <t>千佳</t>
  </si>
  <si>
    <t>ｲｼﾊﾗ</t>
  </si>
  <si>
    <t>ﾁｶ</t>
  </si>
  <si>
    <t>塩野</t>
  </si>
  <si>
    <t>ｼｵﾉ</t>
  </si>
  <si>
    <t>幹太</t>
  </si>
  <si>
    <t>ﾀﾅﾍﾞ</t>
  </si>
  <si>
    <t>ﾀｸﾄ</t>
  </si>
  <si>
    <t>ｼｮｳｷ</t>
  </si>
  <si>
    <t>朱莉</t>
  </si>
  <si>
    <t>花野</t>
  </si>
  <si>
    <t>ｶﾉ</t>
  </si>
  <si>
    <t>光太朗</t>
  </si>
  <si>
    <t>ｻﾄｷ</t>
  </si>
  <si>
    <t>ﾊﾏﾅｶ</t>
  </si>
  <si>
    <t>三輪</t>
  </si>
  <si>
    <t>ﾐﾜ</t>
  </si>
  <si>
    <t>佐野</t>
  </si>
  <si>
    <t>ｻﾉ</t>
  </si>
  <si>
    <t>大起</t>
  </si>
  <si>
    <t>ｹｲﾔ</t>
  </si>
  <si>
    <t>和樹</t>
  </si>
  <si>
    <t>宮崎</t>
  </si>
  <si>
    <t>ｼｭｳﾄ</t>
  </si>
  <si>
    <t>若松</t>
  </si>
  <si>
    <t>ﾜｶﾏﾂ</t>
  </si>
  <si>
    <t>潤也</t>
  </si>
  <si>
    <t>ﾀｹｱｷ</t>
  </si>
  <si>
    <t>ｶﾂﾔ</t>
  </si>
  <si>
    <t>杏奈</t>
  </si>
  <si>
    <t>阿久津</t>
  </si>
  <si>
    <t>ｱｸﾂ</t>
  </si>
  <si>
    <t>ﾊﾙﾋ</t>
  </si>
  <si>
    <t>碧</t>
  </si>
  <si>
    <t>ﾐﾄﾞﾘ</t>
  </si>
  <si>
    <t>健斗</t>
  </si>
  <si>
    <t>矢吹</t>
  </si>
  <si>
    <t>ﾔﾌﾞｷ</t>
  </si>
  <si>
    <t>将貴</t>
  </si>
  <si>
    <t>ﾔﾏﾑﾗ</t>
  </si>
  <si>
    <t>日下</t>
  </si>
  <si>
    <t>ｸｻｶ</t>
  </si>
  <si>
    <t>ｲｲﾂﾞｶ</t>
  </si>
  <si>
    <t>透</t>
  </si>
  <si>
    <t>ﾄｵﾙ</t>
  </si>
  <si>
    <t>ﾜﾀﾍﾞ</t>
  </si>
  <si>
    <t>康太郎</t>
  </si>
  <si>
    <t>ﾀｶﾔﾅｷﾞ</t>
  </si>
  <si>
    <t>金山</t>
  </si>
  <si>
    <t>ｶﾅﾔﾏ</t>
  </si>
  <si>
    <t>ｼﾞﾝ</t>
  </si>
  <si>
    <t>児玉</t>
  </si>
  <si>
    <t>直也</t>
  </si>
  <si>
    <t>大谷</t>
  </si>
  <si>
    <t>ｵｵﾀﾆ</t>
  </si>
  <si>
    <t>小松</t>
  </si>
  <si>
    <t>ｺﾏﾂ</t>
  </si>
  <si>
    <t>ｱｻﾋ</t>
  </si>
  <si>
    <t>古谷</t>
  </si>
  <si>
    <t>ﾌﾙﾔ</t>
  </si>
  <si>
    <t>大舘</t>
  </si>
  <si>
    <t>直弥</t>
  </si>
  <si>
    <t>ｵｵﾀﾞﾃ</t>
  </si>
  <si>
    <t>ﾘﾝ</t>
  </si>
  <si>
    <t>真</t>
  </si>
  <si>
    <t>叶</t>
  </si>
  <si>
    <t>ﾏｲｶ</t>
  </si>
  <si>
    <t>ﾘｮｳﾄ</t>
  </si>
  <si>
    <t>ｳｽﾀﾞ</t>
  </si>
  <si>
    <t>北山</t>
  </si>
  <si>
    <t>ｷﾀﾔﾏ</t>
  </si>
  <si>
    <t>栗本</t>
  </si>
  <si>
    <t>ｸﾘﾓﾄ</t>
  </si>
  <si>
    <t>瑞貴</t>
  </si>
  <si>
    <t>相馬</t>
  </si>
  <si>
    <t>ｿｳﾏ</t>
  </si>
  <si>
    <t>日高</t>
  </si>
  <si>
    <t>ﾋﾀﾞｶ</t>
  </si>
  <si>
    <t>大成</t>
  </si>
  <si>
    <t>山村</t>
  </si>
  <si>
    <t>真美</t>
  </si>
  <si>
    <t>ﾏﾐ</t>
  </si>
  <si>
    <t>ｳｴﾑﾗ</t>
  </si>
  <si>
    <t>金杉</t>
  </si>
  <si>
    <t>ｶﾅｽｷﾞ</t>
  </si>
  <si>
    <t>亀山</t>
  </si>
  <si>
    <t>ｶﾒﾔﾏ</t>
  </si>
  <si>
    <t>ｱｲｺ</t>
  </si>
  <si>
    <t>草場</t>
  </si>
  <si>
    <t>史佳</t>
  </si>
  <si>
    <t>ｸｻﾊﾞ</t>
  </si>
  <si>
    <t>ﾌﾐｶ</t>
  </si>
  <si>
    <t>玉井</t>
  </si>
  <si>
    <t>ﾀﾏｲ</t>
  </si>
  <si>
    <t>こころ</t>
  </si>
  <si>
    <t>ｱﾔｺ</t>
  </si>
  <si>
    <t>森川</t>
  </si>
  <si>
    <t>ﾓﾘｶﾜ</t>
  </si>
  <si>
    <t>美帆</t>
  </si>
  <si>
    <t>堤</t>
  </si>
  <si>
    <t>ﾂﾂﾐ</t>
  </si>
  <si>
    <t>万葉</t>
  </si>
  <si>
    <t>片桐</t>
  </si>
  <si>
    <t>健吾</t>
  </si>
  <si>
    <t>ｶﾀｷﾞﾘ</t>
  </si>
  <si>
    <t>ｹﾝｺﾞ</t>
  </si>
  <si>
    <t>齊藤</t>
  </si>
  <si>
    <t>晃太</t>
  </si>
  <si>
    <t>小俣</t>
  </si>
  <si>
    <t>ｵﾏﾀ</t>
  </si>
  <si>
    <t>本間</t>
  </si>
  <si>
    <t>ﾎﾝﾏ</t>
  </si>
  <si>
    <t>稲毛</t>
  </si>
  <si>
    <t>ｲﾅｹﾞ</t>
  </si>
  <si>
    <t>河原</t>
  </si>
  <si>
    <t>佑哉</t>
  </si>
  <si>
    <t>ｶﾜﾊﾗ</t>
  </si>
  <si>
    <t>将太郎</t>
  </si>
  <si>
    <t>ﾐｳ</t>
  </si>
  <si>
    <t>ｿｳﾔ</t>
  </si>
  <si>
    <t>山﨑</t>
  </si>
  <si>
    <t>真輝</t>
  </si>
  <si>
    <t>安東</t>
  </si>
  <si>
    <t>美紀</t>
  </si>
  <si>
    <t>松島</t>
  </si>
  <si>
    <t>ﾏﾂｼﾏ</t>
  </si>
  <si>
    <t>奈津子</t>
  </si>
  <si>
    <t>和也</t>
  </si>
  <si>
    <t>ｶｽﾞﾔ</t>
  </si>
  <si>
    <t>ｼｭﾝｷ</t>
  </si>
  <si>
    <t>丸岡</t>
  </si>
  <si>
    <t>ﾏﾙｵｶ</t>
  </si>
  <si>
    <t>藤谷</t>
  </si>
  <si>
    <t>ｱﾗﾀ</t>
  </si>
  <si>
    <t>鼓太郎</t>
  </si>
  <si>
    <t>ｺﾀﾛｳ</t>
  </si>
  <si>
    <t>由貴</t>
  </si>
  <si>
    <t>宮坂</t>
  </si>
  <si>
    <t>芽依</t>
  </si>
  <si>
    <t>ﾐﾔｻｶ</t>
  </si>
  <si>
    <t>森井</t>
  </si>
  <si>
    <t>彩加</t>
  </si>
  <si>
    <t>ﾓﾘｲ</t>
  </si>
  <si>
    <t>琴美</t>
  </si>
  <si>
    <t>ｺﾄﾐ</t>
  </si>
  <si>
    <t>一真</t>
  </si>
  <si>
    <t>ｸﾗﾓﾄ</t>
  </si>
  <si>
    <t>松倉</t>
  </si>
  <si>
    <t>ﾏﾂｸﾗ</t>
  </si>
  <si>
    <t>ﾋﾛﾅ</t>
  </si>
  <si>
    <t>濱田</t>
  </si>
  <si>
    <t>ﾊﾏﾀﾞ</t>
  </si>
  <si>
    <t>井原</t>
  </si>
  <si>
    <t>ｲﾊﾗ</t>
  </si>
  <si>
    <t>渚</t>
  </si>
  <si>
    <t>幹</t>
  </si>
  <si>
    <t>古川</t>
  </si>
  <si>
    <t>ﾌﾙｶﾜ</t>
  </si>
  <si>
    <t>ﾄﾓﾀｶ</t>
  </si>
  <si>
    <t>ﾙｲ</t>
  </si>
  <si>
    <t>卓</t>
  </si>
  <si>
    <t>陽</t>
  </si>
  <si>
    <t>一也</t>
  </si>
  <si>
    <t>飛鳥</t>
  </si>
  <si>
    <t>理子</t>
  </si>
  <si>
    <t>ｱｽﾞｻ</t>
  </si>
  <si>
    <t>美奈</t>
  </si>
  <si>
    <t>駿斗</t>
  </si>
  <si>
    <t>ｼｭﾝﾄ</t>
  </si>
  <si>
    <t>大槻</t>
  </si>
  <si>
    <t>ちひろ</t>
  </si>
  <si>
    <t>ｵｵﾂｷ</t>
  </si>
  <si>
    <t>ｸﾜﾀ</t>
  </si>
  <si>
    <t>星野</t>
  </si>
  <si>
    <t>雄貴</t>
  </si>
  <si>
    <t>ﾎｼﾉ</t>
  </si>
  <si>
    <t>崚</t>
  </si>
  <si>
    <t>大村</t>
  </si>
  <si>
    <t>ｵｵﾑﾗ</t>
  </si>
  <si>
    <t>ﾎﾅﾐ</t>
  </si>
  <si>
    <t>菜穂</t>
  </si>
  <si>
    <t>ﾅﾎ</t>
  </si>
  <si>
    <t>臼井</t>
  </si>
  <si>
    <t>ｳｽｲ</t>
  </si>
  <si>
    <t>持田</t>
  </si>
  <si>
    <t>ﾓﾁﾀﾞ</t>
  </si>
  <si>
    <t>ｶﾅﾙ</t>
  </si>
  <si>
    <t>圭汰</t>
  </si>
  <si>
    <t>綾</t>
  </si>
  <si>
    <t>浜田</t>
  </si>
  <si>
    <t>相田</t>
  </si>
  <si>
    <t>のどか</t>
  </si>
  <si>
    <t>ﾉﾄﾞｶ</t>
  </si>
  <si>
    <t>珠緒</t>
  </si>
  <si>
    <t>ﾀﾏｵ</t>
  </si>
  <si>
    <t>舜</t>
  </si>
  <si>
    <t>塚田</t>
  </si>
  <si>
    <t>ﾂｶﾀﾞ</t>
  </si>
  <si>
    <t>長尾</t>
  </si>
  <si>
    <t>ﾅｶﾞｵ</t>
  </si>
  <si>
    <t>ﾏｻﾋﾄ</t>
  </si>
  <si>
    <t>大知</t>
  </si>
  <si>
    <t>開斗</t>
  </si>
  <si>
    <t>ﾅｵﾕｷ</t>
  </si>
  <si>
    <t>徳永</t>
  </si>
  <si>
    <t>裕介</t>
  </si>
  <si>
    <t>ﾄｸﾅｶﾞ</t>
  </si>
  <si>
    <t>瑛士</t>
  </si>
  <si>
    <t>ｴｲｼﾞ</t>
  </si>
  <si>
    <t>横山</t>
  </si>
  <si>
    <t>ﾖｺﾔﾏ</t>
  </si>
  <si>
    <t>永遠</t>
  </si>
  <si>
    <t>ﾄﾜ</t>
  </si>
  <si>
    <t>奈々</t>
  </si>
  <si>
    <t>川﨑</t>
  </si>
  <si>
    <t>実穂</t>
  </si>
  <si>
    <t>恋</t>
  </si>
  <si>
    <t>牧野</t>
  </si>
  <si>
    <t>愛美</t>
  </si>
  <si>
    <t>ﾏﾅﾐ</t>
  </si>
  <si>
    <t>瑞紀</t>
  </si>
  <si>
    <t>瑞季</t>
  </si>
  <si>
    <t>福井</t>
  </si>
  <si>
    <t>ﾌｸｲ</t>
  </si>
  <si>
    <t>美波</t>
  </si>
  <si>
    <t>希望</t>
  </si>
  <si>
    <t>ﾕﾘｴ</t>
  </si>
  <si>
    <t>西野</t>
  </si>
  <si>
    <t>ﾆｼﾉ</t>
  </si>
  <si>
    <t>ﾕｶｺ</t>
  </si>
  <si>
    <t>夏</t>
  </si>
  <si>
    <t>ﾅﾂ</t>
  </si>
  <si>
    <t>京平</t>
  </si>
  <si>
    <t>ﾀｸﾛｳ</t>
  </si>
  <si>
    <t>宏大</t>
  </si>
  <si>
    <t>佑弥</t>
  </si>
  <si>
    <t>長野</t>
  </si>
  <si>
    <t>ﾅｶﾞﾉ</t>
  </si>
  <si>
    <t>岩田</t>
  </si>
  <si>
    <t>ｲﾜﾀ</t>
  </si>
  <si>
    <t>ﾃﾂﾔ</t>
  </si>
  <si>
    <t>優輝</t>
  </si>
  <si>
    <t>有田</t>
  </si>
  <si>
    <t>ｱﾘﾀ</t>
  </si>
  <si>
    <t>ｶﾝﾅ</t>
  </si>
  <si>
    <t>堀内</t>
  </si>
  <si>
    <t>ﾎﾘｳﾁ</t>
  </si>
  <si>
    <t>優花</t>
  </si>
  <si>
    <t>ﾀｶﾑﾗ</t>
  </si>
  <si>
    <t>優樹</t>
  </si>
  <si>
    <t>榎本</t>
  </si>
  <si>
    <t>ｴﾉﾓﾄ</t>
  </si>
  <si>
    <t>篠崎</t>
  </si>
  <si>
    <t>ｼﾉｻﾞｷ</t>
  </si>
  <si>
    <t>千晴</t>
  </si>
  <si>
    <t>実咲</t>
  </si>
  <si>
    <t>瑞樹</t>
  </si>
  <si>
    <t>新田</t>
  </si>
  <si>
    <t>八木</t>
  </si>
  <si>
    <t>悠</t>
  </si>
  <si>
    <t>ﾔｷﾞ</t>
  </si>
  <si>
    <t>由真</t>
  </si>
  <si>
    <t>ﾖｼﾏｻ</t>
  </si>
  <si>
    <t>ｼｭｳﾔ</t>
  </si>
  <si>
    <t>ｹﾝｼﾝ</t>
  </si>
  <si>
    <t>三宅</t>
  </si>
  <si>
    <t>沙耶</t>
  </si>
  <si>
    <t>ﾐﾔｹ</t>
  </si>
  <si>
    <t>結花</t>
  </si>
  <si>
    <t>ﾕｲｶ</t>
  </si>
  <si>
    <t>ﾄﾓｶ</t>
  </si>
  <si>
    <t>祥子</t>
  </si>
  <si>
    <t>圭太</t>
  </si>
  <si>
    <t>宮澤</t>
  </si>
  <si>
    <t>ﾐﾔｻﾞﾜ</t>
  </si>
  <si>
    <t>中尾</t>
  </si>
  <si>
    <t>将人</t>
  </si>
  <si>
    <t>ﾅｶｵ</t>
  </si>
  <si>
    <t>新</t>
  </si>
  <si>
    <t>人見</t>
  </si>
  <si>
    <t>俊</t>
  </si>
  <si>
    <t>ﾘｷﾔ</t>
  </si>
  <si>
    <t>健人</t>
  </si>
  <si>
    <t>遼平</t>
  </si>
  <si>
    <t>謙太朗</t>
  </si>
  <si>
    <t>ﾕｳﾉｽｹ</t>
  </si>
  <si>
    <t>日菜</t>
  </si>
  <si>
    <t>ﾋﾅ</t>
  </si>
  <si>
    <t>綾花</t>
  </si>
  <si>
    <t>ﾏﾐｺ</t>
  </si>
  <si>
    <t>玲奈</t>
  </si>
  <si>
    <t>ﾚﾅ</t>
  </si>
  <si>
    <t>ｻﾅ</t>
  </si>
  <si>
    <t>ｶｽﾐ</t>
  </si>
  <si>
    <t>ｶｽﾞｱｷ</t>
  </si>
  <si>
    <t>梅澤</t>
  </si>
  <si>
    <t>ｳﾒｻﾞﾜ</t>
  </si>
  <si>
    <t>ｲｿﾉ</t>
  </si>
  <si>
    <t>大澤</t>
  </si>
  <si>
    <t>ｵｵｻﾜ</t>
  </si>
  <si>
    <t>ﾌｳﾀ</t>
  </si>
  <si>
    <t>悟</t>
  </si>
  <si>
    <t>ﾋﾃﾞｵ</t>
  </si>
  <si>
    <t>ｺｸﾞﾚ</t>
  </si>
  <si>
    <t>龍馬</t>
  </si>
  <si>
    <t>ﾘｭｳﾏ</t>
  </si>
  <si>
    <t>ｶｽﾔ</t>
  </si>
  <si>
    <t>岡野</t>
  </si>
  <si>
    <t>ｵｶﾉ</t>
  </si>
  <si>
    <t>聖</t>
  </si>
  <si>
    <t>柴崎</t>
  </si>
  <si>
    <t>ｼﾊﾞｻﾞｷ</t>
  </si>
  <si>
    <t>真央</t>
  </si>
  <si>
    <t>ﾏｵ</t>
  </si>
  <si>
    <t>土田</t>
  </si>
  <si>
    <t>ﾂﾁﾀﾞ</t>
  </si>
  <si>
    <t>朝倉</t>
  </si>
  <si>
    <t>ｹﾝｼﾛｳ</t>
  </si>
  <si>
    <t>ﾂﾊﾞｻ</t>
  </si>
  <si>
    <t>高須</t>
  </si>
  <si>
    <t>ﾀｶｽ</t>
  </si>
  <si>
    <t>ﾅﾙﾐ</t>
  </si>
  <si>
    <t>河野</t>
  </si>
  <si>
    <t>ｺｳﾉ</t>
  </si>
  <si>
    <t>彩華</t>
  </si>
  <si>
    <t>江原</t>
  </si>
  <si>
    <t>啓介</t>
  </si>
  <si>
    <t>ﾘｵﾝ</t>
  </si>
  <si>
    <t>下川</t>
  </si>
  <si>
    <t>玲</t>
  </si>
  <si>
    <t>ｼﾓｶﾜ</t>
  </si>
  <si>
    <t>譲</t>
  </si>
  <si>
    <t>三橋</t>
  </si>
  <si>
    <t>隼斗</t>
  </si>
  <si>
    <t>聡</t>
  </si>
  <si>
    <t>日比野</t>
  </si>
  <si>
    <t>弘毅</t>
  </si>
  <si>
    <t>ﾋﾋﾞﾉ</t>
  </si>
  <si>
    <t>西牟田</t>
  </si>
  <si>
    <t>ﾆｼﾑﾀ</t>
  </si>
  <si>
    <t>永島</t>
  </si>
  <si>
    <t>慎太郎</t>
  </si>
  <si>
    <t>ﾅｶﾞｼﾏ</t>
  </si>
  <si>
    <t>将輝</t>
  </si>
  <si>
    <t>篠木</t>
  </si>
  <si>
    <t>滝口</t>
  </si>
  <si>
    <t>ﾀｷｸﾞﾁ</t>
  </si>
  <si>
    <t>智也</t>
  </si>
  <si>
    <t>ﾋﾃﾞｱｷ</t>
  </si>
  <si>
    <t>哲也</t>
  </si>
  <si>
    <t>池上</t>
  </si>
  <si>
    <t>ｲｹｶﾞﾐ</t>
  </si>
  <si>
    <t>髙野</t>
  </si>
  <si>
    <t>海</t>
  </si>
  <si>
    <t>野澤</t>
  </si>
  <si>
    <t>ﾉｻﾞﾜ</t>
  </si>
  <si>
    <t>克哉</t>
  </si>
  <si>
    <t>ﾀﾀﾞｼ</t>
  </si>
  <si>
    <t>山元</t>
  </si>
  <si>
    <t>勇輝</t>
  </si>
  <si>
    <t>金田</t>
  </si>
  <si>
    <t>木下</t>
  </si>
  <si>
    <t>ｷﾉｼﾀ</t>
  </si>
  <si>
    <t>白鳥</t>
  </si>
  <si>
    <t>ｼﾗﾄﾘ</t>
  </si>
  <si>
    <t>川島</t>
  </si>
  <si>
    <t>ﾀﾃﾉ</t>
  </si>
  <si>
    <t>ｽｸﾞﾙ</t>
  </si>
  <si>
    <t>ﾘｮｳﾏ</t>
  </si>
  <si>
    <t>小田</t>
  </si>
  <si>
    <t>ｵﾀﾞ</t>
  </si>
  <si>
    <t>大登</t>
  </si>
  <si>
    <t>ﾀﾂﾛｳ</t>
  </si>
  <si>
    <t>平井</t>
  </si>
  <si>
    <t>祐希</t>
  </si>
  <si>
    <t>ﾋﾗｲ</t>
  </si>
  <si>
    <t>藤代</t>
  </si>
  <si>
    <t>ﾌｼﾞｼﾛ</t>
  </si>
  <si>
    <t>山中</t>
  </si>
  <si>
    <t>ﾔﾏﾅｶ</t>
  </si>
  <si>
    <t>猪俣</t>
  </si>
  <si>
    <t>和哉</t>
  </si>
  <si>
    <t>泰地</t>
  </si>
  <si>
    <t>幸太</t>
  </si>
  <si>
    <t>ｶｶﾞﾜ</t>
  </si>
  <si>
    <t>瑛</t>
  </si>
  <si>
    <t>ｲﾁｷ</t>
  </si>
  <si>
    <t>ｼｭｳｺﾞ</t>
  </si>
  <si>
    <t>壮真</t>
  </si>
  <si>
    <t>彩香</t>
  </si>
  <si>
    <t>ﾙﾅ</t>
  </si>
  <si>
    <t>優奈</t>
  </si>
  <si>
    <t>拓哉</t>
  </si>
  <si>
    <t>木津</t>
  </si>
  <si>
    <t>俊樹</t>
  </si>
  <si>
    <t>白井</t>
  </si>
  <si>
    <t>ｼﾗｲ</t>
  </si>
  <si>
    <t>寺川</t>
  </si>
  <si>
    <t>ﾃﾗｶﾜ</t>
  </si>
  <si>
    <t>ﾖｼﾅｶﾞ</t>
  </si>
  <si>
    <t>来夢</t>
  </si>
  <si>
    <t>ﾗｲﾑ</t>
  </si>
  <si>
    <t>怜央</t>
  </si>
  <si>
    <t>杏</t>
  </si>
  <si>
    <t>ｱﾝ</t>
  </si>
  <si>
    <t>斎藤</t>
  </si>
  <si>
    <t>桃果</t>
  </si>
  <si>
    <t>上原</t>
  </si>
  <si>
    <t>ｳｴﾊﾗ</t>
  </si>
  <si>
    <t>一馬</t>
  </si>
  <si>
    <t>井坂</t>
  </si>
  <si>
    <t>ｲｻｶ</t>
  </si>
  <si>
    <t>海斗</t>
  </si>
  <si>
    <t>稜平</t>
  </si>
  <si>
    <t>大翔</t>
  </si>
  <si>
    <t>草間</t>
  </si>
  <si>
    <t>ｸｻﾏ</t>
  </si>
  <si>
    <t>和希</t>
  </si>
  <si>
    <t>ﾐﾈｷﾞｼ</t>
  </si>
  <si>
    <t>細野</t>
  </si>
  <si>
    <t>舞香</t>
  </si>
  <si>
    <t>ﾎｿﾉ</t>
  </si>
  <si>
    <t>平岡</t>
  </si>
  <si>
    <t>ﾋﾗｵｶ</t>
  </si>
  <si>
    <t>利佳</t>
  </si>
  <si>
    <t>宮﨑</t>
  </si>
  <si>
    <t>松下</t>
  </si>
  <si>
    <t>ﾏﾂｼﾀ</t>
  </si>
  <si>
    <t>岸</t>
  </si>
  <si>
    <t>ｷｼ</t>
  </si>
  <si>
    <t>ﾇﾉｶﾜ</t>
  </si>
  <si>
    <t>江川</t>
  </si>
  <si>
    <t>ｴｶﾞﾜ</t>
  </si>
  <si>
    <t>日向子</t>
  </si>
  <si>
    <t>ﾋﾅｺ</t>
  </si>
  <si>
    <t>真優</t>
  </si>
  <si>
    <t>奈穂</t>
  </si>
  <si>
    <t>松尾</t>
  </si>
  <si>
    <t>優里</t>
  </si>
  <si>
    <t>ﾏﾂｵ</t>
  </si>
  <si>
    <t>結</t>
  </si>
  <si>
    <t>宇都宮</t>
  </si>
  <si>
    <t>ｳﾂﾉﾐﾔ</t>
  </si>
  <si>
    <t>本多</t>
  </si>
  <si>
    <t>中林</t>
  </si>
  <si>
    <t>ﾅｶﾊﾞﾔｼ</t>
  </si>
  <si>
    <t>千葉</t>
  </si>
  <si>
    <t>ﾁﾊﾞ</t>
  </si>
  <si>
    <t>菜々子</t>
  </si>
  <si>
    <t>ﾅﾅｺ</t>
  </si>
  <si>
    <t>陽香</t>
  </si>
  <si>
    <t>楠</t>
  </si>
  <si>
    <t>将生</t>
  </si>
  <si>
    <t>和真</t>
  </si>
  <si>
    <t>大塚</t>
  </si>
  <si>
    <t>ｵｵﾂｶ</t>
  </si>
  <si>
    <t>黒田</t>
  </si>
  <si>
    <t>ｸﾛﾀﾞ</t>
  </si>
  <si>
    <t>若生</t>
  </si>
  <si>
    <t>ﾜｺｳ</t>
  </si>
  <si>
    <t>藤波</t>
  </si>
  <si>
    <t>弘樹</t>
  </si>
  <si>
    <t>ﾌｼﾞﾅﾐ</t>
  </si>
  <si>
    <t>大竹</t>
  </si>
  <si>
    <t>ｵｵﾀｹ</t>
  </si>
  <si>
    <t>結衣</t>
  </si>
  <si>
    <t>輝</t>
  </si>
  <si>
    <t>春奈</t>
  </si>
  <si>
    <t>剛</t>
  </si>
  <si>
    <t>木島</t>
  </si>
  <si>
    <t>ｷｼﾞﾏ</t>
  </si>
  <si>
    <t>竜</t>
  </si>
  <si>
    <t>ﾅｶﾞﾐﾈ</t>
  </si>
  <si>
    <t>大和</t>
  </si>
  <si>
    <t>恭介</t>
  </si>
  <si>
    <t>ﾕﾐ</t>
  </si>
  <si>
    <t>知里</t>
  </si>
  <si>
    <t>ﾁｻﾄ</t>
  </si>
  <si>
    <t>住吉</t>
  </si>
  <si>
    <t>ｽﾐﾖｼ</t>
  </si>
  <si>
    <t>優佳</t>
  </si>
  <si>
    <t>ﾐｺﾄ</t>
  </si>
  <si>
    <t>ｱｲﾘ</t>
  </si>
  <si>
    <t>永野</t>
  </si>
  <si>
    <t>桃香</t>
  </si>
  <si>
    <t>ﾕﾂﾞｷ</t>
  </si>
  <si>
    <t>堀川</t>
  </si>
  <si>
    <t>ﾎﾘｶﾜ</t>
  </si>
  <si>
    <t>櫛田</t>
  </si>
  <si>
    <t>ｸｼﾀﾞ</t>
  </si>
  <si>
    <t>宮下</t>
  </si>
  <si>
    <t>ﾐﾔｼﾀ</t>
  </si>
  <si>
    <t>ｼｭｳ</t>
  </si>
  <si>
    <t>楓</t>
  </si>
  <si>
    <t>ｶｴﾃﾞ</t>
  </si>
  <si>
    <t>ﾕｷﾐ</t>
  </si>
  <si>
    <t>海老原</t>
  </si>
  <si>
    <t>ｴﾋﾞﾊﾗ</t>
  </si>
  <si>
    <t>ﾂｶｻ</t>
  </si>
  <si>
    <t>早紀</t>
  </si>
  <si>
    <t>力也</t>
  </si>
  <si>
    <t>ｶﾜﾍﾞ</t>
  </si>
  <si>
    <t>ﾏｻﾀｶ</t>
  </si>
  <si>
    <t>宇田川</t>
  </si>
  <si>
    <t>ｳﾀﾞｶﾞﾜ</t>
  </si>
  <si>
    <t>ｼｮｳｲﾁ</t>
  </si>
  <si>
    <t>諒</t>
  </si>
  <si>
    <t>翼</t>
  </si>
  <si>
    <t>ｻｲｶﾜ</t>
  </si>
  <si>
    <t>雅史</t>
  </si>
  <si>
    <t>高山</t>
  </si>
  <si>
    <t>ﾀｶﾔﾏ</t>
  </si>
  <si>
    <t>岩佐</t>
  </si>
  <si>
    <t>ｲﾜｻ</t>
  </si>
  <si>
    <t>雅人</t>
  </si>
  <si>
    <t>尾久</t>
  </si>
  <si>
    <t>ｵｷﾞｭｳ</t>
  </si>
  <si>
    <t>藤野</t>
  </si>
  <si>
    <t>ﾌｼﾞﾉ</t>
  </si>
  <si>
    <t>ｿｳｷ</t>
  </si>
  <si>
    <t>ｲｿｻﾞｷ</t>
  </si>
  <si>
    <t>ｲｶﾜ</t>
  </si>
  <si>
    <t>富田</t>
  </si>
  <si>
    <t>ﾄﾐﾀ</t>
  </si>
  <si>
    <t>慎之介</t>
  </si>
  <si>
    <t>ｼﾝﾉｽｹ</t>
  </si>
  <si>
    <t>市村</t>
  </si>
  <si>
    <t>ｲﾁﾑﾗ</t>
  </si>
  <si>
    <t>朋樹</t>
  </si>
  <si>
    <t>拓磨</t>
  </si>
  <si>
    <t>前川</t>
  </si>
  <si>
    <t>ﾏｴｶﾜ</t>
  </si>
  <si>
    <t>ﾗｲﾄ</t>
  </si>
  <si>
    <t>有賀</t>
  </si>
  <si>
    <t>ｱﾘｶﾞ</t>
  </si>
  <si>
    <t>馬場</t>
  </si>
  <si>
    <t>ﾊﾞﾊﾞ</t>
  </si>
  <si>
    <t>隼人</t>
  </si>
  <si>
    <t>誠</t>
  </si>
  <si>
    <t>清田</t>
  </si>
  <si>
    <t>ｷﾖﾀ</t>
  </si>
  <si>
    <t>ﾐﾊﾙ</t>
  </si>
  <si>
    <t>小池</t>
  </si>
  <si>
    <t>ｺｲｹ</t>
  </si>
  <si>
    <t>ﾓﾓｴ</t>
  </si>
  <si>
    <t>直希</t>
  </si>
  <si>
    <t>優真</t>
  </si>
  <si>
    <t>ﾑﾅｶﾀ</t>
  </si>
  <si>
    <t>ｹﾝｼﾞ</t>
  </si>
  <si>
    <t>ｶﾈﾀﾞ</t>
  </si>
  <si>
    <t>桃花</t>
  </si>
  <si>
    <t>ﾀｸﾎﾞ</t>
  </si>
  <si>
    <t>三上</t>
  </si>
  <si>
    <t>ﾐｶﾐ</t>
  </si>
  <si>
    <t>大木</t>
  </si>
  <si>
    <t>ｵｵｷ</t>
  </si>
  <si>
    <t>真之介</t>
  </si>
  <si>
    <t>卓弥</t>
  </si>
  <si>
    <t>大夢</t>
  </si>
  <si>
    <t>ﾋﾛﾑ</t>
  </si>
  <si>
    <t>桐子</t>
  </si>
  <si>
    <t>拓実</t>
  </si>
  <si>
    <t>英</t>
  </si>
  <si>
    <t>ﾊﾅ</t>
  </si>
  <si>
    <t>ｼｲﾅ</t>
  </si>
  <si>
    <t>美玖</t>
  </si>
  <si>
    <t>愛理</t>
  </si>
  <si>
    <t>芳賀</t>
  </si>
  <si>
    <t>藤本</t>
  </si>
  <si>
    <t>ﾌｼﾞﾓﾄ</t>
  </si>
  <si>
    <t>岩井</t>
  </si>
  <si>
    <t>ｲﾜｲ</t>
  </si>
  <si>
    <t>ｶｹﾙ</t>
  </si>
  <si>
    <t>ｲﾅｶﾞｷ</t>
  </si>
  <si>
    <t>澤</t>
  </si>
  <si>
    <t>ｻﾜ</t>
  </si>
  <si>
    <t>健悟</t>
  </si>
  <si>
    <t>関谷</t>
  </si>
  <si>
    <t>駿太</t>
  </si>
  <si>
    <t>ｾｷﾔ</t>
  </si>
  <si>
    <t>ｼｭﾝﾀ</t>
  </si>
  <si>
    <t>みなみ</t>
  </si>
  <si>
    <t>ｽｽﾞｶ</t>
  </si>
  <si>
    <t>夏輝</t>
  </si>
  <si>
    <t>ｺﾐﾈ</t>
  </si>
  <si>
    <t>南</t>
  </si>
  <si>
    <t>陽太</t>
  </si>
  <si>
    <t>ﾖｳﾀ</t>
  </si>
  <si>
    <t>康太</t>
  </si>
  <si>
    <t>北澤</t>
  </si>
  <si>
    <t>大雅</t>
  </si>
  <si>
    <t>ｷﾀｻﾞﾜ</t>
  </si>
  <si>
    <t>大橋</t>
  </si>
  <si>
    <t>ｵｵﾊｼ</t>
  </si>
  <si>
    <t>浩平</t>
  </si>
  <si>
    <t>相原</t>
  </si>
  <si>
    <t>ｱｲﾊﾗ</t>
  </si>
  <si>
    <t>中里</t>
  </si>
  <si>
    <t>ﾅｶｻﾞﾄ</t>
  </si>
  <si>
    <t>ｿｳﾀﾛｳ</t>
  </si>
  <si>
    <t>ｼｭﾝﾉｽｹ</t>
  </si>
  <si>
    <t>薫平</t>
  </si>
  <si>
    <t>ｸﾝﾍﾟｲ</t>
  </si>
  <si>
    <t>美有</t>
  </si>
  <si>
    <t>ﾊﾅﾉ</t>
  </si>
  <si>
    <t>陸人</t>
  </si>
  <si>
    <t>ﾘｸﾄ</t>
  </si>
  <si>
    <t>ﾔﾊｷﾞ</t>
  </si>
  <si>
    <t>岡﨑</t>
  </si>
  <si>
    <t>凌大</t>
  </si>
  <si>
    <t>ｵｶｻﾞｷ</t>
  </si>
  <si>
    <t>さくら</t>
  </si>
  <si>
    <t>詩織</t>
  </si>
  <si>
    <t>ﾄﾓｺ</t>
  </si>
  <si>
    <t>ｴﾘｺ</t>
  </si>
  <si>
    <t>美稀</t>
  </si>
  <si>
    <t>大川</t>
  </si>
  <si>
    <t>ｵｵｶﾜ</t>
  </si>
  <si>
    <t>大</t>
  </si>
  <si>
    <t>ﾀﾞｲ</t>
  </si>
  <si>
    <t>鶴田</t>
  </si>
  <si>
    <t>ﾂﾙﾀ</t>
  </si>
  <si>
    <t>達彦</t>
  </si>
  <si>
    <t>ﾀﾂﾋｺ</t>
  </si>
  <si>
    <t>ﾗﾝ</t>
  </si>
  <si>
    <t>ｼﾞｭﾝﾀ</t>
  </si>
  <si>
    <t>河内</t>
  </si>
  <si>
    <t>美羽</t>
  </si>
  <si>
    <t>ｾｲﾉ</t>
  </si>
  <si>
    <t>ｶｽﾞﾖｼ</t>
  </si>
  <si>
    <t>ﾀｶｸｻｷ</t>
  </si>
  <si>
    <t>ﾘｭｳｾｲ</t>
  </si>
  <si>
    <t>圭祐</t>
  </si>
  <si>
    <t>中川</t>
  </si>
  <si>
    <t>ﾅｶｶﾞﾜ</t>
  </si>
  <si>
    <t>寧々</t>
  </si>
  <si>
    <t>ﾈﾈ</t>
  </si>
  <si>
    <t>浅川</t>
  </si>
  <si>
    <t>ｱｻｶﾜ</t>
  </si>
  <si>
    <t>小倉</t>
  </si>
  <si>
    <t>ｵｸﾞﾗ</t>
  </si>
  <si>
    <t>ﾕｳｺﾞ</t>
  </si>
  <si>
    <t>ﾀﾞｲﾔ</t>
  </si>
  <si>
    <t>野口</t>
  </si>
  <si>
    <t>ﾉｸﾞﾁ</t>
  </si>
  <si>
    <t>ｿｳﾍｲ</t>
  </si>
  <si>
    <t>美里</t>
  </si>
  <si>
    <t>ﾐｻﾄ</t>
  </si>
  <si>
    <t>創</t>
  </si>
  <si>
    <t>吉井</t>
  </si>
  <si>
    <t>ﾖｼｲ</t>
  </si>
  <si>
    <t>髙木</t>
  </si>
  <si>
    <t>大山</t>
  </si>
  <si>
    <t>ｵｵﾔﾏ</t>
  </si>
  <si>
    <t>ｼﾝ</t>
  </si>
  <si>
    <t>梶田</t>
  </si>
  <si>
    <t>ｶｼﾞﾀ</t>
  </si>
  <si>
    <t>ｼﾞｭﾝｺﾞ</t>
  </si>
  <si>
    <t>長澤</t>
  </si>
  <si>
    <t>ﾅｶﾞｻﾜ</t>
  </si>
  <si>
    <t>横澤</t>
  </si>
  <si>
    <t>ﾖｺｻﾞﾜ</t>
  </si>
  <si>
    <t>諒太</t>
  </si>
  <si>
    <t>西原</t>
  </si>
  <si>
    <t>ﾆｼﾊﾗ</t>
  </si>
  <si>
    <t>金井</t>
  </si>
  <si>
    <t>ｶﾅｲ</t>
  </si>
  <si>
    <t>光希</t>
  </si>
  <si>
    <t>悠真</t>
  </si>
  <si>
    <t>水越</t>
  </si>
  <si>
    <t>ﾐｽﾞｺｼ</t>
  </si>
  <si>
    <t>ﾌﾐｱｷ</t>
  </si>
  <si>
    <t>水沼</t>
  </si>
  <si>
    <t>ﾐｽﾞﾇﾏ</t>
  </si>
  <si>
    <t>龍太郎</t>
  </si>
  <si>
    <t>ﾘｭｳﾀﾛｳ</t>
  </si>
  <si>
    <t>洸太</t>
  </si>
  <si>
    <t>ｼｭｳﾀﾛｳ</t>
  </si>
  <si>
    <t>河村</t>
  </si>
  <si>
    <t>ﾀｲﾗ</t>
  </si>
  <si>
    <t>土方</t>
  </si>
  <si>
    <t>ﾋｼﾞｶﾀ</t>
  </si>
  <si>
    <t>相川</t>
  </si>
  <si>
    <t>ｱｲｶﾜ</t>
  </si>
  <si>
    <t>小谷</t>
  </si>
  <si>
    <t>ｺﾀﾆ</t>
  </si>
  <si>
    <t>ﾃﾂ</t>
  </si>
  <si>
    <t>史哉</t>
  </si>
  <si>
    <t>奈緒</t>
  </si>
  <si>
    <t>里奈</t>
  </si>
  <si>
    <t>ﾌｼﾞｻｷ</t>
  </si>
  <si>
    <t>ｱｲｻﾞﾜ</t>
  </si>
  <si>
    <t>ﾂﾄﾑ</t>
  </si>
  <si>
    <t>蒼</t>
  </si>
  <si>
    <t>東</t>
  </si>
  <si>
    <t>ﾊﾙ</t>
  </si>
  <si>
    <t>中西</t>
  </si>
  <si>
    <t>雛子</t>
  </si>
  <si>
    <t>ﾅｶﾆｼ</t>
  </si>
  <si>
    <t>悠里</t>
  </si>
  <si>
    <t>宮原</t>
  </si>
  <si>
    <t>ﾐﾔﾊﾗ</t>
  </si>
  <si>
    <t>岸本</t>
  </si>
  <si>
    <t>ｷｼﾓﾄ</t>
  </si>
  <si>
    <t>壮馬</t>
  </si>
  <si>
    <t>伊織</t>
  </si>
  <si>
    <t>ｲｵﾘ</t>
  </si>
  <si>
    <t>水野</t>
  </si>
  <si>
    <t>ﾐｽﾞﾉ</t>
  </si>
  <si>
    <t>ｱｲﾀﾞ</t>
  </si>
  <si>
    <t>青柳</t>
  </si>
  <si>
    <t>ｱｵﾔｷﾞ</t>
  </si>
  <si>
    <t>稲垣</t>
  </si>
  <si>
    <t>植田</t>
  </si>
  <si>
    <t>岡崎</t>
  </si>
  <si>
    <t>ﾉｻﾞｷ</t>
  </si>
  <si>
    <t>細川</t>
  </si>
  <si>
    <t>ﾎｿｶﾜ</t>
  </si>
  <si>
    <t>建斗</t>
  </si>
  <si>
    <t>響</t>
  </si>
  <si>
    <t>ﾋﾋﾞｷ</t>
  </si>
  <si>
    <t>桜子</t>
  </si>
  <si>
    <t>野原</t>
  </si>
  <si>
    <t>ﾉﾊﾗ</t>
  </si>
  <si>
    <t>松澤</t>
  </si>
  <si>
    <t>尚弥</t>
  </si>
  <si>
    <t>ﾏﾂｻﾞﾜ</t>
  </si>
  <si>
    <t>瞳</t>
  </si>
  <si>
    <t>海里</t>
  </si>
  <si>
    <t>ｶｲﾘ</t>
  </si>
  <si>
    <t>米澤</t>
  </si>
  <si>
    <t>ﾖﾈｻﾞﾜ</t>
  </si>
  <si>
    <t>寛明</t>
  </si>
  <si>
    <t>宮部</t>
  </si>
  <si>
    <t>ﾐﾔﾍﾞ</t>
  </si>
  <si>
    <t>ﾋﾛﾔ</t>
  </si>
  <si>
    <t>ﾔﾏｶﾞ</t>
  </si>
  <si>
    <t>力</t>
  </si>
  <si>
    <t>ﾁｶﾗ</t>
  </si>
  <si>
    <t>優汰</t>
  </si>
  <si>
    <t>ｶﾂﾅﾘ</t>
  </si>
  <si>
    <t>薫</t>
  </si>
  <si>
    <t>ｶｵﾙ</t>
  </si>
  <si>
    <t>知輝</t>
  </si>
  <si>
    <t>優斗</t>
  </si>
  <si>
    <t>ｼｮｳﾏ</t>
  </si>
  <si>
    <t>ｼｮｳﾉｽｹ</t>
  </si>
  <si>
    <t>砂川</t>
  </si>
  <si>
    <t>ｼﾞｭﾘ</t>
  </si>
  <si>
    <t>ｼﾝｲﾁﾛｳ</t>
  </si>
  <si>
    <t>石崎</t>
  </si>
  <si>
    <t>ｲｼｻﾞｷ</t>
  </si>
  <si>
    <t>下村</t>
  </si>
  <si>
    <t>ｼﾓﾑﾗ</t>
  </si>
  <si>
    <t>西脇</t>
  </si>
  <si>
    <t>ﾆｼﾜｷ</t>
  </si>
  <si>
    <t>浅香</t>
  </si>
  <si>
    <t>ｱﾔﾄ</t>
  </si>
  <si>
    <t>平沼</t>
  </si>
  <si>
    <t>ﾋﾗﾇﾏ</t>
  </si>
  <si>
    <t>優吾</t>
  </si>
  <si>
    <t>瀬良</t>
  </si>
  <si>
    <t>ｾﾗ</t>
  </si>
  <si>
    <t>光貴</t>
  </si>
  <si>
    <t>公貴</t>
  </si>
  <si>
    <t>ﾏﾅｶ</t>
  </si>
  <si>
    <t>松原</t>
  </si>
  <si>
    <t>ﾏﾂﾊﾞﾗ</t>
  </si>
  <si>
    <t>大河原</t>
  </si>
  <si>
    <t>ｵｵｶﾜﾗ</t>
  </si>
  <si>
    <t>安田</t>
  </si>
  <si>
    <t>ﾔｽﾀﾞ</t>
  </si>
  <si>
    <t>千田</t>
  </si>
  <si>
    <t>健介</t>
  </si>
  <si>
    <t>ﾁﾀﾞ</t>
  </si>
  <si>
    <t>ｹﾝｽｹ</t>
  </si>
  <si>
    <t>木本</t>
  </si>
  <si>
    <t>ｷﾓﾄ</t>
  </si>
  <si>
    <t>怜</t>
  </si>
  <si>
    <t>難波</t>
  </si>
  <si>
    <t>ﾅﾝﾊﾞ</t>
  </si>
  <si>
    <t>勇希</t>
  </si>
  <si>
    <t>ﾅﾅｶ</t>
  </si>
  <si>
    <t>ｸﾜﾊﾗ</t>
  </si>
  <si>
    <t>凜太郎</t>
  </si>
  <si>
    <t>ｽｶﾞ</t>
  </si>
  <si>
    <t>ｼﾝｽｹ</t>
  </si>
  <si>
    <t>野崎</t>
  </si>
  <si>
    <t>海渡</t>
  </si>
  <si>
    <t>長田</t>
  </si>
  <si>
    <t>ｵｻﾀﾞ</t>
  </si>
  <si>
    <t>ｻﾁｴ</t>
  </si>
  <si>
    <t>菜央</t>
  </si>
  <si>
    <t>ﾓﾃｷﾞ</t>
  </si>
  <si>
    <t>美樹</t>
  </si>
  <si>
    <t>華</t>
  </si>
  <si>
    <t>ｶｺ</t>
  </si>
  <si>
    <t>神山</t>
  </si>
  <si>
    <t>健太朗</t>
  </si>
  <si>
    <t>三谷</t>
  </si>
  <si>
    <t>ﾐﾀﾆ</t>
  </si>
  <si>
    <t>あすか</t>
  </si>
  <si>
    <t>竹中</t>
  </si>
  <si>
    <t>ﾀｹﾅｶ</t>
  </si>
  <si>
    <t>ﾌｳｶ</t>
  </si>
  <si>
    <t>ｶﾐﾔﾏ</t>
  </si>
  <si>
    <t>尚希</t>
  </si>
  <si>
    <t>上地</t>
  </si>
  <si>
    <t>ﾚﾝﾀﾛｳ</t>
  </si>
  <si>
    <t>華子</t>
  </si>
  <si>
    <t>ﾀﾏﾐ</t>
  </si>
  <si>
    <t>ﾘｭｳｽｹ</t>
  </si>
  <si>
    <t>ｴﾋﾞﾅ</t>
  </si>
  <si>
    <t>ﾓﾛｵｶ</t>
  </si>
  <si>
    <t>岳</t>
  </si>
  <si>
    <t>ｶﾞｸ</t>
  </si>
  <si>
    <t>柴</t>
  </si>
  <si>
    <t>菅田</t>
  </si>
  <si>
    <t>元太</t>
  </si>
  <si>
    <t>三木</t>
  </si>
  <si>
    <t>勝也</t>
  </si>
  <si>
    <t>和秀</t>
  </si>
  <si>
    <t>ｶｽﾞﾋﾃﾞ</t>
  </si>
  <si>
    <t>ﾋｶﾞｼ</t>
  </si>
  <si>
    <t>江口</t>
  </si>
  <si>
    <t>ｴｸﾞﾁ</t>
  </si>
  <si>
    <t>ﾄｳｲ</t>
  </si>
  <si>
    <t>ﾀﾁﾊﾞﾅ</t>
  </si>
  <si>
    <t>ｲﾂｷ</t>
  </si>
  <si>
    <t>菅原</t>
  </si>
  <si>
    <t>ｽｶﾞﾜﾗ</t>
  </si>
  <si>
    <t>ﾐｽｽﾞ</t>
  </si>
  <si>
    <t>神</t>
  </si>
  <si>
    <t>泉美</t>
  </si>
  <si>
    <t>愛実</t>
  </si>
  <si>
    <t>小野田</t>
  </si>
  <si>
    <t>ｵﾉﾀﾞ</t>
  </si>
  <si>
    <t>岩﨑</t>
  </si>
  <si>
    <t>ﾓｶ</t>
  </si>
  <si>
    <t>今村</t>
  </si>
  <si>
    <t>ｲﾏﾑﾗ</t>
  </si>
  <si>
    <t>中嶋</t>
  </si>
  <si>
    <t>知希</t>
  </si>
  <si>
    <t>一貴</t>
  </si>
  <si>
    <t>ﾌｼﾞｵ</t>
  </si>
  <si>
    <t>祐輝</t>
  </si>
  <si>
    <t>ｲｯｺｳ</t>
  </si>
  <si>
    <t>ﾘｸｵ</t>
  </si>
  <si>
    <t>廉</t>
  </si>
  <si>
    <t>和貴</t>
  </si>
  <si>
    <t>入江</t>
  </si>
  <si>
    <t>ｲﾘｴ</t>
  </si>
  <si>
    <t>尚也</t>
  </si>
  <si>
    <t>梶原</t>
  </si>
  <si>
    <t>ｶｼﾞﾜﾗ</t>
  </si>
  <si>
    <t>宮本</t>
  </si>
  <si>
    <t>ﾐﾔﾓﾄ</t>
  </si>
  <si>
    <t>ﾐｼﾏ</t>
  </si>
  <si>
    <t>荒川</t>
  </si>
  <si>
    <t>ｱﾗｶﾜ</t>
  </si>
  <si>
    <t>ｾｲｼﾞ</t>
  </si>
  <si>
    <t>力斗</t>
  </si>
  <si>
    <t>ﾘｷﾄ</t>
  </si>
  <si>
    <t>鎌田</t>
  </si>
  <si>
    <t>ｶﾏﾀ</t>
  </si>
  <si>
    <t>敦也</t>
  </si>
  <si>
    <t>岩間</t>
  </si>
  <si>
    <t>ｲﾜﾏ</t>
  </si>
  <si>
    <t>千紗</t>
  </si>
  <si>
    <t>ﾁｻ</t>
  </si>
  <si>
    <t>ﾀﾂｵ</t>
  </si>
  <si>
    <t>ﾏｻﾌﾐ</t>
  </si>
  <si>
    <t>山賀</t>
  </si>
  <si>
    <t>石山</t>
  </si>
  <si>
    <t>ｲｼﾔﾏ</t>
  </si>
  <si>
    <t>成美</t>
  </si>
  <si>
    <t>里佳</t>
  </si>
  <si>
    <t>ﾏﾘｱ</t>
  </si>
  <si>
    <t>ﾐﾁﾙ</t>
  </si>
  <si>
    <t>ﾓﾅﾐ</t>
  </si>
  <si>
    <t>長嶋</t>
  </si>
  <si>
    <t>梢</t>
  </si>
  <si>
    <t>ｺｽﾞｴ</t>
  </si>
  <si>
    <t>ﾏﾅｴ</t>
  </si>
  <si>
    <t>竹本</t>
  </si>
  <si>
    <t>ﾀｹﾓﾄ</t>
  </si>
  <si>
    <t>朝美</t>
  </si>
  <si>
    <t>ﾋﾅﾉ</t>
  </si>
  <si>
    <t>菅</t>
  </si>
  <si>
    <t>まなみ</t>
  </si>
  <si>
    <t>北野</t>
  </si>
  <si>
    <t>ｷﾀﾉ</t>
  </si>
  <si>
    <t>ひなの</t>
  </si>
  <si>
    <t>柳</t>
  </si>
  <si>
    <t>ﾔﾅｷﾞ</t>
  </si>
  <si>
    <t>晃</t>
  </si>
  <si>
    <t>保坂</t>
  </si>
  <si>
    <t>ﾎｻｶ</t>
  </si>
  <si>
    <t>倉本</t>
  </si>
  <si>
    <t>明日美</t>
  </si>
  <si>
    <t>ｱｽﾐ</t>
  </si>
  <si>
    <t>いずみ</t>
  </si>
  <si>
    <t>ｼﾊﾞ</t>
  </si>
  <si>
    <t>ﾀｶｷ</t>
  </si>
  <si>
    <t>ﾅｶｼﾞｮｳ</t>
  </si>
  <si>
    <t>賢也</t>
  </si>
  <si>
    <t>ｹﾝﾔ</t>
  </si>
  <si>
    <t>柊平</t>
  </si>
  <si>
    <t>萌花</t>
  </si>
  <si>
    <t>中谷</t>
  </si>
  <si>
    <t>ﾅｶﾀﾆ</t>
  </si>
  <si>
    <t>安部</t>
  </si>
  <si>
    <t>遼太</t>
  </si>
  <si>
    <t>ﾕﾅ</t>
  </si>
  <si>
    <t>洋平</t>
  </si>
  <si>
    <t>玉川</t>
  </si>
  <si>
    <t>ﾀﾏｶﾞﾜ</t>
  </si>
  <si>
    <t>ﾏｻﾙ</t>
  </si>
  <si>
    <t>ｺﾔﾅｷﾞ</t>
  </si>
  <si>
    <t>智貴</t>
  </si>
  <si>
    <t>ｶｽｶﾞ</t>
  </si>
  <si>
    <t>ﾋﾃﾞﾄｼ</t>
  </si>
  <si>
    <t>ﾅｵﾋﾛ</t>
  </si>
  <si>
    <t>ﾐﾅﾄ</t>
  </si>
  <si>
    <t>ﾊﾙﾄ</t>
  </si>
  <si>
    <t>ｼｭｳｾｲ</t>
  </si>
  <si>
    <t>大悟</t>
  </si>
  <si>
    <t>ﾂﾂﾞｷ</t>
  </si>
  <si>
    <t>裕仁</t>
  </si>
  <si>
    <t>海人</t>
  </si>
  <si>
    <t>桜井</t>
  </si>
  <si>
    <t>菜々</t>
  </si>
  <si>
    <t>森元</t>
  </si>
  <si>
    <t>里彩</t>
  </si>
  <si>
    <t>ﾉﾘｶ</t>
  </si>
  <si>
    <t>大稀</t>
  </si>
  <si>
    <t>ﾔﾅｷﾞｻﾜ</t>
  </si>
  <si>
    <t>正太郎</t>
  </si>
  <si>
    <t>柚希</t>
  </si>
  <si>
    <t>ﾕｽﾞｷ</t>
  </si>
  <si>
    <t>智美</t>
  </si>
  <si>
    <t>莉央</t>
  </si>
  <si>
    <t>ｺﾏｷ</t>
  </si>
  <si>
    <t>ﾀﾁｶﾜ</t>
  </si>
  <si>
    <t>浦野</t>
  </si>
  <si>
    <t>ｳﾗﾉ</t>
  </si>
  <si>
    <t>ｱｵﾊﾞ</t>
  </si>
  <si>
    <t>尾﨑</t>
  </si>
  <si>
    <t>岩永</t>
  </si>
  <si>
    <t>ｲﾜﾅｶﾞ</t>
  </si>
  <si>
    <t>橋口</t>
  </si>
  <si>
    <t>ﾊｼｸﾞﾁ</t>
  </si>
  <si>
    <t>米田</t>
  </si>
  <si>
    <t>晴輝</t>
  </si>
  <si>
    <t>ｱｷｺ</t>
  </si>
  <si>
    <t>麻友子</t>
  </si>
  <si>
    <t>鬼頭</t>
  </si>
  <si>
    <t>ｷﾄｳ</t>
  </si>
  <si>
    <t>ｺｳﾖｳ</t>
  </si>
  <si>
    <t>ﾄﾓﾊﾙ</t>
  </si>
  <si>
    <t>瀬口</t>
  </si>
  <si>
    <t>ｾｸﾞﾁ</t>
  </si>
  <si>
    <t>宗像</t>
  </si>
  <si>
    <t>茉弥</t>
  </si>
  <si>
    <t>ﾏﾔ</t>
  </si>
  <si>
    <t>雅子</t>
  </si>
  <si>
    <t>理央</t>
  </si>
  <si>
    <t>ﾕｲﾅ</t>
  </si>
  <si>
    <t>ﾘﾘｶ</t>
  </si>
  <si>
    <t>ﾅｵｺ</t>
  </si>
  <si>
    <t>慎也</t>
  </si>
  <si>
    <t>優人</t>
  </si>
  <si>
    <t>悠希</t>
  </si>
  <si>
    <t>悠太郎</t>
  </si>
  <si>
    <t>竜成</t>
  </si>
  <si>
    <t>裕人</t>
  </si>
  <si>
    <t>聡太</t>
  </si>
  <si>
    <t>ﾄｼﾉﾘ</t>
  </si>
  <si>
    <t>古山</t>
  </si>
  <si>
    <t>ﾌﾙﾔﾏ</t>
  </si>
  <si>
    <t>水谷</t>
  </si>
  <si>
    <t>ﾐｽﾞﾀﾆ</t>
  </si>
  <si>
    <t>啓太</t>
  </si>
  <si>
    <t>息吹</t>
  </si>
  <si>
    <t>ｲﾌﾞｷ</t>
  </si>
  <si>
    <t>大志</t>
  </si>
  <si>
    <t>ｺｳｲﾁﾛｳ</t>
  </si>
  <si>
    <t>織田</t>
  </si>
  <si>
    <t>林田</t>
  </si>
  <si>
    <t>ﾊﾔｼﾀﾞ</t>
  </si>
  <si>
    <t>郁</t>
  </si>
  <si>
    <t>ﾃｯﾍﾟｲ</t>
  </si>
  <si>
    <t>ｲﾁﾉｾ</t>
  </si>
  <si>
    <t>佑介</t>
  </si>
  <si>
    <t>雄飛</t>
  </si>
  <si>
    <t>優輔</t>
  </si>
  <si>
    <t>谷川</t>
  </si>
  <si>
    <t>ﾀﾆｶﾞﾜ</t>
  </si>
  <si>
    <t>ﾊｺｻﾞｷ</t>
  </si>
  <si>
    <t>蘭</t>
  </si>
  <si>
    <t>赤坂</t>
  </si>
  <si>
    <t>ｱｶｻｶ</t>
  </si>
  <si>
    <t>磯部</t>
  </si>
  <si>
    <t>ｲｿﾍﾞ</t>
  </si>
  <si>
    <t>小野寺</t>
  </si>
  <si>
    <t>ｵﾉﾃﾞﾗ</t>
  </si>
  <si>
    <t>窪田</t>
  </si>
  <si>
    <t>花菜</t>
  </si>
  <si>
    <t>畔柳</t>
  </si>
  <si>
    <t>ｸﾛﾔﾅｷﾞ</t>
  </si>
  <si>
    <t>澤田</t>
  </si>
  <si>
    <t>ｻﾜﾀﾞ</t>
  </si>
  <si>
    <t>日菜子</t>
  </si>
  <si>
    <t>ﾄﾐｻﾞﾜ</t>
  </si>
  <si>
    <t>雄介</t>
  </si>
  <si>
    <t>佑輔</t>
  </si>
  <si>
    <t>郁也</t>
  </si>
  <si>
    <t>ｷﾀﾞ</t>
  </si>
  <si>
    <t>将吾</t>
  </si>
  <si>
    <t>貝塚</t>
  </si>
  <si>
    <t>ｶｲﾂﾞｶ</t>
  </si>
  <si>
    <t>温</t>
  </si>
  <si>
    <t>黒須</t>
  </si>
  <si>
    <t>ｸﾛｽ</t>
  </si>
  <si>
    <t>八巻</t>
  </si>
  <si>
    <t>ﾔﾏｷ</t>
  </si>
  <si>
    <t>美優</t>
  </si>
  <si>
    <t>悠稀</t>
  </si>
  <si>
    <t>ﾓﾓ</t>
  </si>
  <si>
    <t>並木</t>
  </si>
  <si>
    <t>ﾅﾐｷ</t>
  </si>
  <si>
    <t>はるか</t>
  </si>
  <si>
    <t>美柚</t>
  </si>
  <si>
    <t>ﾐｭｳ</t>
  </si>
  <si>
    <t>咲</t>
  </si>
  <si>
    <t>ｶｼﾞ</t>
  </si>
  <si>
    <t>ﾅﾂﾎ</t>
  </si>
  <si>
    <t>大友</t>
  </si>
  <si>
    <t>ｵｵﾄﾓ</t>
  </si>
  <si>
    <t>石橋</t>
  </si>
  <si>
    <t>裕大</t>
  </si>
  <si>
    <t>ｲｼﾊﾞｼ</t>
  </si>
  <si>
    <t>秋元</t>
  </si>
  <si>
    <t>浜中</t>
  </si>
  <si>
    <t>愛菜</t>
  </si>
  <si>
    <t>ｱｲﾅ</t>
  </si>
  <si>
    <t>ｽﾐｶ</t>
  </si>
  <si>
    <t>理絵</t>
  </si>
  <si>
    <t>武藤</t>
  </si>
  <si>
    <t>ﾑﾄｳ</t>
  </si>
  <si>
    <t>夏月</t>
  </si>
  <si>
    <t>甲斐</t>
  </si>
  <si>
    <t>ﾖｳｼﾞ</t>
  </si>
  <si>
    <t>藤川</t>
  </si>
  <si>
    <t>ﾌｼﾞｶﾜ</t>
  </si>
  <si>
    <t>博文</t>
  </si>
  <si>
    <t>雄斗</t>
  </si>
  <si>
    <t>幸奈</t>
  </si>
  <si>
    <t>桃</t>
  </si>
  <si>
    <t>ﾕｳﾐ</t>
  </si>
  <si>
    <t>きあら</t>
  </si>
  <si>
    <t>ｷｱﾗ</t>
  </si>
  <si>
    <t>俊希</t>
  </si>
  <si>
    <t>長谷</t>
  </si>
  <si>
    <t>郁海</t>
  </si>
  <si>
    <t>椿</t>
  </si>
  <si>
    <t>ﾂﾊﾞｷ</t>
  </si>
  <si>
    <t>冨澤</t>
  </si>
  <si>
    <t>亮汰</t>
  </si>
  <si>
    <t>田辺</t>
  </si>
  <si>
    <t>ｱｲﾄ</t>
  </si>
  <si>
    <t>悠汰</t>
  </si>
  <si>
    <t>ﾀｹﾏｻ</t>
  </si>
  <si>
    <t>梨紗</t>
  </si>
  <si>
    <t>田邉</t>
  </si>
  <si>
    <t>髙山</t>
  </si>
  <si>
    <t>千紘</t>
  </si>
  <si>
    <t>真依</t>
  </si>
  <si>
    <t>ｻｷｺ</t>
  </si>
  <si>
    <t>ｻﾘ</t>
  </si>
  <si>
    <t>ｹｲﾗ</t>
  </si>
  <si>
    <t>ｶｽﾞﾀｶ</t>
  </si>
  <si>
    <t>ﾀｶﾈ</t>
  </si>
  <si>
    <t>ﾏｻﾉﾘ</t>
  </si>
  <si>
    <t>水村</t>
  </si>
  <si>
    <t>ﾐｽﾞﾑﾗ</t>
  </si>
  <si>
    <t>陸斗</t>
  </si>
  <si>
    <t>熊井</t>
  </si>
  <si>
    <t>澪</t>
  </si>
  <si>
    <t>美桜</t>
  </si>
  <si>
    <t>松谷</t>
  </si>
  <si>
    <t>和奏</t>
  </si>
  <si>
    <t>達哉</t>
  </si>
  <si>
    <t>西川</t>
  </si>
  <si>
    <t>ﾆｼｶﾜ</t>
  </si>
  <si>
    <t>ﾘｮｳｲﾁﾛｳ</t>
  </si>
  <si>
    <t>ﾂﾌﾞﾗﾔ</t>
  </si>
  <si>
    <t>敬</t>
  </si>
  <si>
    <t>ﾘｮｳｾｲ</t>
  </si>
  <si>
    <t>ﾋﾃﾞﾉﾘ</t>
  </si>
  <si>
    <t>進太郎</t>
  </si>
  <si>
    <t>ｵｶﾞﾀ</t>
  </si>
  <si>
    <t>大海</t>
  </si>
  <si>
    <t>ﾉﾘｱｷ</t>
  </si>
  <si>
    <t>東海林</t>
  </si>
  <si>
    <t>圭</t>
  </si>
  <si>
    <t>ﾊﾏﾉ</t>
  </si>
  <si>
    <t>波多野</t>
  </si>
  <si>
    <t>ﾊﾀﾉ</t>
  </si>
  <si>
    <t>森谷</t>
  </si>
  <si>
    <t>拓人</t>
  </si>
  <si>
    <t>春佳</t>
  </si>
  <si>
    <t>野中</t>
  </si>
  <si>
    <t>ﾉﾅｶ</t>
  </si>
  <si>
    <t>金</t>
  </si>
  <si>
    <t>篤志</t>
  </si>
  <si>
    <t>学</t>
  </si>
  <si>
    <t>ﾏﾅﾌﾞ</t>
  </si>
  <si>
    <t>宮城</t>
  </si>
  <si>
    <t>ﾐﾔｷﾞ</t>
  </si>
  <si>
    <t>ﾀﾌﾞﾁ</t>
  </si>
  <si>
    <t>郁弥</t>
  </si>
  <si>
    <t>ｶｲﾇﾏ</t>
  </si>
  <si>
    <t>泰雅</t>
  </si>
  <si>
    <t>ｺｳﾒｲ</t>
  </si>
  <si>
    <t>日和</t>
  </si>
  <si>
    <t>ﾋﾖﾘ</t>
  </si>
  <si>
    <t>龍平</t>
  </si>
  <si>
    <t>ﾄｷｵ</t>
  </si>
  <si>
    <t>ｽｷﾞﾀ</t>
  </si>
  <si>
    <t>雅貴</t>
  </si>
  <si>
    <t>ﾋﾛﾀｹ</t>
  </si>
  <si>
    <t>ｹﾝｾｲ</t>
  </si>
  <si>
    <t>杉田</t>
  </si>
  <si>
    <t>凛</t>
  </si>
  <si>
    <t>黒川</t>
  </si>
  <si>
    <t>ｸﾛｶﾜ</t>
  </si>
  <si>
    <t>壮太</t>
  </si>
  <si>
    <t>ｱｽﾞﾐ</t>
  </si>
  <si>
    <t>ｵｵｻｷ</t>
  </si>
  <si>
    <t>暁</t>
  </si>
  <si>
    <t>航汰</t>
  </si>
  <si>
    <t>稜</t>
  </si>
  <si>
    <t>矢部</t>
  </si>
  <si>
    <t>ﾔﾍﾞ</t>
  </si>
  <si>
    <t>ﾔﾏｻｷ</t>
  </si>
  <si>
    <t>ｷﾝ</t>
  </si>
  <si>
    <t>光一</t>
  </si>
  <si>
    <t>楽</t>
  </si>
  <si>
    <t>ﾗｸ</t>
  </si>
  <si>
    <t>ｾﾅ</t>
  </si>
  <si>
    <t>ｼﾏﾊﾗ</t>
  </si>
  <si>
    <t>横尾</t>
  </si>
  <si>
    <t>ﾖｺｵ</t>
  </si>
  <si>
    <t>ﾀｷﾀ</t>
  </si>
  <si>
    <t>開</t>
  </si>
  <si>
    <t>ﾋﾗｷ</t>
  </si>
  <si>
    <t>ｲｹﾊﾞﾀ</t>
  </si>
  <si>
    <t>了</t>
  </si>
  <si>
    <t>佳輝</t>
  </si>
  <si>
    <t>石黒</t>
  </si>
  <si>
    <t>ｲｼｸﾞﾛ</t>
  </si>
  <si>
    <t>田上</t>
  </si>
  <si>
    <t>ﾀﾂﾋﾛ</t>
  </si>
  <si>
    <t>ｺｳｼﾞﾛｳ</t>
  </si>
  <si>
    <t>ﾀｶﾊﾗ</t>
  </si>
  <si>
    <t>真也</t>
  </si>
  <si>
    <t>元気</t>
  </si>
  <si>
    <t>孝輔</t>
  </si>
  <si>
    <t>隼也</t>
  </si>
  <si>
    <t>平松</t>
  </si>
  <si>
    <t>ﾋﾗﾏﾂ</t>
  </si>
  <si>
    <t>文哉</t>
  </si>
  <si>
    <t>龍生</t>
  </si>
  <si>
    <t>伴</t>
  </si>
  <si>
    <t>ﾊﾞﾝ</t>
  </si>
  <si>
    <t>有加</t>
  </si>
  <si>
    <t>江頭</t>
  </si>
  <si>
    <t>ｴﾄｳ</t>
  </si>
  <si>
    <t>岸田</t>
  </si>
  <si>
    <t>ｷｼﾀﾞ</t>
  </si>
  <si>
    <t>ｺﾄｺ</t>
  </si>
  <si>
    <t>ﾐｻｺ</t>
  </si>
  <si>
    <t>北原</t>
  </si>
  <si>
    <t>朋実</t>
  </si>
  <si>
    <t>ｷﾀﾊﾗ</t>
  </si>
  <si>
    <t>坂元</t>
  </si>
  <si>
    <t>夏生</t>
  </si>
  <si>
    <t>矢口</t>
  </si>
  <si>
    <t>ﾔｸﾞﾁ</t>
  </si>
  <si>
    <t>平</t>
  </si>
  <si>
    <t>愛海</t>
  </si>
  <si>
    <t>ﾕﾘﾅ</t>
  </si>
  <si>
    <t>ｶﾚﾝ</t>
  </si>
  <si>
    <t>陽菜</t>
  </si>
  <si>
    <t>佑斗</t>
  </si>
  <si>
    <t>相澤</t>
  </si>
  <si>
    <t>翔吾</t>
  </si>
  <si>
    <t>園田</t>
  </si>
  <si>
    <t>ｿﾉﾀﾞ</t>
  </si>
  <si>
    <t>梨本</t>
  </si>
  <si>
    <t>ﾅｼﾓﾄ</t>
  </si>
  <si>
    <t>西宮</t>
  </si>
  <si>
    <t>粕谷</t>
  </si>
  <si>
    <t>ｺｳｼﾛｳ</t>
  </si>
  <si>
    <t>和</t>
  </si>
  <si>
    <t>永瀬</t>
  </si>
  <si>
    <t>悠生</t>
  </si>
  <si>
    <t>長島</t>
  </si>
  <si>
    <t>ｶｲﾁ</t>
  </si>
  <si>
    <t>早川</t>
  </si>
  <si>
    <t>ﾊﾔｶﾜ</t>
  </si>
  <si>
    <t>ﾏｲｺ</t>
  </si>
  <si>
    <t>ｷﾖ</t>
  </si>
  <si>
    <t>京香</t>
  </si>
  <si>
    <t>ｷｮｳｶ</t>
  </si>
  <si>
    <t>隆之介</t>
  </si>
  <si>
    <t>岩本</t>
  </si>
  <si>
    <t>ｲﾜﾓﾄ</t>
  </si>
  <si>
    <t>杉原</t>
  </si>
  <si>
    <t>ｽｷﾞﾊﾗ</t>
  </si>
  <si>
    <t>ﾏﾘﾝ</t>
  </si>
  <si>
    <t>ｻｸﾗｺ</t>
  </si>
  <si>
    <t>吉永</t>
  </si>
  <si>
    <t>ｱﾔﾒ</t>
  </si>
  <si>
    <t>ｼﾝﾍﾟｲ</t>
  </si>
  <si>
    <t>ｼｵﾝ</t>
  </si>
  <si>
    <t>和弥</t>
  </si>
  <si>
    <t>ｶﾉｺ</t>
  </si>
  <si>
    <t>汐里</t>
  </si>
  <si>
    <t>涼葉</t>
  </si>
  <si>
    <t>ｽｽﾞﾊ</t>
  </si>
  <si>
    <t>紗羅</t>
  </si>
  <si>
    <t>沙也香</t>
  </si>
  <si>
    <t>多田</t>
  </si>
  <si>
    <t>ﾀﾀﾞ</t>
  </si>
  <si>
    <t>銀河</t>
  </si>
  <si>
    <t>ｸｽﾉｷ</t>
  </si>
  <si>
    <t>ｷﾞﾝｶﾞ</t>
  </si>
  <si>
    <t>大我</t>
  </si>
  <si>
    <t>大聖</t>
  </si>
  <si>
    <t>ｶﾙﾍﾞ</t>
  </si>
  <si>
    <t>ﾚｲｺ</t>
  </si>
  <si>
    <t>雅</t>
  </si>
  <si>
    <t>ﾐﾔﾋﾞ</t>
  </si>
  <si>
    <t>松川</t>
  </si>
  <si>
    <t>ﾏﾂｶﾜ</t>
  </si>
  <si>
    <t>大林</t>
  </si>
  <si>
    <t>ｵｵﾊﾞﾔｼ</t>
  </si>
  <si>
    <t>優香</t>
  </si>
  <si>
    <t>ﾐﾔ</t>
  </si>
  <si>
    <t>綾華</t>
  </si>
  <si>
    <t>渉</t>
  </si>
  <si>
    <t>網野</t>
  </si>
  <si>
    <t>ｱﾐﾉ</t>
  </si>
  <si>
    <t>新村</t>
  </si>
  <si>
    <t>ﾆｲﾑﾗ</t>
  </si>
  <si>
    <t>村野</t>
  </si>
  <si>
    <t>ﾑﾗﾉ</t>
  </si>
  <si>
    <t>ｷｮｳﾀ</t>
  </si>
  <si>
    <t>真弥</t>
  </si>
  <si>
    <t>村岡</t>
  </si>
  <si>
    <t>ﾑﾗｵｶ</t>
  </si>
  <si>
    <t>落合</t>
  </si>
  <si>
    <t>ｵﾁｱｲ</t>
  </si>
  <si>
    <t>龍之介</t>
  </si>
  <si>
    <t>佐竹</t>
  </si>
  <si>
    <t>ｻﾀｹ</t>
  </si>
  <si>
    <t>希</t>
  </si>
  <si>
    <t>真実</t>
  </si>
  <si>
    <t>大杉</t>
  </si>
  <si>
    <t>ｵｵｽｷﾞ</t>
  </si>
  <si>
    <t>深谷</t>
  </si>
  <si>
    <t>ﾌｶﾔ</t>
  </si>
  <si>
    <t>小宮</t>
  </si>
  <si>
    <t>ｺﾐﾔ</t>
  </si>
  <si>
    <t>涼哉</t>
  </si>
  <si>
    <t>平澤</t>
  </si>
  <si>
    <t>ﾋﾗｻﾜ</t>
  </si>
  <si>
    <t>苑子</t>
  </si>
  <si>
    <t>ｿﾉｺ</t>
  </si>
  <si>
    <t>坂野</t>
  </si>
  <si>
    <t>ｻｶﾉ</t>
  </si>
  <si>
    <t>颯斗</t>
  </si>
  <si>
    <t>那須</t>
  </si>
  <si>
    <t>ﾅｽ</t>
  </si>
  <si>
    <t>沼田</t>
  </si>
  <si>
    <t>ﾇﾏﾀ</t>
  </si>
  <si>
    <t>ﾄﾓﾉﾘ</t>
  </si>
  <si>
    <t>塩澤</t>
  </si>
  <si>
    <t>ｼｵｻﾞﾜ</t>
  </si>
  <si>
    <t>亜里沙</t>
  </si>
  <si>
    <t>福本</t>
  </si>
  <si>
    <t>ﾌｸﾓﾄ</t>
  </si>
  <si>
    <t>成瀬</t>
  </si>
  <si>
    <t>ﾅﾙｾ</t>
  </si>
  <si>
    <t>聖弥</t>
  </si>
  <si>
    <t>龍</t>
  </si>
  <si>
    <t>玲菜</t>
  </si>
  <si>
    <t>寺島</t>
  </si>
  <si>
    <t>ﾃﾗｼﾏ</t>
  </si>
  <si>
    <t>小田切</t>
  </si>
  <si>
    <t>ｵﾀﾞｷﾞﾘ</t>
  </si>
  <si>
    <t>璃子</t>
  </si>
  <si>
    <t>ﾄｷﾀ</t>
  </si>
  <si>
    <t>優貴</t>
  </si>
  <si>
    <t>快</t>
  </si>
  <si>
    <t>悠人</t>
  </si>
  <si>
    <t>亜美</t>
  </si>
  <si>
    <t>ﾏﾋﾛ</t>
  </si>
  <si>
    <t>ｹﾝｼｮｳ</t>
  </si>
  <si>
    <t>川鍋</t>
  </si>
  <si>
    <t>ｶﾜﾅﾍﾞ</t>
  </si>
  <si>
    <t>弘</t>
  </si>
  <si>
    <t>吉岡</t>
  </si>
  <si>
    <t>ﾖｼｵｶ</t>
  </si>
  <si>
    <t>神野</t>
  </si>
  <si>
    <t>ｶﾐﾉ</t>
  </si>
  <si>
    <t>翔一</t>
  </si>
  <si>
    <t>ｷﾘｭｳ</t>
  </si>
  <si>
    <t>悠樹</t>
  </si>
  <si>
    <t>雄太郎</t>
  </si>
  <si>
    <t>司</t>
  </si>
  <si>
    <t>ﾚﾝﾔ</t>
  </si>
  <si>
    <t>太智</t>
  </si>
  <si>
    <t>ﾄﾓﾋｺ</t>
  </si>
  <si>
    <t>矢崎</t>
  </si>
  <si>
    <t>ﾔｻﾞｷ</t>
  </si>
  <si>
    <t>大城</t>
  </si>
  <si>
    <t>ｵｵｼﾛ</t>
  </si>
  <si>
    <t>ﾖｺｻﾜ</t>
  </si>
  <si>
    <t>萩</t>
  </si>
  <si>
    <t>島村</t>
  </si>
  <si>
    <t>梶野</t>
  </si>
  <si>
    <t>ｶｼﾞﾉ</t>
  </si>
  <si>
    <t>昇太</t>
  </si>
  <si>
    <t>瑠奈</t>
  </si>
  <si>
    <t>萌絵</t>
  </si>
  <si>
    <t>雄平</t>
  </si>
  <si>
    <t>ｼﾉｷ</t>
  </si>
  <si>
    <t>ｼｭﾝｼﾞ</t>
  </si>
  <si>
    <t>小沢</t>
  </si>
  <si>
    <t>長屋</t>
  </si>
  <si>
    <t>ﾅｶﾞﾔ</t>
  </si>
  <si>
    <t>ﾋﾅﾀ</t>
  </si>
  <si>
    <t>ｳﾉ</t>
  </si>
  <si>
    <t>吉野</t>
  </si>
  <si>
    <t>ﾖｼﾉ</t>
  </si>
  <si>
    <t>宏夢</t>
  </si>
  <si>
    <t>谷</t>
  </si>
  <si>
    <t>ﾀﾆ</t>
  </si>
  <si>
    <t>真吾</t>
  </si>
  <si>
    <t>夏樹</t>
  </si>
  <si>
    <t>凜</t>
  </si>
  <si>
    <t>ｷﾖｼ</t>
  </si>
  <si>
    <t>小長谷</t>
  </si>
  <si>
    <t>智輝</t>
  </si>
  <si>
    <t>ｼｭｳﾀ</t>
  </si>
  <si>
    <t>水口</t>
  </si>
  <si>
    <t>ﾐｽﾞｸﾞﾁ</t>
  </si>
  <si>
    <t>山川</t>
  </si>
  <si>
    <t>ﾔﾏｶﾜ</t>
  </si>
  <si>
    <t>ｵｷﾞﾊﾗ</t>
  </si>
  <si>
    <t>惇平</t>
  </si>
  <si>
    <t>武内</t>
  </si>
  <si>
    <t>賢太郎</t>
  </si>
  <si>
    <t>梓</t>
  </si>
  <si>
    <t>川久保</t>
  </si>
  <si>
    <t>ｶﾜｸﾎﾞ</t>
  </si>
  <si>
    <t>ｶﾜﾊﾞﾀ</t>
  </si>
  <si>
    <t>明音</t>
  </si>
  <si>
    <t>熊谷</t>
  </si>
  <si>
    <t>鴻</t>
  </si>
  <si>
    <t>ｸﾏｶﾞｲ</t>
  </si>
  <si>
    <t>ｶﾖ</t>
  </si>
  <si>
    <t>北田</t>
  </si>
  <si>
    <t>ｷﾀﾀﾞ</t>
  </si>
  <si>
    <t>澁谷</t>
  </si>
  <si>
    <t>川端</t>
  </si>
  <si>
    <t>友輝</t>
  </si>
  <si>
    <t>琢也</t>
  </si>
  <si>
    <t>友里</t>
  </si>
  <si>
    <t>直斗</t>
  </si>
  <si>
    <t>遼真</t>
  </si>
  <si>
    <t>牛島</t>
  </si>
  <si>
    <t>ｳｼｼﾞﾏ</t>
  </si>
  <si>
    <t>翔太郎</t>
  </si>
  <si>
    <t>伏見</t>
  </si>
  <si>
    <t>ﾌｼﾐ</t>
  </si>
  <si>
    <t>真歩</t>
  </si>
  <si>
    <t>木内</t>
  </si>
  <si>
    <t>ｷｳﾁ</t>
  </si>
  <si>
    <t>茉奈</t>
  </si>
  <si>
    <t>岡</t>
  </si>
  <si>
    <t>ｵｶ</t>
  </si>
  <si>
    <t>土岐</t>
  </si>
  <si>
    <t>航太郎</t>
  </si>
  <si>
    <t>ﾐﾄ</t>
  </si>
  <si>
    <t>由衣</t>
  </si>
  <si>
    <t>泰</t>
  </si>
  <si>
    <t>智博</t>
  </si>
  <si>
    <t>助川</t>
  </si>
  <si>
    <t>ｽｹｶﾞﾜ</t>
  </si>
  <si>
    <t>ﾅﾂﾉ</t>
  </si>
  <si>
    <t>佐川</t>
  </si>
  <si>
    <t>ｻｶﾞﾜ</t>
  </si>
  <si>
    <t>百香</t>
  </si>
  <si>
    <t>ｶﾅﾐ</t>
  </si>
  <si>
    <t>佳澄</t>
  </si>
  <si>
    <t>英寿</t>
  </si>
  <si>
    <t>ｼﾞｭﾝｷ</t>
  </si>
  <si>
    <t>金丸</t>
  </si>
  <si>
    <t>ﾆｼﾓﾄ</t>
  </si>
  <si>
    <t>侑希</t>
  </si>
  <si>
    <t>藤﨑</t>
  </si>
  <si>
    <t>裕</t>
  </si>
  <si>
    <t>はるな</t>
  </si>
  <si>
    <t>ﾘﾝｺ</t>
  </si>
  <si>
    <t>ｼﾉ</t>
  </si>
  <si>
    <t>ｺﾄｴ</t>
  </si>
  <si>
    <t>紫苑</t>
  </si>
  <si>
    <t>真希</t>
  </si>
  <si>
    <t>果歩</t>
  </si>
  <si>
    <t>健士郎</t>
  </si>
  <si>
    <t>ﾀｶﾏﾂ</t>
  </si>
  <si>
    <t>隼哉</t>
  </si>
  <si>
    <t>奈々子</t>
  </si>
  <si>
    <t>ﾀｲﾄ</t>
  </si>
  <si>
    <t>水野谷</t>
  </si>
  <si>
    <t>ﾐｽﾞﾉﾔ</t>
  </si>
  <si>
    <t>横内</t>
  </si>
  <si>
    <t>ﾖｺｳﾁ</t>
  </si>
  <si>
    <t>ｼﾗﾄ</t>
  </si>
  <si>
    <t>ﾗｲ</t>
  </si>
  <si>
    <t>本山</t>
  </si>
  <si>
    <t>ﾓﾄﾔﾏ</t>
  </si>
  <si>
    <t>鈴</t>
  </si>
  <si>
    <t>田倉</t>
  </si>
  <si>
    <t>ﾀｸﾗ</t>
  </si>
  <si>
    <t>裕基</t>
  </si>
  <si>
    <t>島津</t>
  </si>
  <si>
    <t>初野</t>
  </si>
  <si>
    <t>ﾊﾂﾉ</t>
  </si>
  <si>
    <t>俊太</t>
  </si>
  <si>
    <t>ｽｽﾞ</t>
  </si>
  <si>
    <t>矢作</t>
  </si>
  <si>
    <t>稲田</t>
  </si>
  <si>
    <t>ｲﾅﾀﾞ</t>
  </si>
  <si>
    <t>ﾚｲｼﾞ</t>
  </si>
  <si>
    <t>仲</t>
  </si>
  <si>
    <t>峯岸</t>
  </si>
  <si>
    <t>ﾀｶﾂ</t>
  </si>
  <si>
    <t>ﾕｽﾞ</t>
  </si>
  <si>
    <t>仁</t>
  </si>
  <si>
    <t>ﾀｶﾐ</t>
  </si>
  <si>
    <t>堀井</t>
  </si>
  <si>
    <t>ﾎﾘｲ</t>
  </si>
  <si>
    <t>奎斗</t>
  </si>
  <si>
    <t>寛大</t>
  </si>
  <si>
    <t>奈那</t>
  </si>
  <si>
    <t>ﾕﾏ</t>
  </si>
  <si>
    <t>志歩</t>
  </si>
  <si>
    <t>根津</t>
  </si>
  <si>
    <t>関野</t>
  </si>
  <si>
    <t>ｾｷﾉ</t>
  </si>
  <si>
    <t>ﾘｭｳｲ</t>
  </si>
  <si>
    <t>ｴｲｽｹ</t>
  </si>
  <si>
    <t>晃大</t>
  </si>
  <si>
    <t>西澤</t>
  </si>
  <si>
    <t>ﾆｼｻﾞﾜ</t>
  </si>
  <si>
    <t>拓朗</t>
  </si>
  <si>
    <t>海都</t>
  </si>
  <si>
    <t>茂木</t>
  </si>
  <si>
    <t>雅哉</t>
  </si>
  <si>
    <t>ﾓｷﾞ</t>
  </si>
  <si>
    <t>朋香</t>
  </si>
  <si>
    <t>ﾕｷｶ</t>
  </si>
  <si>
    <t>ｷﾂ</t>
  </si>
  <si>
    <t>長井</t>
  </si>
  <si>
    <t>花田</t>
  </si>
  <si>
    <t>ﾊﾅﾀﾞ</t>
  </si>
  <si>
    <t>ﾀｶﾄ</t>
  </si>
  <si>
    <t>拓斗</t>
  </si>
  <si>
    <t>春樹</t>
  </si>
  <si>
    <t>廣瀬</t>
  </si>
  <si>
    <t>德永</t>
  </si>
  <si>
    <t>小沼</t>
  </si>
  <si>
    <t>笠野</t>
  </si>
  <si>
    <t>ｶｻﾉ</t>
  </si>
  <si>
    <t>彰太</t>
  </si>
  <si>
    <t>ﾄﾓｱｷ</t>
  </si>
  <si>
    <t>ｱﾗﾝ</t>
  </si>
  <si>
    <t>嶺</t>
  </si>
  <si>
    <t>川瀬</t>
  </si>
  <si>
    <t>ｶﾜｾ</t>
  </si>
  <si>
    <t>浦田</t>
  </si>
  <si>
    <t>ｳﾗﾀ</t>
  </si>
  <si>
    <t>ﾕｳﾋ</t>
  </si>
  <si>
    <t>恵</t>
  </si>
  <si>
    <t>旭</t>
  </si>
  <si>
    <t>猪又</t>
  </si>
  <si>
    <t>かれん</t>
  </si>
  <si>
    <t>有希</t>
  </si>
  <si>
    <t>健也</t>
  </si>
  <si>
    <t>剛志</t>
  </si>
  <si>
    <t>ｿﾗﾄ</t>
  </si>
  <si>
    <t>伊澤</t>
  </si>
  <si>
    <t>ｲｻﾞﾜ</t>
  </si>
  <si>
    <t>祐貴</t>
  </si>
  <si>
    <t>佳乃子</t>
  </si>
  <si>
    <t>安本</t>
  </si>
  <si>
    <t>ﾔｽﾓﾄ</t>
  </si>
  <si>
    <t>柚</t>
  </si>
  <si>
    <t>未夢</t>
  </si>
  <si>
    <t>小牧</t>
  </si>
  <si>
    <t>美佳</t>
  </si>
  <si>
    <t>ｼﾏﾂﾞ</t>
  </si>
  <si>
    <t>露木</t>
  </si>
  <si>
    <t>ﾂﾕｷ</t>
  </si>
  <si>
    <t>ﾄｳﾔ</t>
  </si>
  <si>
    <t>ﾄｼﾕｷ</t>
  </si>
  <si>
    <t>ﾀｴ</t>
  </si>
  <si>
    <t>ﾓｴﾉ</t>
  </si>
  <si>
    <t>里桜</t>
  </si>
  <si>
    <t>謙太</t>
  </si>
  <si>
    <t>ﾋﾃﾞﾀｶ</t>
  </si>
  <si>
    <t>日向</t>
  </si>
  <si>
    <t>広樹</t>
  </si>
  <si>
    <t>伊勢</t>
  </si>
  <si>
    <t>ｲｾ</t>
  </si>
  <si>
    <t>ﾘﾅｺ</t>
  </si>
  <si>
    <t>ﾋﾛｶ</t>
  </si>
  <si>
    <t>坂下</t>
  </si>
  <si>
    <t>晃太郎</t>
  </si>
  <si>
    <t>ｻｶｼﾀ</t>
  </si>
  <si>
    <t>佳穂</t>
  </si>
  <si>
    <t>創太</t>
  </si>
  <si>
    <t>大前</t>
  </si>
  <si>
    <t>ｵｵﾏｴ</t>
  </si>
  <si>
    <t>怜美</t>
  </si>
  <si>
    <t>真緒</t>
  </si>
  <si>
    <t>中森</t>
  </si>
  <si>
    <t>ﾅｶﾓﾘ</t>
  </si>
  <si>
    <t>塙</t>
  </si>
  <si>
    <t>ﾊﾅﾜ</t>
  </si>
  <si>
    <t>駿人</t>
  </si>
  <si>
    <t>魁星</t>
  </si>
  <si>
    <t>ｶｲｾｲ</t>
  </si>
  <si>
    <t>ﾕｻ</t>
  </si>
  <si>
    <t>圭吾</t>
  </si>
  <si>
    <t>尚樹</t>
  </si>
  <si>
    <t>弘貴</t>
  </si>
  <si>
    <t>智子</t>
  </si>
  <si>
    <t>夏希</t>
  </si>
  <si>
    <t>ﾊﾌﾞ</t>
  </si>
  <si>
    <t>杏香</t>
  </si>
  <si>
    <t>蒼生</t>
  </si>
  <si>
    <t>ｼﾝﾑﾗ</t>
  </si>
  <si>
    <t>実紅</t>
  </si>
  <si>
    <t>敬太</t>
  </si>
  <si>
    <t>祥大</t>
  </si>
  <si>
    <t>有馬</t>
  </si>
  <si>
    <t>ｱﾘﾏ</t>
  </si>
  <si>
    <t>祐斗</t>
  </si>
  <si>
    <t>碧衣</t>
  </si>
  <si>
    <t>孝明</t>
  </si>
  <si>
    <t>武者</t>
  </si>
  <si>
    <t>ﾑｼｬ</t>
  </si>
  <si>
    <t>井澤</t>
  </si>
  <si>
    <t>ﾏﾂﾘ</t>
  </si>
  <si>
    <t>ｳｴﾏﾂ</t>
  </si>
  <si>
    <t>浩輝</t>
  </si>
  <si>
    <t>都筑</t>
  </si>
  <si>
    <t>明彦</t>
  </si>
  <si>
    <t>ｱｷﾋｺ</t>
  </si>
  <si>
    <t>ｻﾁ</t>
  </si>
  <si>
    <t>すず</t>
  </si>
  <si>
    <t>勇貴</t>
  </si>
  <si>
    <t>門馬</t>
  </si>
  <si>
    <t>ﾓﾝﾏ</t>
  </si>
  <si>
    <t>ﾂﾎﾞｲ</t>
  </si>
  <si>
    <t>白倉</t>
  </si>
  <si>
    <t>ｼﾗｸﾗ</t>
  </si>
  <si>
    <t>ｾｲｲﾁ</t>
  </si>
  <si>
    <t>生島</t>
  </si>
  <si>
    <t>ｲｸｼﾏ</t>
  </si>
  <si>
    <t>柿沼</t>
  </si>
  <si>
    <t>ｶｷﾇﾏ</t>
  </si>
  <si>
    <t>和生</t>
  </si>
  <si>
    <t>ﾏｴ</t>
  </si>
  <si>
    <t>藍子</t>
  </si>
  <si>
    <t>折田</t>
  </si>
  <si>
    <t>ｵﾘﾀ</t>
  </si>
  <si>
    <t>溝呂木</t>
  </si>
  <si>
    <t>北島</t>
  </si>
  <si>
    <t>ｷﾀｼﾞﾏ</t>
  </si>
  <si>
    <t>塩見</t>
  </si>
  <si>
    <t>ｼｵﾐ</t>
  </si>
  <si>
    <t>郁斗</t>
  </si>
  <si>
    <t>ｲｸﾄ</t>
  </si>
  <si>
    <t>長崎</t>
  </si>
  <si>
    <t>ﾅｶﾞｻｷ</t>
  </si>
  <si>
    <t>ｵｳｷ</t>
  </si>
  <si>
    <t>綾音</t>
  </si>
  <si>
    <t>聖奈</t>
  </si>
  <si>
    <t>彩伽</t>
  </si>
  <si>
    <t>知大</t>
  </si>
  <si>
    <t>乙訓</t>
  </si>
  <si>
    <t>ｵﾄｸﾆ</t>
  </si>
  <si>
    <t>ﾔﾏｼﾛ</t>
  </si>
  <si>
    <t>ｵﾊﾞﾀ</t>
  </si>
  <si>
    <t>裕生</t>
  </si>
  <si>
    <t>ｽｺﾞｳ</t>
  </si>
  <si>
    <t>柳澤</t>
  </si>
  <si>
    <t>慧士</t>
  </si>
  <si>
    <t>ﾔﾅｷﾞﾊﾗ</t>
  </si>
  <si>
    <t>彩美</t>
  </si>
  <si>
    <t>彩佳</t>
  </si>
  <si>
    <t>朝香</t>
  </si>
  <si>
    <t>ﾌｸｻﾞﾜ</t>
  </si>
  <si>
    <t>雄真</t>
  </si>
  <si>
    <t>裕己</t>
  </si>
  <si>
    <t>ﾘｮｳｺﾞ</t>
  </si>
  <si>
    <t>莉奈</t>
  </si>
  <si>
    <t>ｶｽﾞﾉﾘ</t>
  </si>
  <si>
    <t>智樹</t>
  </si>
  <si>
    <t>夢乃</t>
  </si>
  <si>
    <t>ﾕﾒﾉ</t>
  </si>
  <si>
    <t>古屋</t>
  </si>
  <si>
    <t>田畑</t>
  </si>
  <si>
    <t>ﾀﾊﾞﾀ</t>
  </si>
  <si>
    <t>岩澤</t>
  </si>
  <si>
    <t>ｲﾜｻﾜ</t>
  </si>
  <si>
    <t>遼介</t>
  </si>
  <si>
    <t>ﾘｭｳﾄ</t>
  </si>
  <si>
    <t>広貴</t>
  </si>
  <si>
    <t>結人</t>
  </si>
  <si>
    <t>ﾕｲﾄ</t>
  </si>
  <si>
    <t>武蔵</t>
  </si>
  <si>
    <t>ﾑｻｼ</t>
  </si>
  <si>
    <t>裕斗</t>
  </si>
  <si>
    <t>茉由</t>
  </si>
  <si>
    <t>咲希</t>
  </si>
  <si>
    <t>ひより</t>
  </si>
  <si>
    <t>ﾄﾓｶｽﾞ</t>
  </si>
  <si>
    <t>堀口</t>
  </si>
  <si>
    <t>ﾎﾘｸﾞﾁ</t>
  </si>
  <si>
    <t>実樹</t>
  </si>
  <si>
    <t>塚本</t>
  </si>
  <si>
    <t>ﾂｶﾓﾄ</t>
  </si>
  <si>
    <t>ｺﾞｳﾀ</t>
  </si>
  <si>
    <t>ｱﾕｶ</t>
  </si>
  <si>
    <t>塩田</t>
  </si>
  <si>
    <t>新堀</t>
  </si>
  <si>
    <t>知也</t>
  </si>
  <si>
    <t>真大</t>
  </si>
  <si>
    <t>桂</t>
  </si>
  <si>
    <t>ｶﾂﾗ</t>
  </si>
  <si>
    <t>板倉</t>
  </si>
  <si>
    <t>ｲﾀｸﾗ</t>
  </si>
  <si>
    <t>ﾐｷｺ</t>
  </si>
  <si>
    <t>菊田</t>
  </si>
  <si>
    <t>ｷｸﾀ</t>
  </si>
  <si>
    <t>ｱﾕｷ</t>
  </si>
  <si>
    <t>都</t>
  </si>
  <si>
    <t>ﾐﾔｺ</t>
  </si>
  <si>
    <t>仲野</t>
  </si>
  <si>
    <t>末永</t>
  </si>
  <si>
    <t>ｽｴﾅｶﾞ</t>
  </si>
  <si>
    <t>濱西</t>
  </si>
  <si>
    <t>ﾊﾏﾆｼ</t>
  </si>
  <si>
    <t>ｹｲｼﾞﾛｳ</t>
  </si>
  <si>
    <t>江澤</t>
  </si>
  <si>
    <t>ｴｻﾞﾜ</t>
  </si>
  <si>
    <t>秀太</t>
  </si>
  <si>
    <t>小板橋</t>
  </si>
  <si>
    <t>ｺｲﾀﾊﾞｼ</t>
  </si>
  <si>
    <t>澤口</t>
  </si>
  <si>
    <t>ｻﾜｸﾞﾁ</t>
  </si>
  <si>
    <t>将志</t>
  </si>
  <si>
    <t>友喜</t>
  </si>
  <si>
    <t>石坂</t>
  </si>
  <si>
    <t>ｲｼｻﾞｶ</t>
  </si>
  <si>
    <t>快斗</t>
  </si>
  <si>
    <t>岩下</t>
  </si>
  <si>
    <t>ｲﾜｼﾀ</t>
  </si>
  <si>
    <t>ﾗﾅ</t>
  </si>
  <si>
    <t>ｺﾕｷ</t>
  </si>
  <si>
    <t>友野</t>
  </si>
  <si>
    <t>ﾄﾓﾉ</t>
  </si>
  <si>
    <t>ﾊﾙﾔ</t>
  </si>
  <si>
    <t>尾関</t>
  </si>
  <si>
    <t>ｵｾﾞｷ</t>
  </si>
  <si>
    <t>川原</t>
  </si>
  <si>
    <t>ﾕﾐｶ</t>
  </si>
  <si>
    <t>智</t>
  </si>
  <si>
    <t>原島</t>
  </si>
  <si>
    <t>ﾊﾗｼﾏ</t>
  </si>
  <si>
    <t>寛人</t>
  </si>
  <si>
    <t>ﾕﾘｱ</t>
  </si>
  <si>
    <t>有人</t>
  </si>
  <si>
    <t>石丸</t>
  </si>
  <si>
    <t>ｲｼﾏﾙ</t>
  </si>
  <si>
    <t>岩谷</t>
  </si>
  <si>
    <t>ｲﾜﾔ</t>
  </si>
  <si>
    <t>ﾐﾚｲ</t>
  </si>
  <si>
    <t>丹羽</t>
  </si>
  <si>
    <t>ﾆﾜ</t>
  </si>
  <si>
    <t>ﾜﾁ</t>
  </si>
  <si>
    <t>隼太</t>
  </si>
  <si>
    <t>戸島</t>
  </si>
  <si>
    <t>ﾀｶﾄﾘ</t>
  </si>
  <si>
    <t>省吾</t>
  </si>
  <si>
    <t>ｴﾐﾘ</t>
  </si>
  <si>
    <t>優稀</t>
  </si>
  <si>
    <t>木田</t>
  </si>
  <si>
    <t>陽大</t>
  </si>
  <si>
    <t>秦</t>
  </si>
  <si>
    <t>真奈</t>
  </si>
  <si>
    <t>ｺﾊﾏ</t>
  </si>
  <si>
    <t>ﾐﾐ</t>
  </si>
  <si>
    <t>篠田</t>
  </si>
  <si>
    <t>ｼﾉﾀﾞ</t>
  </si>
  <si>
    <t>鴇田</t>
  </si>
  <si>
    <t>保谷</t>
  </si>
  <si>
    <t>ﾎｳﾔ</t>
  </si>
  <si>
    <t>亀田</t>
  </si>
  <si>
    <t>ｶﾒﾀﾞ</t>
  </si>
  <si>
    <t>りお</t>
  </si>
  <si>
    <t>佑真</t>
  </si>
  <si>
    <t>裕喜</t>
  </si>
  <si>
    <t>匡史</t>
  </si>
  <si>
    <t>ﾕｷﾄ</t>
  </si>
  <si>
    <t>ﾉｴﾙ</t>
  </si>
  <si>
    <t>ｵｵﾌﾁ</t>
  </si>
  <si>
    <t>弘太</t>
  </si>
  <si>
    <t>ﾕｷｺ</t>
  </si>
  <si>
    <t>茜音</t>
  </si>
  <si>
    <t>崎村</t>
  </si>
  <si>
    <t>ｻｷﾑﾗ</t>
  </si>
  <si>
    <t>水澤</t>
  </si>
  <si>
    <t>ﾐｽﾞｻﾜ</t>
  </si>
  <si>
    <t>ﾌｼﾞｼﾏ</t>
  </si>
  <si>
    <t>緑川</t>
  </si>
  <si>
    <t>ﾐﾄﾞﾘｶﾜ</t>
  </si>
  <si>
    <t>さつき</t>
  </si>
  <si>
    <t>竜士</t>
  </si>
  <si>
    <t>美晴</t>
  </si>
  <si>
    <t>颯平</t>
  </si>
  <si>
    <t>巧真</t>
  </si>
  <si>
    <t>三田</t>
  </si>
  <si>
    <t>ﾐﾀ</t>
  </si>
  <si>
    <t>凪沙</t>
  </si>
  <si>
    <t>辰哉</t>
  </si>
  <si>
    <t>佳月</t>
  </si>
  <si>
    <t>仁奈</t>
  </si>
  <si>
    <t>毛利</t>
  </si>
  <si>
    <t>ﾓｳﾘ</t>
  </si>
  <si>
    <t>彩奈</t>
  </si>
  <si>
    <t>中井</t>
  </si>
  <si>
    <t>ﾅｶｲ</t>
  </si>
  <si>
    <t>能勢</t>
  </si>
  <si>
    <t>ﾉｾ</t>
  </si>
  <si>
    <t>ﾐﾅｺ</t>
  </si>
  <si>
    <t>大空</t>
  </si>
  <si>
    <t>彰吾</t>
  </si>
  <si>
    <t>和己</t>
  </si>
  <si>
    <t>三好</t>
  </si>
  <si>
    <t>ﾐﾖｼ</t>
  </si>
  <si>
    <t>薫子</t>
  </si>
  <si>
    <t>ｶｵﾙｺ</t>
  </si>
  <si>
    <t>ｿｳｼ</t>
  </si>
  <si>
    <t>進之介</t>
  </si>
  <si>
    <t>細江</t>
  </si>
  <si>
    <t>ﾎｿｴ</t>
  </si>
  <si>
    <t>（男子校・女子高は１部，男女校は２部が無料になります。追加で必要な場合のみこのシートに入力してください。）</t>
    <rPh sb="1" eb="4">
      <t>ダンシコウ</t>
    </rPh>
    <rPh sb="5" eb="8">
      <t>ジョシコウ</t>
    </rPh>
    <rPh sb="10" eb="11">
      <t>ブ</t>
    </rPh>
    <rPh sb="12" eb="14">
      <t>ダンジョ</t>
    </rPh>
    <rPh sb="14" eb="15">
      <t>コウ</t>
    </rPh>
    <rPh sb="17" eb="18">
      <t>ブ</t>
    </rPh>
    <rPh sb="19" eb="21">
      <t>ムリョウ</t>
    </rPh>
    <rPh sb="27" eb="29">
      <t>ツイカ</t>
    </rPh>
    <rPh sb="30" eb="32">
      <t>ヒツヨウ</t>
    </rPh>
    <rPh sb="33" eb="35">
      <t>バアイ</t>
    </rPh>
    <rPh sb="43" eb="45">
      <t>ニュウリョク</t>
    </rPh>
    <phoneticPr fontId="3"/>
  </si>
  <si>
    <t>ﾄｼﾅﾘ</t>
  </si>
  <si>
    <t>ﾘｸﾔ</t>
  </si>
  <si>
    <t>竣介</t>
  </si>
  <si>
    <t>昌也</t>
  </si>
  <si>
    <t>名取</t>
  </si>
  <si>
    <t>ﾅﾄﾘ</t>
  </si>
  <si>
    <t>ｳﾀ</t>
  </si>
  <si>
    <t>恭輔</t>
  </si>
  <si>
    <t>浩太</t>
  </si>
  <si>
    <t>古澤</t>
  </si>
  <si>
    <t>ﾌﾙｻﾜ</t>
  </si>
  <si>
    <t>ﾋﾛ</t>
  </si>
  <si>
    <t>津川</t>
  </si>
  <si>
    <t>ﾂｶﾞﾜ</t>
  </si>
  <si>
    <t>ｲｻﾜ</t>
  </si>
  <si>
    <t>ｻﾀﾞﾕｷ</t>
  </si>
  <si>
    <t>楠見</t>
  </si>
  <si>
    <t>ｸｽﾐ</t>
  </si>
  <si>
    <t>ﾘｭｳﾀﾞｲ</t>
  </si>
  <si>
    <t>ﾀｶﾂｸﾞ</t>
  </si>
  <si>
    <t>未羽</t>
  </si>
  <si>
    <t>春花</t>
  </si>
  <si>
    <t>友亮</t>
  </si>
  <si>
    <t>奨真</t>
  </si>
  <si>
    <t>河本</t>
  </si>
  <si>
    <t>勝見</t>
  </si>
  <si>
    <t>岩屋</t>
  </si>
  <si>
    <t>ｺﾞｳﾀﾞ</t>
  </si>
  <si>
    <t>劉</t>
  </si>
  <si>
    <t>ｼﾉｻﾞﾜ</t>
  </si>
  <si>
    <t>大也</t>
  </si>
  <si>
    <t>上島</t>
  </si>
  <si>
    <t>ｻﾄｺ</t>
  </si>
  <si>
    <t>琴乃</t>
  </si>
  <si>
    <t>ｺﾄﾉ</t>
  </si>
  <si>
    <t>二宮</t>
  </si>
  <si>
    <t>ﾆﾉﾐﾔ</t>
  </si>
  <si>
    <t>朋也</t>
  </si>
  <si>
    <t>光陽</t>
  </si>
  <si>
    <t>杉谷</t>
  </si>
  <si>
    <t>ｽｷﾞﾀﾆ</t>
  </si>
  <si>
    <t>石津</t>
  </si>
  <si>
    <t>ｲｼﾂﾞ</t>
  </si>
  <si>
    <t>ｼｮｳｴｲ</t>
  </si>
  <si>
    <t>成澤</t>
  </si>
  <si>
    <t>ﾅﾘｻﾜ</t>
  </si>
  <si>
    <t>濱﨑</t>
  </si>
  <si>
    <t>ﾊﾏｻｷ</t>
  </si>
  <si>
    <t>ﾚｲﾔ</t>
  </si>
  <si>
    <t>紺野</t>
  </si>
  <si>
    <t>ｵﾄﾊ</t>
  </si>
  <si>
    <t>ｻｱﾔ</t>
  </si>
  <si>
    <t>ﾀﾅﾐ</t>
  </si>
  <si>
    <t>前山</t>
  </si>
  <si>
    <t>ﾏｴﾔﾏ</t>
  </si>
  <si>
    <t>大原</t>
  </si>
  <si>
    <t>ｵｵﾊﾗ</t>
  </si>
  <si>
    <t>栃原</t>
  </si>
  <si>
    <t>ﾄﾁﾊﾗ</t>
  </si>
  <si>
    <t>ﾏｻﾐﾁ</t>
  </si>
  <si>
    <t>稜真</t>
  </si>
  <si>
    <t>隆太</t>
  </si>
  <si>
    <t>瞭太</t>
  </si>
  <si>
    <t>ﾅﾂﾊ</t>
  </si>
  <si>
    <t>陽登</t>
  </si>
  <si>
    <t>小坂</t>
  </si>
  <si>
    <t>ｺｻｶ</t>
  </si>
  <si>
    <t>魁人</t>
  </si>
  <si>
    <t>瑠菜</t>
  </si>
  <si>
    <t>ﾘﾝｶ</t>
  </si>
  <si>
    <t>秀虎</t>
  </si>
  <si>
    <t>ﾃｯﾀ</t>
  </si>
  <si>
    <t>真生</t>
  </si>
  <si>
    <t>ﾏｻﾑﾈ</t>
  </si>
  <si>
    <t>知弥</t>
  </si>
  <si>
    <t>玲南</t>
  </si>
  <si>
    <t>志賀</t>
  </si>
  <si>
    <t>ｼｶﾞ</t>
  </si>
  <si>
    <t>纐纈</t>
  </si>
  <si>
    <t>ｺｳｹﾂ</t>
  </si>
  <si>
    <t>紘汰</t>
  </si>
  <si>
    <t>円香</t>
  </si>
  <si>
    <t>本木</t>
  </si>
  <si>
    <t>ﾁﾊﾔ</t>
  </si>
  <si>
    <t>将梧</t>
  </si>
  <si>
    <t>ｴｻｷ</t>
  </si>
  <si>
    <t>快音</t>
  </si>
  <si>
    <t>保科</t>
  </si>
  <si>
    <t>ﾎｼﾅ</t>
  </si>
  <si>
    <t>坪井</t>
  </si>
  <si>
    <t>ｽｶﾞﾊﾗ</t>
  </si>
  <si>
    <t>琴子</t>
  </si>
  <si>
    <t>小山田</t>
  </si>
  <si>
    <t>ｵﾔﾏﾀﾞ</t>
  </si>
  <si>
    <t>藤塚</t>
  </si>
  <si>
    <t>大祐</t>
  </si>
  <si>
    <t>杉澤</t>
  </si>
  <si>
    <t>ｽｷﾞｻﾜ</t>
  </si>
  <si>
    <t>愛奈</t>
  </si>
  <si>
    <t>罍</t>
  </si>
  <si>
    <t>ﾓﾀｲ</t>
  </si>
  <si>
    <t>茉優</t>
  </si>
  <si>
    <t>詞音</t>
  </si>
  <si>
    <t>裕翔</t>
  </si>
  <si>
    <t>龍斗</t>
  </si>
  <si>
    <t>ﾅﾅｾ</t>
  </si>
  <si>
    <t>愛永</t>
  </si>
  <si>
    <t>ﾋﾛﾖｼ</t>
  </si>
  <si>
    <t>開登</t>
  </si>
  <si>
    <t>ｲｻｷ</t>
  </si>
  <si>
    <t>永峯</t>
  </si>
  <si>
    <t>小阪</t>
  </si>
  <si>
    <t>秀斗</t>
  </si>
  <si>
    <t>市田</t>
  </si>
  <si>
    <t>ｲﾁﾀﾞ</t>
  </si>
  <si>
    <t>唯人</t>
  </si>
  <si>
    <t>真愛</t>
  </si>
  <si>
    <t>ﾚﾝﾄ</t>
  </si>
  <si>
    <t>ﾄｼﾏ</t>
  </si>
  <si>
    <t>尾形</t>
  </si>
  <si>
    <t>小平</t>
  </si>
  <si>
    <t>ｺﾀﾞｲﾗ</t>
  </si>
  <si>
    <t>佑海</t>
  </si>
  <si>
    <t>駿兵</t>
  </si>
  <si>
    <t>ななみ</t>
  </si>
  <si>
    <t>ｲｸ</t>
  </si>
  <si>
    <t>ﾓﾄﾔ</t>
  </si>
  <si>
    <t>健瑠</t>
  </si>
  <si>
    <t>颯汰</t>
  </si>
  <si>
    <t>ﾀｶﾐﾂ</t>
  </si>
  <si>
    <t>ﾊﾈﾀﾞ</t>
  </si>
  <si>
    <t>ｿｳｽｹ</t>
  </si>
  <si>
    <t>麗奈</t>
  </si>
  <si>
    <t>ｹﾝｿﾞｳ</t>
  </si>
  <si>
    <t>皇</t>
  </si>
  <si>
    <t>大岡</t>
  </si>
  <si>
    <t>ｵｵｵｶ</t>
  </si>
  <si>
    <t>大和田</t>
  </si>
  <si>
    <t>ｵｵﾜﾀﾞ</t>
  </si>
  <si>
    <t>ﾎﾄﾀﾞ</t>
  </si>
  <si>
    <t>ｱｻｷ</t>
  </si>
  <si>
    <t>汐梨</t>
  </si>
  <si>
    <t>洋一</t>
  </si>
  <si>
    <t>遠山</t>
  </si>
  <si>
    <t>ﾄｵﾔﾏ</t>
  </si>
  <si>
    <t>玲於</t>
  </si>
  <si>
    <t>ﾀｹﾋﾄ</t>
  </si>
  <si>
    <t>ｻﾝﾍﾞ</t>
  </si>
  <si>
    <t>飯嶋</t>
  </si>
  <si>
    <t>谷本</t>
  </si>
  <si>
    <t>ﾀﾆﾓﾄ</t>
  </si>
  <si>
    <t>井﨑</t>
  </si>
  <si>
    <t>真穂</t>
  </si>
  <si>
    <t>瑛生</t>
  </si>
  <si>
    <t>ｼﾞｭﾝﾄ</t>
  </si>
  <si>
    <t>宮森</t>
  </si>
  <si>
    <t>ﾐﾔﾓﾘ</t>
  </si>
  <si>
    <t>晴</t>
  </si>
  <si>
    <t>馨</t>
  </si>
  <si>
    <t>直己</t>
  </si>
  <si>
    <t>ﾊｾ</t>
  </si>
  <si>
    <t>轟</t>
  </si>
  <si>
    <t>ﾄﾄﾞﾛｷ</t>
  </si>
  <si>
    <t>駿也</t>
  </si>
  <si>
    <t>連太郎</t>
  </si>
  <si>
    <t>ﾊﾙﾁｶ</t>
  </si>
  <si>
    <t>ﾏﾂﾔ</t>
  </si>
  <si>
    <t>伊吹</t>
  </si>
  <si>
    <t>ﾖｼﾊﾙ</t>
  </si>
  <si>
    <t>佳乃</t>
  </si>
  <si>
    <t>大岩</t>
  </si>
  <si>
    <t>ｵｵｲﾜ</t>
  </si>
  <si>
    <t>沙羅</t>
  </si>
  <si>
    <t>猪狩</t>
  </si>
  <si>
    <t>ｲｶﾞﾘ</t>
  </si>
  <si>
    <t>ﾖｼﾉﾌﾞ</t>
  </si>
  <si>
    <t>射場</t>
  </si>
  <si>
    <t>結菜</t>
  </si>
  <si>
    <t>ｲﾊﾞ</t>
  </si>
  <si>
    <t>ﾕｳｼﾞﾛｳ</t>
  </si>
  <si>
    <t>北井</t>
  </si>
  <si>
    <t>ｷﾀｲ</t>
  </si>
  <si>
    <t>ﾌｳﾅ</t>
  </si>
  <si>
    <t>ｶｶﾞﾐ</t>
  </si>
  <si>
    <t>稲川</t>
  </si>
  <si>
    <t>ｲﾅｶﾞﾜ</t>
  </si>
  <si>
    <t>祐美</t>
  </si>
  <si>
    <t>美麗</t>
  </si>
  <si>
    <t>濵田</t>
  </si>
  <si>
    <t>ｼﾘｭｳ</t>
  </si>
  <si>
    <t>ｾｲｼﾞｭ</t>
  </si>
  <si>
    <t>押切</t>
  </si>
  <si>
    <t>合田</t>
  </si>
  <si>
    <t>赤木</t>
  </si>
  <si>
    <t>ｱｶｷﾞ</t>
  </si>
  <si>
    <t>桑田</t>
  </si>
  <si>
    <t>結夏</t>
  </si>
  <si>
    <t>美結</t>
  </si>
  <si>
    <t>ｼｭｳﾏ</t>
  </si>
  <si>
    <t>紘大</t>
  </si>
  <si>
    <t>ﾚｵﾝ</t>
  </si>
  <si>
    <t>紗和</t>
  </si>
  <si>
    <t>湧</t>
  </si>
  <si>
    <t>聖樹</t>
  </si>
  <si>
    <t>朋広</t>
  </si>
  <si>
    <t>尾岡</t>
  </si>
  <si>
    <t>ｵｵｶ</t>
  </si>
  <si>
    <t>小寺</t>
  </si>
  <si>
    <t>慎一郎</t>
  </si>
  <si>
    <t>ｶｲﾔ</t>
  </si>
  <si>
    <t>祐香</t>
  </si>
  <si>
    <t>優大</t>
  </si>
  <si>
    <t>弘暉</t>
  </si>
  <si>
    <t>田端</t>
  </si>
  <si>
    <t>内木</t>
  </si>
  <si>
    <t>創也</t>
  </si>
  <si>
    <t>松橋</t>
  </si>
  <si>
    <t>ﾏﾂﾊｼ</t>
  </si>
  <si>
    <t>大迫</t>
  </si>
  <si>
    <t>ｵｵｻｺ</t>
  </si>
  <si>
    <t>洸輔</t>
  </si>
  <si>
    <t>侑樹</t>
  </si>
  <si>
    <t>宇津木</t>
  </si>
  <si>
    <t>侑輝</t>
  </si>
  <si>
    <t>一平</t>
  </si>
  <si>
    <t>ｹﾞﾝ</t>
  </si>
  <si>
    <t>ﾕｷﾋﾛ</t>
  </si>
  <si>
    <t>ｴﾊﾞﾗ</t>
  </si>
  <si>
    <t>悠大</t>
  </si>
  <si>
    <t>福澤</t>
  </si>
  <si>
    <t>ﾃﾙ</t>
  </si>
  <si>
    <t>花凜</t>
  </si>
  <si>
    <t>尚哉</t>
  </si>
  <si>
    <t>羽賀</t>
  </si>
  <si>
    <t>幸大</t>
  </si>
  <si>
    <t>岩見</t>
  </si>
  <si>
    <t>ｲﾜﾐ</t>
  </si>
  <si>
    <t>ｺﾞｳｷ</t>
  </si>
  <si>
    <t>丹治</t>
  </si>
  <si>
    <t>ﾀﾝｼﾞ</t>
  </si>
  <si>
    <t>翔馬</t>
  </si>
  <si>
    <t>理久</t>
  </si>
  <si>
    <t>ｽﾅｶﾞ</t>
  </si>
  <si>
    <t>髙須</t>
  </si>
  <si>
    <t>秋</t>
  </si>
  <si>
    <t>ｻｸ</t>
  </si>
  <si>
    <t>ﾉﾘﾖｼ</t>
  </si>
  <si>
    <t>紗瑛</t>
  </si>
  <si>
    <t>和馬</t>
  </si>
  <si>
    <t>ｴﾚﾝ</t>
  </si>
  <si>
    <t>鷺</t>
  </si>
  <si>
    <t>ｻｷﾞ</t>
  </si>
  <si>
    <t>ｻｶｷ</t>
  </si>
  <si>
    <t>曽我</t>
  </si>
  <si>
    <t>ｿｶﾞ</t>
  </si>
  <si>
    <t>響子</t>
  </si>
  <si>
    <t>ｺﾄﾊ</t>
  </si>
  <si>
    <t>尚吾</t>
  </si>
  <si>
    <t>畔上</t>
  </si>
  <si>
    <t>竜太</t>
  </si>
  <si>
    <t>雅樹</t>
  </si>
  <si>
    <t>雄一朗</t>
  </si>
  <si>
    <t>菜帆</t>
  </si>
  <si>
    <t>弥生</t>
  </si>
  <si>
    <t>ﾔﾖｲ</t>
  </si>
  <si>
    <t>ｶﾅﾝ</t>
  </si>
  <si>
    <t>千聖</t>
  </si>
  <si>
    <t>隼輔</t>
  </si>
  <si>
    <t>尚之</t>
  </si>
  <si>
    <t>矢藤</t>
  </si>
  <si>
    <t>ﾔﾄｳ</t>
  </si>
  <si>
    <t>ﾆﾅ</t>
  </si>
  <si>
    <t>間</t>
  </si>
  <si>
    <t>ﾊｻﾞﾏ</t>
  </si>
  <si>
    <t>久島</t>
  </si>
  <si>
    <t>ﾉｴ</t>
  </si>
  <si>
    <t>圭悟</t>
  </si>
  <si>
    <t>陽生</t>
  </si>
  <si>
    <t>晃生</t>
  </si>
  <si>
    <t>桑野</t>
  </si>
  <si>
    <t>ｸﾜﾉ</t>
  </si>
  <si>
    <t>怜音</t>
  </si>
  <si>
    <t>浩二</t>
  </si>
  <si>
    <t>ﾋｭｳｺﾞ</t>
  </si>
  <si>
    <t>井出</t>
  </si>
  <si>
    <t>ｲﾃﾞ</t>
  </si>
  <si>
    <t>ﾓﾓﾅ</t>
  </si>
  <si>
    <t>大賀</t>
  </si>
  <si>
    <t>村石</t>
  </si>
  <si>
    <t>ﾑﾗｲｼ</t>
  </si>
  <si>
    <t>鳥越</t>
  </si>
  <si>
    <t>ﾄﾘｺﾞｴ</t>
  </si>
  <si>
    <t>ﾑﾂｷ</t>
  </si>
  <si>
    <t>ﾚﾐ</t>
  </si>
  <si>
    <t>尚生</t>
  </si>
  <si>
    <t>怜也</t>
  </si>
  <si>
    <t>遠矢</t>
  </si>
  <si>
    <t>ﾄｵﾔ</t>
  </si>
  <si>
    <t>花</t>
  </si>
  <si>
    <t>結依</t>
  </si>
  <si>
    <t>福嶋</t>
  </si>
  <si>
    <t>ｶﾅﾏﾙ</t>
  </si>
  <si>
    <t>陽哉</t>
  </si>
  <si>
    <t>ｷﾅﾘ</t>
  </si>
  <si>
    <t>平岩</t>
  </si>
  <si>
    <t>ﾋﾗｲﾜ</t>
  </si>
  <si>
    <t>濱野</t>
  </si>
  <si>
    <t>穂</t>
  </si>
  <si>
    <t>琴絵</t>
  </si>
  <si>
    <t>将紀</t>
  </si>
  <si>
    <t>清藤</t>
  </si>
  <si>
    <t>ｷﾖﾌｼﾞ</t>
  </si>
  <si>
    <t>紗弥香</t>
  </si>
  <si>
    <t>ﾘｮｳｶ</t>
  </si>
  <si>
    <t>ﾋﾃﾞﾖ</t>
  </si>
  <si>
    <t>理彩</t>
  </si>
  <si>
    <t>公平</t>
  </si>
  <si>
    <t>祐月</t>
  </si>
  <si>
    <t>ﾐﾉ</t>
  </si>
  <si>
    <t>竜希</t>
  </si>
  <si>
    <t>百瀬</t>
  </si>
  <si>
    <t>ﾓﾓｾ</t>
  </si>
  <si>
    <t>ﾀﾂﾐ</t>
  </si>
  <si>
    <t>ﾄｳｺ</t>
  </si>
  <si>
    <t>ｶﾔﾊﾗ</t>
  </si>
  <si>
    <t>未咲</t>
  </si>
  <si>
    <t>凛太郎</t>
  </si>
  <si>
    <t>海翔</t>
  </si>
  <si>
    <t>水落</t>
  </si>
  <si>
    <t>ｽﾅｶﾞﾜ</t>
  </si>
  <si>
    <t>はな</t>
  </si>
  <si>
    <t>太陽</t>
  </si>
  <si>
    <t>ﾀｲﾖｳ</t>
  </si>
  <si>
    <t>勇輔</t>
  </si>
  <si>
    <t>美和</t>
  </si>
  <si>
    <t>幸輝</t>
  </si>
  <si>
    <t>ｶｲﾝ</t>
  </si>
  <si>
    <t>優愛</t>
  </si>
  <si>
    <t>小城</t>
  </si>
  <si>
    <t>武琉</t>
  </si>
  <si>
    <t>ｾｲ</t>
  </si>
  <si>
    <t>ｱﾂﾄ</t>
  </si>
  <si>
    <t>川名</t>
  </si>
  <si>
    <t>ｶﾜﾅ</t>
  </si>
  <si>
    <t>ｶﾄﾞﾔ</t>
  </si>
  <si>
    <t>こはる</t>
  </si>
  <si>
    <t>ｺﾊﾙ</t>
  </si>
  <si>
    <t>市橋</t>
  </si>
  <si>
    <t>ｲﾁﾊｼ</t>
  </si>
  <si>
    <t>沙季</t>
  </si>
  <si>
    <t>龍真</t>
  </si>
  <si>
    <t>桃萌</t>
  </si>
  <si>
    <t>里美</t>
  </si>
  <si>
    <t>龍介</t>
  </si>
  <si>
    <t>滉太</t>
  </si>
  <si>
    <t>達矢</t>
  </si>
  <si>
    <t>ｺﾝ</t>
  </si>
  <si>
    <t>宍倉</t>
  </si>
  <si>
    <t>ｼｼｸﾗ</t>
  </si>
  <si>
    <t>竜哉</t>
  </si>
  <si>
    <t>和智</t>
  </si>
  <si>
    <t>理音</t>
  </si>
  <si>
    <t>三村</t>
  </si>
  <si>
    <t>ﾐﾑﾗ</t>
  </si>
  <si>
    <t>寺西</t>
  </si>
  <si>
    <t>ﾃﾗﾆｼ</t>
  </si>
  <si>
    <t>ﾄｷ</t>
  </si>
  <si>
    <t>ｶﾜｳﾁ</t>
  </si>
  <si>
    <t>ﾀｶﾞﾐ</t>
  </si>
  <si>
    <t>有里</t>
  </si>
  <si>
    <t>黒野</t>
  </si>
  <si>
    <t>ｸﾛﾉ</t>
  </si>
  <si>
    <t>ｻﾅﾀﾞ</t>
  </si>
  <si>
    <t>凌斗</t>
  </si>
  <si>
    <t>八幡</t>
  </si>
  <si>
    <t>ﾔﾊﾀ</t>
  </si>
  <si>
    <t>朋美</t>
  </si>
  <si>
    <t>ﾔﾏﾍﾞ</t>
  </si>
  <si>
    <t>ﾖﾈﾀﾞ</t>
  </si>
  <si>
    <t>ｽｹﾞﾀ</t>
  </si>
  <si>
    <t>室</t>
  </si>
  <si>
    <t>ﾑﾛ</t>
  </si>
  <si>
    <t>詩乃</t>
  </si>
  <si>
    <t>ｹｲﾏ</t>
  </si>
  <si>
    <t>ｵﾊﾗ</t>
  </si>
  <si>
    <t>志龍</t>
  </si>
  <si>
    <t>直井</t>
  </si>
  <si>
    <t>剛人</t>
  </si>
  <si>
    <t>ﾅｵｲ</t>
  </si>
  <si>
    <t>紗穂</t>
  </si>
  <si>
    <t>拓紀</t>
  </si>
  <si>
    <t>康輔</t>
  </si>
  <si>
    <t>理奈</t>
  </si>
  <si>
    <t>冬馬</t>
  </si>
  <si>
    <t>喜多村</t>
  </si>
  <si>
    <t>東郷</t>
  </si>
  <si>
    <t>ﾄｳｺﾞｳ</t>
  </si>
  <si>
    <t>ﾏｽｲ</t>
  </si>
  <si>
    <t>二ツ橋</t>
  </si>
  <si>
    <t>ﾌﾀﾂﾊﾞｼ</t>
  </si>
  <si>
    <t>佳世</t>
  </si>
  <si>
    <t>高松</t>
  </si>
  <si>
    <t>望実</t>
  </si>
  <si>
    <t>ｱﾙﾄ</t>
  </si>
  <si>
    <t>ｷｷ</t>
  </si>
  <si>
    <t>土肥</t>
  </si>
  <si>
    <t>愛基</t>
  </si>
  <si>
    <t>陽奈</t>
  </si>
  <si>
    <t>広沢</t>
  </si>
  <si>
    <t>ﾋﾛｻﾜ</t>
  </si>
  <si>
    <t>ﾏﾅﾔ</t>
  </si>
  <si>
    <t>ﾖｼﾋｺ</t>
  </si>
  <si>
    <t>功太郎</t>
  </si>
  <si>
    <t>船津</t>
  </si>
  <si>
    <t>ﾌﾅﾂ</t>
  </si>
  <si>
    <t>眞貝</t>
  </si>
  <si>
    <t>陽夏</t>
  </si>
  <si>
    <t>樂</t>
  </si>
  <si>
    <t>もえ</t>
  </si>
  <si>
    <t>山縣</t>
  </si>
  <si>
    <t>洋希</t>
  </si>
  <si>
    <t>ﾋｭｳｶﾞ</t>
  </si>
  <si>
    <t>修也</t>
  </si>
  <si>
    <t>醍醐</t>
  </si>
  <si>
    <t>ｻﾜｺ</t>
  </si>
  <si>
    <t>伊原</t>
  </si>
  <si>
    <t>ｴﾐｶ</t>
  </si>
  <si>
    <t>須崎</t>
  </si>
  <si>
    <t>藤永</t>
  </si>
  <si>
    <t>ﾌｼﾞﾅｶﾞ</t>
  </si>
  <si>
    <t>涼香</t>
  </si>
  <si>
    <t>ｾﾞﾝ</t>
  </si>
  <si>
    <t>ﾅｶﾏ</t>
  </si>
  <si>
    <t>48</t>
  </si>
  <si>
    <t>43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</si>
  <si>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</si>
  <si>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</si>
  <si>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</si>
  <si>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</si>
  <si>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</si>
  <si>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</si>
  <si>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</si>
  <si>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</si>
  <si>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</si>
  <si>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</si>
  <si>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</si>
  <si>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</si>
  <si>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</si>
  <si>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</si>
  <si>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</si>
  <si>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</si>
  <si>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</si>
  <si>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</si>
  <si>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</si>
  <si>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</si>
  <si>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</si>
  <si>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</si>
  <si>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</si>
  <si>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</si>
  <si>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</si>
  <si>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</si>
  <si>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</si>
  <si>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</si>
  <si>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</si>
  <si>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</si>
  <si>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</si>
  <si>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</si>
  <si>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</si>
  <si>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</si>
  <si>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</si>
  <si>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</si>
  <si>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</si>
  <si>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</si>
  <si>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</si>
  <si>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</si>
  <si>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</si>
  <si>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</si>
  <si>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</si>
  <si>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</si>
  <si>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</si>
  <si>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</si>
  <si>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</si>
  <si>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</si>
  <si>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</si>
  <si>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</si>
  <si>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</si>
  <si>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</si>
  <si>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</si>
  <si>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</si>
  <si>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</si>
  <si>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</si>
  <si>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</si>
  <si>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</si>
  <si>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</si>
  <si>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</si>
  <si>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</t>
    <phoneticPr fontId="3"/>
  </si>
  <si>
    <t>0</t>
    <phoneticPr fontId="3"/>
  </si>
  <si>
    <t>資格記録</t>
    <phoneticPr fontId="3"/>
  </si>
  <si>
    <t>添付ファイル名は、「○○○○高校.xlsx」として下さい。</t>
    <rPh sb="0" eb="2">
      <t>テンプ</t>
    </rPh>
    <rPh sb="6" eb="7">
      <t>メイ</t>
    </rPh>
    <rPh sb="14" eb="16">
      <t>コウコウ</t>
    </rPh>
    <rPh sb="25" eb="26">
      <t>クダ</t>
    </rPh>
    <phoneticPr fontId="3"/>
  </si>
  <si>
    <t>　ここに，資格記録を入力してください。</t>
    <rPh sb="5" eb="7">
      <t>シカク</t>
    </rPh>
    <rPh sb="7" eb="9">
      <t>キロク</t>
    </rPh>
    <rPh sb="10" eb="12">
      <t>ニュウリョク</t>
    </rPh>
    <phoneticPr fontId="3"/>
  </si>
  <si>
    <t>大会申込用紙</t>
    <rPh sb="0" eb="2">
      <t>タイカイ</t>
    </rPh>
    <rPh sb="2" eb="4">
      <t>モウシコミ</t>
    </rPh>
    <rPh sb="4" eb="6">
      <t>ヨウシ</t>
    </rPh>
    <phoneticPr fontId="8"/>
  </si>
  <si>
    <t>一希</t>
  </si>
  <si>
    <t>あゆ</t>
  </si>
  <si>
    <t>ｱﾕ</t>
  </si>
  <si>
    <t>惟</t>
  </si>
  <si>
    <t>藤島</t>
  </si>
  <si>
    <t>もなみ</t>
  </si>
  <si>
    <t>花村</t>
  </si>
  <si>
    <t>ﾊﾅﾑﾗ</t>
  </si>
  <si>
    <t>ｼﾞｮｳｲﾁﾛｳ</t>
  </si>
  <si>
    <t>雄希</t>
  </si>
  <si>
    <t>神林</t>
  </si>
  <si>
    <t>ｶﾝﾊﾞﾔｼ</t>
  </si>
  <si>
    <t>ｶﾞｸﾄ</t>
  </si>
  <si>
    <t>ｿｳｺﾞ</t>
  </si>
  <si>
    <t>ｼｮｳｽｹ</t>
  </si>
  <si>
    <t>真衣子</t>
  </si>
  <si>
    <t>純奈</t>
  </si>
  <si>
    <t>島谷</t>
  </si>
  <si>
    <t>ｼﾏﾀﾆ</t>
  </si>
  <si>
    <t>全</t>
  </si>
  <si>
    <t>ｳﾔﾏ</t>
  </si>
  <si>
    <t>峻也</t>
  </si>
  <si>
    <t>信之介</t>
  </si>
  <si>
    <t>梅原</t>
  </si>
  <si>
    <t>沙紀</t>
  </si>
  <si>
    <t>大柴</t>
  </si>
  <si>
    <t>ｵｵｼﾊﾞ</t>
  </si>
  <si>
    <t>渓太</t>
  </si>
  <si>
    <t>石森</t>
  </si>
  <si>
    <t>ｲｼﾓﾘ</t>
  </si>
  <si>
    <t>竜之介</t>
  </si>
  <si>
    <t>浅岡</t>
  </si>
  <si>
    <t>ｱｻｵｶ</t>
  </si>
  <si>
    <t>ｻﾁｺ</t>
  </si>
  <si>
    <t>ｶﾀﾍﾞ</t>
  </si>
  <si>
    <t>村中</t>
  </si>
  <si>
    <t>ﾑﾗﾅｶ</t>
  </si>
  <si>
    <t>穂香</t>
  </si>
  <si>
    <t>美槻</t>
  </si>
  <si>
    <t>光稀</t>
  </si>
  <si>
    <t>秀哉</t>
  </si>
  <si>
    <t>ｵｼﾞﾏ</t>
  </si>
  <si>
    <t>淳志</t>
  </si>
  <si>
    <t>慎介</t>
  </si>
  <si>
    <t>ﾄｼﾋﾛ</t>
  </si>
  <si>
    <t>圭史</t>
  </si>
  <si>
    <t>各務</t>
  </si>
  <si>
    <t>しおり</t>
  </si>
  <si>
    <t>賢進</t>
  </si>
  <si>
    <t>翔真</t>
  </si>
  <si>
    <t>廣川</t>
  </si>
  <si>
    <t>ﾋﾛｶﾜ</t>
  </si>
  <si>
    <t>麻未</t>
  </si>
  <si>
    <t>典明</t>
  </si>
  <si>
    <t>芝本</t>
  </si>
  <si>
    <t>ｼﾊﾞﾓﾄ</t>
  </si>
  <si>
    <t>森岡</t>
  </si>
  <si>
    <t>ﾓﾘｵｶ</t>
  </si>
  <si>
    <t>北</t>
  </si>
  <si>
    <t>藤澤</t>
  </si>
  <si>
    <t>ｱｷﾉ</t>
  </si>
  <si>
    <t>生成</t>
  </si>
  <si>
    <t>袖山</t>
  </si>
  <si>
    <t>ｿﾃﾞﾔﾏ</t>
  </si>
  <si>
    <t>ｶｼﾜﾊﾞﾗ</t>
  </si>
  <si>
    <t>ｼｴﾘ</t>
  </si>
  <si>
    <t>和佳奈</t>
  </si>
  <si>
    <t>明里</t>
  </si>
  <si>
    <t>我如古</t>
  </si>
  <si>
    <t>ｶﾞﾈｺ</t>
  </si>
  <si>
    <t>茉子</t>
  </si>
  <si>
    <t>ﾏﾕﾅ</t>
  </si>
  <si>
    <t>尾上</t>
  </si>
  <si>
    <t>ｵﾉｴ</t>
  </si>
  <si>
    <t>長張</t>
  </si>
  <si>
    <t>ﾅｶﾞﾊﾘ</t>
  </si>
  <si>
    <t>拓夢</t>
  </si>
  <si>
    <t>ﾀｸﾑ</t>
  </si>
  <si>
    <t>樹希</t>
  </si>
  <si>
    <t>田子</t>
  </si>
  <si>
    <t>ﾀｺﾞ</t>
  </si>
  <si>
    <t>海士</t>
  </si>
  <si>
    <t>竜馬</t>
  </si>
  <si>
    <t>陸玖</t>
  </si>
  <si>
    <t>阪本</t>
  </si>
  <si>
    <t>菜緒</t>
  </si>
  <si>
    <t>壮</t>
  </si>
  <si>
    <t>山森</t>
  </si>
  <si>
    <t>ﾔﾏﾓﾘ</t>
  </si>
  <si>
    <t>ｴｲﾐ</t>
  </si>
  <si>
    <t>紗弥</t>
  </si>
  <si>
    <t>裕哉</t>
  </si>
  <si>
    <t>晃一</t>
  </si>
  <si>
    <t>ﾀｶﾐﾔ</t>
  </si>
  <si>
    <t>優菜</t>
  </si>
  <si>
    <t>大朗</t>
  </si>
  <si>
    <t>早稲田</t>
  </si>
  <si>
    <t>ﾀｶﾓﾘ</t>
  </si>
  <si>
    <t>萌々香</t>
  </si>
  <si>
    <t>麻央</t>
  </si>
  <si>
    <t>伊豆</t>
  </si>
  <si>
    <t>ｲｽﾞ</t>
  </si>
  <si>
    <t>竜司</t>
  </si>
  <si>
    <t>純汰</t>
  </si>
  <si>
    <t>笹子</t>
  </si>
  <si>
    <t>ｻｻｺ</t>
  </si>
  <si>
    <t>ｲｯｻ</t>
  </si>
  <si>
    <t>ｿｳﾀﾞｲ</t>
  </si>
  <si>
    <t>慶祐</t>
  </si>
  <si>
    <t>小幡</t>
  </si>
  <si>
    <t>麻尋</t>
  </si>
  <si>
    <t>井村</t>
  </si>
  <si>
    <t>ｲﾑﾗ</t>
  </si>
  <si>
    <t>隆星</t>
  </si>
  <si>
    <t>渓</t>
  </si>
  <si>
    <t>孝太</t>
  </si>
  <si>
    <t>棚橋</t>
  </si>
  <si>
    <t>ﾀﾅﾊｼ</t>
  </si>
  <si>
    <t>宏明</t>
  </si>
  <si>
    <t>雅浩</t>
  </si>
  <si>
    <t>恭子</t>
  </si>
  <si>
    <t>未歩</t>
  </si>
  <si>
    <t>江田</t>
  </si>
  <si>
    <t>羽生</t>
  </si>
  <si>
    <t>ﾊﾆｭｳ</t>
  </si>
  <si>
    <t>皆木</t>
  </si>
  <si>
    <t>白戸</t>
  </si>
  <si>
    <t>ﾊｸﾄ</t>
  </si>
  <si>
    <t>まどか</t>
  </si>
  <si>
    <t>ﾋｮｳｺﾞ</t>
  </si>
  <si>
    <t>智洋</t>
  </si>
  <si>
    <t>義之</t>
  </si>
  <si>
    <t>龍也</t>
  </si>
  <si>
    <t>碧海</t>
  </si>
  <si>
    <t>和音</t>
  </si>
  <si>
    <t>ｶｽﾞﾈ</t>
  </si>
  <si>
    <t>ﾌﾐﾋﾛ</t>
  </si>
  <si>
    <t>李</t>
  </si>
  <si>
    <t>ﾘ</t>
  </si>
  <si>
    <t>赤星</t>
  </si>
  <si>
    <t>輝来</t>
  </si>
  <si>
    <t>ｷﾗ</t>
  </si>
  <si>
    <t>福元</t>
  </si>
  <si>
    <t>ｳｻ</t>
  </si>
  <si>
    <t>草薙</t>
  </si>
  <si>
    <t>和香</t>
  </si>
  <si>
    <t>ｸｻﾅｷﾞ</t>
  </si>
  <si>
    <t>夏鈴</t>
  </si>
  <si>
    <t>押田</t>
  </si>
  <si>
    <t>ｵｼﾀﾞ</t>
  </si>
  <si>
    <t>幸希</t>
  </si>
  <si>
    <t>千乃</t>
  </si>
  <si>
    <t>岩岡</t>
  </si>
  <si>
    <t>ｲﾜｵｶ</t>
  </si>
  <si>
    <t>美琴</t>
  </si>
  <si>
    <t>ﾍﾝﾐ</t>
  </si>
  <si>
    <t>ｱｽﾞﾏ</t>
  </si>
  <si>
    <t>末岡</t>
  </si>
  <si>
    <t>ｽｴｵｶ</t>
  </si>
  <si>
    <t>ｼｭﾝｺﾞ</t>
  </si>
  <si>
    <t>大江</t>
  </si>
  <si>
    <t>ｵｵｴ</t>
  </si>
  <si>
    <t>楓香</t>
  </si>
  <si>
    <t>門川</t>
  </si>
  <si>
    <t>ｶﾄﾞｶﾜ</t>
  </si>
  <si>
    <t>御手洗</t>
  </si>
  <si>
    <t>恩田</t>
  </si>
  <si>
    <t>ｵﾝﾀﾞ</t>
  </si>
  <si>
    <t>絢美</t>
  </si>
  <si>
    <t>大喜</t>
  </si>
  <si>
    <t>涼夏</t>
  </si>
  <si>
    <t>平石</t>
  </si>
  <si>
    <t>ﾋﾗｲｼ</t>
  </si>
  <si>
    <t>ｵｼｷﾘ</t>
  </si>
  <si>
    <t>ﾏｻﾄｼ</t>
  </si>
  <si>
    <t>辰仁</t>
  </si>
  <si>
    <t>ﾀﾂﾋﾄ</t>
  </si>
  <si>
    <t>蕪木</t>
  </si>
  <si>
    <t>ｶﾌﾞﾗｷﾞ</t>
  </si>
  <si>
    <t>高須賀</t>
  </si>
  <si>
    <t>ﾏｷﾑﾗ</t>
  </si>
  <si>
    <t>未空</t>
  </si>
  <si>
    <t>大出</t>
  </si>
  <si>
    <t>ｵｵﾃﾞ</t>
  </si>
  <si>
    <t>玉置</t>
  </si>
  <si>
    <t>達希</t>
  </si>
  <si>
    <t>ﾀﾏｵｷ</t>
  </si>
  <si>
    <t>龍星</t>
  </si>
  <si>
    <t>璃奈</t>
  </si>
  <si>
    <t>晴菜</t>
  </si>
  <si>
    <t>ｸﾆｴﾀﾞ</t>
  </si>
  <si>
    <t>光井</t>
  </si>
  <si>
    <t>優之介</t>
  </si>
  <si>
    <t>隆弘</t>
  </si>
  <si>
    <t>ﾉﾘｷ</t>
  </si>
  <si>
    <t>葛西</t>
  </si>
  <si>
    <t>ｶｯｻｲ</t>
  </si>
  <si>
    <t>海成</t>
  </si>
  <si>
    <t>真夢</t>
  </si>
  <si>
    <t>風花</t>
  </si>
  <si>
    <t>幹人</t>
  </si>
  <si>
    <t>ﾆｲ</t>
  </si>
  <si>
    <t>ﾐｷﾄ</t>
  </si>
  <si>
    <t>礼央</t>
  </si>
  <si>
    <t>寛太</t>
  </si>
  <si>
    <t>ﾕｷﾈ</t>
  </si>
  <si>
    <t>宍戸</t>
  </si>
  <si>
    <t>ｼｼﾄﾞ</t>
  </si>
  <si>
    <t>忍足</t>
  </si>
  <si>
    <t>ｵｼﾀﾞﾘ</t>
  </si>
  <si>
    <t>池松</t>
  </si>
  <si>
    <t>ｲｹﾏﾂ</t>
  </si>
  <si>
    <t>要</t>
  </si>
  <si>
    <t>ｶﾅﾒ</t>
  </si>
  <si>
    <t>莉音</t>
  </si>
  <si>
    <t>高</t>
  </si>
  <si>
    <t>辰弥</t>
  </si>
  <si>
    <t>なな</t>
  </si>
  <si>
    <t>裕士</t>
  </si>
  <si>
    <t>健汰</t>
  </si>
  <si>
    <t>琉</t>
  </si>
  <si>
    <t>小椋</t>
  </si>
  <si>
    <t>優依</t>
  </si>
  <si>
    <t>ﾀｷｻﾞﾜ</t>
  </si>
  <si>
    <t>ｶｽﾞｻ</t>
  </si>
  <si>
    <t>ﾋﾒｶ</t>
  </si>
  <si>
    <t>栞奈</t>
  </si>
  <si>
    <t>千鶴</t>
  </si>
  <si>
    <t>ﾁﾂﾞﾙ</t>
  </si>
  <si>
    <t>走</t>
  </si>
  <si>
    <t>ﾖｼﾐﾂ</t>
  </si>
  <si>
    <t>都築</t>
  </si>
  <si>
    <t>蓮見</t>
  </si>
  <si>
    <t>ﾊｽﾐ</t>
  </si>
  <si>
    <t>鹿島</t>
  </si>
  <si>
    <t>ｶｼﾏ</t>
  </si>
  <si>
    <t>有輝</t>
  </si>
  <si>
    <t>永</t>
  </si>
  <si>
    <t>ワンバ</t>
  </si>
  <si>
    <t>ﾜﾝﾊﾞ</t>
  </si>
  <si>
    <t>ｺﾇﾏ</t>
  </si>
  <si>
    <t>龍二</t>
  </si>
  <si>
    <t>丈太郎</t>
  </si>
  <si>
    <t>ｼﾞｮｳﾀﾛｳ</t>
  </si>
  <si>
    <t>石澤</t>
  </si>
  <si>
    <t>優喜</t>
  </si>
  <si>
    <t>ｲｼｻﾞﾜ</t>
  </si>
  <si>
    <t>玉利</t>
  </si>
  <si>
    <t>ﾀﾏﾘ</t>
  </si>
  <si>
    <t>ﾀｶﾗﾀﾞ</t>
  </si>
  <si>
    <t>篠澤</t>
  </si>
  <si>
    <t>勇哉</t>
  </si>
  <si>
    <t>柳田</t>
  </si>
  <si>
    <t>ﾔﾅｷﾞﾀﾞ</t>
  </si>
  <si>
    <t>歩未</t>
  </si>
  <si>
    <t>守本</t>
  </si>
  <si>
    <t>戸井田</t>
  </si>
  <si>
    <t>ﾄｲﾀﾞ</t>
  </si>
  <si>
    <t>ｷﾖｶ</t>
  </si>
  <si>
    <t>ｱｻ</t>
  </si>
  <si>
    <t>遥妃</t>
  </si>
  <si>
    <t>新海</t>
  </si>
  <si>
    <t>百音</t>
  </si>
  <si>
    <t>ﾓﾈ</t>
  </si>
  <si>
    <t>優海</t>
  </si>
  <si>
    <t>由晴</t>
  </si>
  <si>
    <t>明日翔</t>
  </si>
  <si>
    <t>ｶｽﾞｴ</t>
  </si>
  <si>
    <t>ｽｽﾞﾉ</t>
  </si>
  <si>
    <t>ｺｼﾞﾛｳ</t>
  </si>
  <si>
    <t>祐人</t>
  </si>
  <si>
    <t>航一</t>
  </si>
  <si>
    <t>広夢</t>
  </si>
  <si>
    <t>金原</t>
  </si>
  <si>
    <t>ｶﾈﾊﾗ</t>
  </si>
  <si>
    <t>広輝</t>
  </si>
  <si>
    <t>小野木</t>
  </si>
  <si>
    <t>ｵﾉｷﾞ</t>
  </si>
  <si>
    <t>智広</t>
  </si>
  <si>
    <t>ｽｶﾞｲ</t>
  </si>
  <si>
    <t>詩恩</t>
  </si>
  <si>
    <t>小橋</t>
  </si>
  <si>
    <t>凛佳</t>
  </si>
  <si>
    <t>ｺﾊｼ</t>
  </si>
  <si>
    <t>妹尾</t>
  </si>
  <si>
    <t>ｾﾉｵ</t>
  </si>
  <si>
    <t>朋佳</t>
  </si>
  <si>
    <t>ｺﾄﾅ</t>
  </si>
  <si>
    <t>ﾔｼﾛ</t>
  </si>
  <si>
    <t>佳太</t>
  </si>
  <si>
    <t>泰大</t>
  </si>
  <si>
    <t>陸太</t>
  </si>
  <si>
    <t>ﾘｸﾀ</t>
  </si>
  <si>
    <t>今福</t>
  </si>
  <si>
    <t>ｲﾏﾌｸ</t>
  </si>
  <si>
    <t>ｼｶﾀ</t>
  </si>
  <si>
    <t>梅村</t>
  </si>
  <si>
    <t>夕夏</t>
  </si>
  <si>
    <t>ｳﾒﾑﾗ</t>
  </si>
  <si>
    <t>碧音</t>
  </si>
  <si>
    <t>朋恵</t>
  </si>
  <si>
    <t>ﾄﾓｴ</t>
  </si>
  <si>
    <t>未侑</t>
  </si>
  <si>
    <t>春名</t>
  </si>
  <si>
    <t>穂乃佳</t>
  </si>
  <si>
    <t>珠寿</t>
  </si>
  <si>
    <t>藤崎</t>
  </si>
  <si>
    <t>貴裕</t>
  </si>
  <si>
    <t>本中野</t>
  </si>
  <si>
    <t>ﾓﾄﾅｶﾉ</t>
  </si>
  <si>
    <t>ｱｻｵ</t>
  </si>
  <si>
    <t>ｼｹﾞﾋﾛ</t>
  </si>
  <si>
    <t>日向葵</t>
  </si>
  <si>
    <t>慧悟</t>
  </si>
  <si>
    <t>ﾔﾏｶﾞﾀ</t>
  </si>
  <si>
    <t>小清水</t>
  </si>
  <si>
    <t>ｺｼﾐｽﾞ</t>
  </si>
  <si>
    <t>逸見</t>
  </si>
  <si>
    <t>黒住</t>
  </si>
  <si>
    <t>武史</t>
  </si>
  <si>
    <t>令</t>
  </si>
  <si>
    <t>ﾉﾌﾞﾋﾛ</t>
  </si>
  <si>
    <t>ﾐﾈｻﾞｷ</t>
  </si>
  <si>
    <t>長</t>
  </si>
  <si>
    <t>菫</t>
  </si>
  <si>
    <t>宮沢</t>
  </si>
  <si>
    <t>史織</t>
  </si>
  <si>
    <t>瑠花</t>
  </si>
  <si>
    <t>穐山</t>
  </si>
  <si>
    <t>朴</t>
  </si>
  <si>
    <t>ﾊﾟｸ</t>
  </si>
  <si>
    <t>唯太</t>
  </si>
  <si>
    <t>ﾕｲﾀ</t>
  </si>
  <si>
    <t>今枝</t>
  </si>
  <si>
    <t>ｲﾏｴﾀﾞ</t>
  </si>
  <si>
    <t>ｶﾌﾞﾄ</t>
  </si>
  <si>
    <t>宮</t>
  </si>
  <si>
    <t>竜太朗</t>
  </si>
  <si>
    <t>大佑</t>
  </si>
  <si>
    <t>和栗</t>
  </si>
  <si>
    <t>ﾜｸﾞﾘ</t>
  </si>
  <si>
    <t>横塚</t>
  </si>
  <si>
    <t>ｶﾅﾎ</t>
  </si>
  <si>
    <t>鈴夏</t>
  </si>
  <si>
    <t>英敏</t>
  </si>
  <si>
    <t>松嶋</t>
  </si>
  <si>
    <t>梨奈</t>
  </si>
  <si>
    <t>千晶</t>
  </si>
  <si>
    <t>乃愛</t>
  </si>
  <si>
    <t>玲香</t>
  </si>
  <si>
    <t>孝太郎</t>
  </si>
  <si>
    <t>耕大</t>
  </si>
  <si>
    <t>武晃</t>
  </si>
  <si>
    <t>光輔</t>
  </si>
  <si>
    <t>名倉</t>
  </si>
  <si>
    <t>ﾅｸﾞﾗ</t>
  </si>
  <si>
    <t>千奈</t>
  </si>
  <si>
    <t>晴樹</t>
  </si>
  <si>
    <t>ｲｲ</t>
  </si>
  <si>
    <t>塩川</t>
  </si>
  <si>
    <t>拓登</t>
  </si>
  <si>
    <t>ｼｵｶﾜ</t>
  </si>
  <si>
    <t>ﾔｽﾊﾙ</t>
  </si>
  <si>
    <t>桃井</t>
  </si>
  <si>
    <t>ﾓﾓｲ</t>
  </si>
  <si>
    <t>筒井</t>
  </si>
  <si>
    <t>ﾂﾂｲ</t>
  </si>
  <si>
    <t>薄井</t>
  </si>
  <si>
    <t>ﾅｶﾞﾄﾐ</t>
  </si>
  <si>
    <t>美亜</t>
  </si>
  <si>
    <t>ﾐｱ</t>
  </si>
  <si>
    <t>英資</t>
  </si>
  <si>
    <t>須山</t>
  </si>
  <si>
    <t>牟田</t>
  </si>
  <si>
    <t>ﾑﾀ</t>
  </si>
  <si>
    <t>楢崎</t>
  </si>
  <si>
    <t>晃弘</t>
  </si>
  <si>
    <t>ﾅﾗｻｷ</t>
  </si>
  <si>
    <t>増井</t>
  </si>
  <si>
    <t>ｲｵ</t>
  </si>
  <si>
    <t>倉重</t>
  </si>
  <si>
    <t>諒人</t>
  </si>
  <si>
    <t>ｸﾗｼｹﾞ</t>
  </si>
  <si>
    <t>太地</t>
  </si>
  <si>
    <t>克和</t>
  </si>
  <si>
    <t>秀明</t>
  </si>
  <si>
    <t>晴登</t>
  </si>
  <si>
    <t>裕亮</t>
  </si>
  <si>
    <t>嵩人</t>
  </si>
  <si>
    <t>楠瀬</t>
  </si>
  <si>
    <t>ｸｽﾉｾ</t>
  </si>
  <si>
    <t>晃央</t>
  </si>
  <si>
    <t>俊吾</t>
  </si>
  <si>
    <t>友暉</t>
  </si>
  <si>
    <t>竹腰</t>
  </si>
  <si>
    <t>ﾀｹｺﾞｼ</t>
  </si>
  <si>
    <t>北崎</t>
  </si>
  <si>
    <t>ｷﾀｻﾞｷ</t>
  </si>
  <si>
    <t>田所</t>
  </si>
  <si>
    <t>ﾀﾄﾞｺﾛ</t>
  </si>
  <si>
    <t>上岡</t>
  </si>
  <si>
    <t>ｶﾐｵｶ</t>
  </si>
  <si>
    <t>翔希</t>
  </si>
  <si>
    <t>笹岡</t>
  </si>
  <si>
    <t>ｻｻｵｶ</t>
  </si>
  <si>
    <t>萩谷</t>
  </si>
  <si>
    <t>ﾊｷﾞﾔ</t>
  </si>
  <si>
    <t>ﾅﾉﾊ</t>
  </si>
  <si>
    <t>土谷</t>
  </si>
  <si>
    <t>駒井</t>
  </si>
  <si>
    <t>ｺﾏｲ</t>
  </si>
  <si>
    <t>藤枝</t>
  </si>
  <si>
    <t>優太郎</t>
  </si>
  <si>
    <t>ﾌｼﾞｴﾀﾞ</t>
  </si>
  <si>
    <t>古木</t>
  </si>
  <si>
    <t>ﾌﾙｷ</t>
  </si>
  <si>
    <t>貴也</t>
  </si>
  <si>
    <t>植野</t>
  </si>
  <si>
    <t>塩崎</t>
  </si>
  <si>
    <t>ｼｵｻﾞｷ</t>
  </si>
  <si>
    <t>大生</t>
  </si>
  <si>
    <t>仁井</t>
  </si>
  <si>
    <t>手島</t>
  </si>
  <si>
    <t>奥</t>
  </si>
  <si>
    <t>ｵｸ</t>
  </si>
  <si>
    <t>佑茉</t>
  </si>
  <si>
    <t>時生</t>
  </si>
  <si>
    <t>大揮</t>
  </si>
  <si>
    <t>小濱</t>
  </si>
  <si>
    <t>ｲｼﾝ</t>
  </si>
  <si>
    <t>由菜</t>
  </si>
  <si>
    <t>さやか</t>
  </si>
  <si>
    <t>ｱｷﾉﾌﾞ</t>
  </si>
  <si>
    <t>ﾕｳｼﾞﾝ</t>
  </si>
  <si>
    <t>昂平</t>
  </si>
  <si>
    <t>ﾑﾗﾓﾄ</t>
  </si>
  <si>
    <t>ﾘﾂｷ</t>
  </si>
  <si>
    <t>俊紀</t>
  </si>
  <si>
    <t>七瀬</t>
  </si>
  <si>
    <t>小栗</t>
  </si>
  <si>
    <t>ｵｸﾞﾘ</t>
  </si>
  <si>
    <t>貴紀</t>
  </si>
  <si>
    <t>ｻﾅｴ</t>
  </si>
  <si>
    <t>高岡</t>
  </si>
  <si>
    <t>ﾀｶｵｶ</t>
  </si>
  <si>
    <t>湧大</t>
  </si>
  <si>
    <t>石河</t>
  </si>
  <si>
    <t>森安</t>
  </si>
  <si>
    <t>ﾓﾘﾔｽ</t>
  </si>
  <si>
    <t>光平</t>
  </si>
  <si>
    <t>陽南</t>
  </si>
  <si>
    <t>福永</t>
  </si>
  <si>
    <t>ﾌｸﾅｶﾞ</t>
  </si>
  <si>
    <t>高桑</t>
  </si>
  <si>
    <t>ﾀｶｸﾜ</t>
  </si>
  <si>
    <t>富樫</t>
  </si>
  <si>
    <t>ひなた</t>
  </si>
  <si>
    <t>ｽﾐﾅ</t>
  </si>
  <si>
    <t>萌夏</t>
  </si>
  <si>
    <t>ﾐｽﾞｵﾁ</t>
  </si>
  <si>
    <t>一瀬</t>
  </si>
  <si>
    <t>南雲</t>
  </si>
  <si>
    <t>ﾅｸﾞﾓ</t>
  </si>
  <si>
    <t>和浩</t>
  </si>
  <si>
    <t>竜輝</t>
  </si>
  <si>
    <t>岩上</t>
  </si>
  <si>
    <t>田北</t>
  </si>
  <si>
    <t>ｱﾔﾊ</t>
  </si>
  <si>
    <t>鈴乃</t>
  </si>
  <si>
    <t>誠志</t>
  </si>
  <si>
    <t>ﾄﾓﾋﾄ</t>
  </si>
  <si>
    <t>佑衣</t>
  </si>
  <si>
    <t>横溝</t>
  </si>
  <si>
    <t>ﾖｺﾐｿﾞ</t>
  </si>
  <si>
    <t>久哉</t>
  </si>
  <si>
    <t>ﾊﾙﾀ</t>
  </si>
  <si>
    <t>ｷｵ</t>
  </si>
  <si>
    <t>ﾃｼﾞﾏ</t>
  </si>
  <si>
    <t>江上</t>
  </si>
  <si>
    <t>謙吾</t>
  </si>
  <si>
    <t>ｴｶﾞﾐ</t>
  </si>
  <si>
    <t>ｵｸﾞﾏ</t>
  </si>
  <si>
    <t>ﾋﾅﾐ</t>
  </si>
  <si>
    <t>菜々美</t>
  </si>
  <si>
    <t>早野</t>
  </si>
  <si>
    <t>ﾊﾔﾉ</t>
  </si>
  <si>
    <t>あい</t>
  </si>
  <si>
    <t>戸梶</t>
  </si>
  <si>
    <t>ﾄｶｼﾞ</t>
  </si>
  <si>
    <t>ｴｲｷ</t>
  </si>
  <si>
    <t>ﾌﾕ</t>
  </si>
  <si>
    <t>ｼﾝｼﾞﾛｳ</t>
  </si>
  <si>
    <t>夏奈</t>
  </si>
  <si>
    <t>柊吾</t>
  </si>
  <si>
    <t>彩瑛</t>
  </si>
  <si>
    <t>あみ</t>
  </si>
  <si>
    <t>翼斗</t>
  </si>
  <si>
    <t>ﾖｸﾄ</t>
  </si>
  <si>
    <t>小町</t>
  </si>
  <si>
    <t>ｻﾜﾉ</t>
  </si>
  <si>
    <t>真矢</t>
  </si>
  <si>
    <t>竹島</t>
  </si>
  <si>
    <t>ﾀｹｼﾏ</t>
  </si>
  <si>
    <t>ﾖｺﾂｶ</t>
  </si>
  <si>
    <t>篠﨑</t>
  </si>
  <si>
    <t>弦</t>
  </si>
  <si>
    <t>泉田</t>
  </si>
  <si>
    <t>ｲｽﾞﾐﾀﾞ</t>
  </si>
  <si>
    <t>朋花</t>
  </si>
  <si>
    <t>直幸</t>
  </si>
  <si>
    <t>幹子</t>
  </si>
  <si>
    <t>大希</t>
  </si>
  <si>
    <t>ｼｭﾘ</t>
  </si>
  <si>
    <t>ｸﾆﾋﾛ</t>
  </si>
  <si>
    <t>瑛祐</t>
  </si>
  <si>
    <t>村木</t>
  </si>
  <si>
    <t>ﾑﾗｷ</t>
  </si>
  <si>
    <t>ﾀｷ</t>
  </si>
  <si>
    <t>ﾊｼﾂﾞﾒ</t>
  </si>
  <si>
    <t>ﾊﾙﾐ</t>
  </si>
  <si>
    <t>計良</t>
  </si>
  <si>
    <t>石本</t>
  </si>
  <si>
    <t>ｲｼﾓﾄ</t>
  </si>
  <si>
    <t>祐吾</t>
  </si>
  <si>
    <t>ﾓﾓﾐ</t>
  </si>
  <si>
    <t>璃久</t>
  </si>
  <si>
    <t>佳音</t>
  </si>
  <si>
    <t>海輝</t>
  </si>
  <si>
    <t>優歩</t>
  </si>
  <si>
    <t>哲司</t>
  </si>
  <si>
    <t>ﾃﾂｼﾞ</t>
  </si>
  <si>
    <t>鎌苅</t>
  </si>
  <si>
    <t>ｶﾏｶﾘ</t>
  </si>
  <si>
    <t>須永</t>
  </si>
  <si>
    <t>佑生</t>
  </si>
  <si>
    <t>一稀</t>
  </si>
  <si>
    <t>双樹</t>
  </si>
  <si>
    <t>ｿｳｼﾞｭ</t>
  </si>
  <si>
    <t>侑真</t>
  </si>
  <si>
    <t>工</t>
  </si>
  <si>
    <t>壮大</t>
  </si>
  <si>
    <t>晟也</t>
  </si>
  <si>
    <t>悠理</t>
  </si>
  <si>
    <t>二村</t>
  </si>
  <si>
    <t>ﾆﾑﾗ</t>
  </si>
  <si>
    <t>舞佳</t>
  </si>
  <si>
    <t>晟哉</t>
  </si>
  <si>
    <t>山城</t>
  </si>
  <si>
    <t>泰良</t>
  </si>
  <si>
    <t>有理</t>
  </si>
  <si>
    <t>那由太</t>
  </si>
  <si>
    <t>ﾅﾕﾀ</t>
  </si>
  <si>
    <t>ﾀｲﾗｸ</t>
  </si>
  <si>
    <t>眞之介</t>
  </si>
  <si>
    <t>ｻｷﾄ</t>
  </si>
  <si>
    <t>琳</t>
  </si>
  <si>
    <t>昂</t>
  </si>
  <si>
    <t>笹島</t>
  </si>
  <si>
    <t>彰</t>
  </si>
  <si>
    <t>ｻｻｼﾞﾏ</t>
  </si>
  <si>
    <t>里空</t>
  </si>
  <si>
    <t>今元</t>
  </si>
  <si>
    <t>ｲﾏﾓﾄ</t>
  </si>
  <si>
    <t>ｵｵﾊﾏ</t>
  </si>
  <si>
    <t>髙見</t>
  </si>
  <si>
    <t>濱本</t>
  </si>
  <si>
    <t>ﾊﾏﾓﾄ</t>
  </si>
  <si>
    <t>ｼﾞｴｲ</t>
  </si>
  <si>
    <t>倖輝</t>
  </si>
  <si>
    <t>ｸﾆﾄﾓ</t>
  </si>
  <si>
    <t>駿之介</t>
  </si>
  <si>
    <t>ﾅｵﾏｻ</t>
  </si>
  <si>
    <t>杜</t>
  </si>
  <si>
    <t>木暮</t>
  </si>
  <si>
    <t>一世</t>
  </si>
  <si>
    <t>茜里</t>
  </si>
  <si>
    <t>ﾄｺﾛ</t>
  </si>
  <si>
    <t>孝一</t>
  </si>
  <si>
    <t>ﾕｲﾁ</t>
  </si>
  <si>
    <t>東海</t>
  </si>
  <si>
    <t>ﾄｳｶｲ</t>
  </si>
  <si>
    <t>元希</t>
  </si>
  <si>
    <t>ｴｶﾞｼﾗ</t>
  </si>
  <si>
    <t>友作</t>
  </si>
  <si>
    <t>蒲</t>
  </si>
  <si>
    <t>ｶﾊﾞ</t>
  </si>
  <si>
    <t>卓矢</t>
  </si>
  <si>
    <t>ﾈﾂﾞ</t>
  </si>
  <si>
    <t>ｿｳｼﾞﾛｳ</t>
  </si>
  <si>
    <t>孝行</t>
  </si>
  <si>
    <t>ｱﾅｻﾞﾜ</t>
  </si>
  <si>
    <t>正木</t>
  </si>
  <si>
    <t>小楠</t>
  </si>
  <si>
    <t>ｵｸﾞｽ</t>
  </si>
  <si>
    <t>木嶋</t>
  </si>
  <si>
    <t>横瀬</t>
  </si>
  <si>
    <t>ﾖｺｾ</t>
  </si>
  <si>
    <t>柳生</t>
  </si>
  <si>
    <t>ﾔｷﾞｭｳ</t>
  </si>
  <si>
    <t>龍樹</t>
  </si>
  <si>
    <t>凌雅</t>
  </si>
  <si>
    <t>龍成</t>
  </si>
  <si>
    <t>光佑</t>
  </si>
  <si>
    <t>ｿﾈ</t>
  </si>
  <si>
    <t>末次</t>
  </si>
  <si>
    <t>ｽｴﾂｸﾞ</t>
  </si>
  <si>
    <t>智春</t>
  </si>
  <si>
    <t>武政</t>
  </si>
  <si>
    <t>朝木</t>
  </si>
  <si>
    <t>修司</t>
  </si>
  <si>
    <t>山野</t>
  </si>
  <si>
    <t>ﾔﾏﾉ</t>
  </si>
  <si>
    <t>主税</t>
  </si>
  <si>
    <t>由伸</t>
  </si>
  <si>
    <t>国友</t>
  </si>
  <si>
    <t>巧輝</t>
  </si>
  <si>
    <t>莉乙</t>
  </si>
  <si>
    <t>萱場</t>
  </si>
  <si>
    <t>ｶﾔﾊﾞ</t>
  </si>
  <si>
    <t>昌聖</t>
  </si>
  <si>
    <t>茉由子</t>
  </si>
  <si>
    <t>②選手エントリー情報の入力</t>
    <rPh sb="1" eb="3">
      <t>センシュ</t>
    </rPh>
    <rPh sb="8" eb="10">
      <t>ジョウホウ</t>
    </rPh>
    <rPh sb="11" eb="13">
      <t>ニュウリョク</t>
    </rPh>
    <phoneticPr fontId="3"/>
  </si>
  <si>
    <t>資格記録の大会名と年月日</t>
    <rPh sb="0" eb="2">
      <t>シカク</t>
    </rPh>
    <rPh sb="2" eb="4">
      <t>キロク</t>
    </rPh>
    <rPh sb="5" eb="7">
      <t>タイカイ</t>
    </rPh>
    <rPh sb="7" eb="8">
      <t>メイ</t>
    </rPh>
    <rPh sb="9" eb="12">
      <t>ネンガッピ</t>
    </rPh>
    <phoneticPr fontId="3"/>
  </si>
  <si>
    <t>冊追加します。→数の訂正は学校情報のシートから</t>
    <rPh sb="0" eb="1">
      <t>サツ</t>
    </rPh>
    <rPh sb="1" eb="3">
      <t>ツイカ</t>
    </rPh>
    <rPh sb="8" eb="9">
      <t>カズ</t>
    </rPh>
    <rPh sb="10" eb="12">
      <t>テイセイ</t>
    </rPh>
    <rPh sb="13" eb="15">
      <t>ガッコウ</t>
    </rPh>
    <rPh sb="15" eb="17">
      <t>ジョウホウ</t>
    </rPh>
    <phoneticPr fontId="3"/>
  </si>
  <si>
    <t>冊追加します。                                          行えます。</t>
    <rPh sb="0" eb="1">
      <t>サツ</t>
    </rPh>
    <rPh sb="1" eb="3">
      <t>ツイカ</t>
    </rPh>
    <phoneticPr fontId="3"/>
  </si>
  <si>
    <t>隆真</t>
  </si>
  <si>
    <t>泰知</t>
  </si>
  <si>
    <t>賢哉</t>
  </si>
  <si>
    <t>岩切</t>
  </si>
  <si>
    <t>ｲﾜｷﾘ</t>
  </si>
  <si>
    <t>れみ</t>
  </si>
  <si>
    <t>会田</t>
  </si>
  <si>
    <t>ﾘｵｺ</t>
  </si>
  <si>
    <t>ｶﾐｸﾗ</t>
  </si>
  <si>
    <t>塁</t>
  </si>
  <si>
    <t>杉村</t>
  </si>
  <si>
    <t>美貴</t>
  </si>
  <si>
    <t>ｽｷﾞﾑﾗ</t>
  </si>
  <si>
    <t>世古口</t>
  </si>
  <si>
    <t>りほ</t>
  </si>
  <si>
    <t>ｾｺｸﾞﾁ</t>
  </si>
  <si>
    <t>僚太</t>
  </si>
  <si>
    <t>岩竹</t>
  </si>
  <si>
    <t>燦</t>
  </si>
  <si>
    <t>ｲﾜﾀｹ</t>
  </si>
  <si>
    <t>ｺｻﾞｷ</t>
  </si>
  <si>
    <t>晶</t>
  </si>
  <si>
    <t>井田</t>
  </si>
  <si>
    <t>ｲﾀﾞ</t>
  </si>
  <si>
    <t>植草</t>
  </si>
  <si>
    <t>ｳｴｸｻ</t>
  </si>
  <si>
    <t>港都</t>
  </si>
  <si>
    <t>髙尾</t>
  </si>
  <si>
    <t>ゆうな</t>
  </si>
  <si>
    <t>玲衣</t>
  </si>
  <si>
    <t>真莉奈</t>
  </si>
  <si>
    <t>吉際</t>
  </si>
  <si>
    <t>沙織</t>
  </si>
  <si>
    <t>ﾖｼｷﾞﾜ</t>
  </si>
  <si>
    <t>菜実</t>
  </si>
  <si>
    <t>菜津子</t>
  </si>
  <si>
    <t>知優</t>
  </si>
  <si>
    <t>清乃</t>
  </si>
  <si>
    <t>榎</t>
  </si>
  <si>
    <t>ｴﾉｷ</t>
  </si>
  <si>
    <t>優佑</t>
  </si>
  <si>
    <t>朝日</t>
  </si>
  <si>
    <t>綾加</t>
  </si>
  <si>
    <t>有里彩</t>
  </si>
  <si>
    <t>仁瓶</t>
  </si>
  <si>
    <t>ﾆﾍｲ</t>
  </si>
  <si>
    <t>琉太</t>
  </si>
  <si>
    <t>征嗣</t>
  </si>
  <si>
    <t>福満</t>
  </si>
  <si>
    <t>ﾌｸﾐﾂ</t>
  </si>
  <si>
    <t>羽田</t>
  </si>
  <si>
    <t>竜輔</t>
  </si>
  <si>
    <t>滉希</t>
  </si>
  <si>
    <t>椎名</t>
  </si>
  <si>
    <t>萩生田</t>
  </si>
  <si>
    <t>ﾊｷﾞｳﾀﾞ</t>
  </si>
  <si>
    <t>隼大</t>
  </si>
  <si>
    <t>足達</t>
  </si>
  <si>
    <t>啓乃</t>
  </si>
  <si>
    <t>ｹｲﾉ</t>
  </si>
  <si>
    <t>柚衣香</t>
  </si>
  <si>
    <t>絢太</t>
  </si>
  <si>
    <t>押山</t>
  </si>
  <si>
    <t>ｵｼﾔﾏ</t>
  </si>
  <si>
    <t>ﾋｵｷ</t>
  </si>
  <si>
    <t>西崎</t>
  </si>
  <si>
    <t>ﾆｼｻﾞｷ</t>
  </si>
  <si>
    <t>ともみ</t>
  </si>
  <si>
    <t>ｶｲｷ</t>
  </si>
  <si>
    <t>郷太</t>
  </si>
  <si>
    <t>龍太朗</t>
  </si>
  <si>
    <t>鹿志村</t>
  </si>
  <si>
    <t>ｶｼﾑﾗ</t>
  </si>
  <si>
    <t>千里</t>
  </si>
  <si>
    <t>ｾﾝﾘ</t>
  </si>
  <si>
    <t>海老名</t>
  </si>
  <si>
    <t>蒼汰</t>
  </si>
  <si>
    <t>道文</t>
  </si>
  <si>
    <t>ﾐﾁﾉﾌﾞ</t>
  </si>
  <si>
    <t>貴斗</t>
  </si>
  <si>
    <t>寒河江</t>
  </si>
  <si>
    <t>美友</t>
  </si>
  <si>
    <t>ｻｶﾞｴ</t>
  </si>
  <si>
    <t>ジェーン美貴</t>
  </si>
  <si>
    <t>ｼﾞｪｰﾝﾐｷ</t>
  </si>
  <si>
    <t>ひびき</t>
  </si>
  <si>
    <t>羽二生</t>
  </si>
  <si>
    <t>ﾊﾆｳ</t>
  </si>
  <si>
    <t>ファム</t>
  </si>
  <si>
    <t>ヴィン</t>
  </si>
  <si>
    <t>ﾌｧﾑ</t>
  </si>
  <si>
    <t>ｳﾞｨﾝ</t>
  </si>
  <si>
    <t>燿平</t>
  </si>
  <si>
    <t>慶二郎</t>
  </si>
  <si>
    <t>真利</t>
  </si>
  <si>
    <t>たまみ</t>
  </si>
  <si>
    <t>冨田</t>
  </si>
  <si>
    <t>安孫子</t>
  </si>
  <si>
    <t>ｱﾋﾞｺ</t>
  </si>
  <si>
    <t>定行</t>
  </si>
  <si>
    <t>遥人</t>
  </si>
  <si>
    <t>小鍛冶</t>
  </si>
  <si>
    <t>ｺｶｼﾞ</t>
  </si>
  <si>
    <t>下別府</t>
  </si>
  <si>
    <t>ｼﾓﾍﾞｯﾌﾟ</t>
  </si>
  <si>
    <t>小作</t>
  </si>
  <si>
    <t>拓矢</t>
  </si>
  <si>
    <t>ｺｻｸ</t>
  </si>
  <si>
    <t>遼馬</t>
  </si>
  <si>
    <t>勇気</t>
  </si>
  <si>
    <t>昴</t>
  </si>
  <si>
    <t>ｽﾊﾞﾙ</t>
  </si>
  <si>
    <t>方條</t>
  </si>
  <si>
    <t>ﾎｳｼﾞｮｳ</t>
  </si>
  <si>
    <t>門岡</t>
  </si>
  <si>
    <t>ｶﾄﾞｵｶ</t>
  </si>
  <si>
    <t>暖人</t>
  </si>
  <si>
    <t>西本</t>
  </si>
  <si>
    <t>まひろ</t>
  </si>
  <si>
    <t>芙由子</t>
  </si>
  <si>
    <t>ﾌﾕｺ</t>
  </si>
  <si>
    <t>理桜</t>
  </si>
  <si>
    <t>長町</t>
  </si>
  <si>
    <t>ﾅｶﾞﾏﾁ</t>
  </si>
  <si>
    <t>プロンパン</t>
  </si>
  <si>
    <t>パニサラァ</t>
  </si>
  <si>
    <t>ﾌﾟﾛﾝﾊﾟﾝ</t>
  </si>
  <si>
    <t>ﾊﾟﾆｻﾗｧ</t>
  </si>
  <si>
    <t>日梨</t>
  </si>
  <si>
    <t>紗奈</t>
  </si>
  <si>
    <t>ゆきな</t>
  </si>
  <si>
    <t>ﾊﾏﾁ</t>
  </si>
  <si>
    <t>賴希</t>
  </si>
  <si>
    <t>ﾗｲｷ</t>
  </si>
  <si>
    <t>下條</t>
  </si>
  <si>
    <t>乃將</t>
  </si>
  <si>
    <t>ｼﾓｼﾞｮｳ</t>
  </si>
  <si>
    <t>村本</t>
  </si>
  <si>
    <t>龍彦</t>
  </si>
  <si>
    <t>島崎</t>
  </si>
  <si>
    <t>竜聖</t>
  </si>
  <si>
    <t>祐知</t>
  </si>
  <si>
    <t>徳竹</t>
  </si>
  <si>
    <t>ﾄｸﾀｹ</t>
  </si>
  <si>
    <t>菜々恵</t>
  </si>
  <si>
    <t>ﾅﾅｴ</t>
  </si>
  <si>
    <t>繁原</t>
  </si>
  <si>
    <t>ｼｹﾞﾊﾗ</t>
  </si>
  <si>
    <t>高嶋</t>
  </si>
  <si>
    <t>公乃祐</t>
  </si>
  <si>
    <t>曽根</t>
  </si>
  <si>
    <t>陸杜</t>
  </si>
  <si>
    <t>輝大郎</t>
  </si>
  <si>
    <t>登生</t>
  </si>
  <si>
    <t>正一</t>
  </si>
  <si>
    <t>内河</t>
  </si>
  <si>
    <t>ｳﾁｶﾜ</t>
  </si>
  <si>
    <t>義充</t>
  </si>
  <si>
    <t>泰智</t>
  </si>
  <si>
    <t>沖本</t>
  </si>
  <si>
    <t>后世</t>
  </si>
  <si>
    <t>ｵｷﾓﾄ</t>
  </si>
  <si>
    <t>ｷﾐﾖ</t>
  </si>
  <si>
    <t>光理</t>
  </si>
  <si>
    <t>五藤</t>
  </si>
  <si>
    <t>田野尻</t>
  </si>
  <si>
    <t>ﾀﾉｼﾞﾘ</t>
  </si>
  <si>
    <t>谷田貝</t>
  </si>
  <si>
    <t>ﾔﾀｶﾞｲ</t>
  </si>
  <si>
    <t>美帆子</t>
  </si>
  <si>
    <t>ﾐﾎｺ</t>
  </si>
  <si>
    <t>尾本</t>
  </si>
  <si>
    <t>ｵﾓﾄ</t>
  </si>
  <si>
    <t>亀谷</t>
  </si>
  <si>
    <t>さん瑚</t>
  </si>
  <si>
    <t>ｶﾒﾔ</t>
  </si>
  <si>
    <t>ｻﾝｺﾞ</t>
  </si>
  <si>
    <t>めいみ</t>
  </si>
  <si>
    <t>ﾒｲﾐ</t>
  </si>
  <si>
    <t>一慶</t>
  </si>
  <si>
    <t>晃輝</t>
  </si>
  <si>
    <t>亜寿麻</t>
  </si>
  <si>
    <t>多葵人</t>
  </si>
  <si>
    <t>ﾀｷﾄ</t>
  </si>
  <si>
    <t>慧光</t>
  </si>
  <si>
    <t>ｴｺｳ</t>
  </si>
  <si>
    <t>三井</t>
  </si>
  <si>
    <t>環伍</t>
  </si>
  <si>
    <t>ｶﾝｺﾞ</t>
  </si>
  <si>
    <t>妃陽里</t>
  </si>
  <si>
    <t>保住</t>
  </si>
  <si>
    <t>ﾎｽﾞﾐ</t>
  </si>
  <si>
    <t>伊代</t>
  </si>
  <si>
    <t>ｲﾖ</t>
  </si>
  <si>
    <t>白神</t>
  </si>
  <si>
    <t>玲美</t>
  </si>
  <si>
    <t>ｼﾗｶﾐ</t>
  </si>
  <si>
    <t>瑞歩</t>
  </si>
  <si>
    <t>美命</t>
  </si>
  <si>
    <t>明人</t>
  </si>
  <si>
    <t>吉</t>
  </si>
  <si>
    <t>ｷﾁ</t>
  </si>
  <si>
    <t>橘</t>
  </si>
  <si>
    <t>新之助</t>
  </si>
  <si>
    <t>ﾜｶ</t>
  </si>
  <si>
    <t>文音</t>
  </si>
  <si>
    <t>真未</t>
  </si>
  <si>
    <t>香菜</t>
  </si>
  <si>
    <t>咲奈</t>
  </si>
  <si>
    <t>章孝</t>
  </si>
  <si>
    <t>ﾉﾘﾀｶ</t>
  </si>
  <si>
    <t>藤尾</t>
  </si>
  <si>
    <t>雄翔</t>
  </si>
  <si>
    <t>倫太郎</t>
  </si>
  <si>
    <t>一哉</t>
  </si>
  <si>
    <t>一毅</t>
  </si>
  <si>
    <t>道前</t>
  </si>
  <si>
    <t>ﾐﾁﾏｴ</t>
  </si>
  <si>
    <t>飯井</t>
  </si>
  <si>
    <t>寧</t>
  </si>
  <si>
    <t>ﾈｲ</t>
  </si>
  <si>
    <t>梶谷</t>
  </si>
  <si>
    <t>ｶｼﾞﾀﾆ</t>
  </si>
  <si>
    <t>颯朔</t>
  </si>
  <si>
    <t>ｿｳｻｸ</t>
  </si>
  <si>
    <t>実友</t>
  </si>
  <si>
    <t>穂戸田</t>
  </si>
  <si>
    <t>将也</t>
  </si>
  <si>
    <t>由和</t>
  </si>
  <si>
    <t>ﾕｳﾜ</t>
  </si>
  <si>
    <t>高杉</t>
  </si>
  <si>
    <t>美音</t>
  </si>
  <si>
    <t>ﾀｶｽｷﾞ</t>
  </si>
  <si>
    <t>ﾐｵﾝ</t>
  </si>
  <si>
    <t>李咲</t>
  </si>
  <si>
    <t>梅木</t>
  </si>
  <si>
    <t>是温</t>
  </si>
  <si>
    <t>ｳﾒｷ</t>
  </si>
  <si>
    <t>ｾﾞｵﾝ</t>
  </si>
  <si>
    <t>國安</t>
  </si>
  <si>
    <t>ｸﾆﾔｽ</t>
  </si>
  <si>
    <t>佐倉</t>
  </si>
  <si>
    <t>麗央</t>
  </si>
  <si>
    <t>ﾐｶｺ</t>
  </si>
  <si>
    <t>比菜乃</t>
  </si>
  <si>
    <t>古性</t>
  </si>
  <si>
    <t>夏歩</t>
  </si>
  <si>
    <t>ｺｾｲ</t>
  </si>
  <si>
    <t>臼倉</t>
  </si>
  <si>
    <t>ｳｽｸﾗ</t>
  </si>
  <si>
    <t>麻美絵</t>
  </si>
  <si>
    <t>ﾏﾐｴ</t>
  </si>
  <si>
    <t>ﾄｼﾌﾐ</t>
  </si>
  <si>
    <t>松崎</t>
  </si>
  <si>
    <t>茉穂</t>
  </si>
  <si>
    <t>廉悟</t>
  </si>
  <si>
    <t>ﾚﾝｺﾞ</t>
  </si>
  <si>
    <t>龍人</t>
  </si>
  <si>
    <t>奈月</t>
  </si>
  <si>
    <t>彩恵子</t>
  </si>
  <si>
    <t>尭</t>
  </si>
  <si>
    <t>聡紀</t>
  </si>
  <si>
    <t>英俊</t>
  </si>
  <si>
    <t>轟木</t>
  </si>
  <si>
    <t>有里珠</t>
  </si>
  <si>
    <t>ｱﾘｽ</t>
  </si>
  <si>
    <t>京子</t>
  </si>
  <si>
    <t>赤穂</t>
  </si>
  <si>
    <t>陸翔</t>
  </si>
  <si>
    <t>ｱｶﾎ</t>
  </si>
  <si>
    <t>一晟</t>
  </si>
  <si>
    <t>郡司</t>
  </si>
  <si>
    <t>ｸﾞﾝｼﾞ</t>
  </si>
  <si>
    <t>ﾏﾅﾄ</t>
  </si>
  <si>
    <t>奏夢</t>
  </si>
  <si>
    <t>ｶﾅﾑ</t>
  </si>
  <si>
    <t>新矢</t>
  </si>
  <si>
    <t>前浦</t>
  </si>
  <si>
    <t>希香</t>
  </si>
  <si>
    <t>ﾏｴｳﾗ</t>
  </si>
  <si>
    <t>行之内</t>
  </si>
  <si>
    <t>達雄</t>
  </si>
  <si>
    <t>ｷﾞｮｳﾉｳﾁ</t>
  </si>
  <si>
    <t>南部</t>
  </si>
  <si>
    <t>ﾅﾝﾌﾞ</t>
  </si>
  <si>
    <t>久保木</t>
  </si>
  <si>
    <t>慶成</t>
  </si>
  <si>
    <t>ｸﾎﾞｷ</t>
  </si>
  <si>
    <t>辰之介</t>
  </si>
  <si>
    <t>ﾀﾂﾉｽｹ</t>
  </si>
  <si>
    <t>達士</t>
  </si>
  <si>
    <t>ﾀﾂｼ</t>
  </si>
  <si>
    <t>日比</t>
  </si>
  <si>
    <t>ﾋﾋﾞ</t>
  </si>
  <si>
    <t>龍靖</t>
  </si>
  <si>
    <t>笑琉</t>
  </si>
  <si>
    <t>ｴﾐﾙ</t>
  </si>
  <si>
    <t>桜妃</t>
  </si>
  <si>
    <t>髙瀨</t>
  </si>
  <si>
    <t>快渡</t>
  </si>
  <si>
    <t>啓太郎</t>
  </si>
  <si>
    <t>形部</t>
  </si>
  <si>
    <t>健至郎</t>
  </si>
  <si>
    <t>中城</t>
  </si>
  <si>
    <t>玉城</t>
  </si>
  <si>
    <t>粕川</t>
  </si>
  <si>
    <t>聖佳</t>
  </si>
  <si>
    <t>ｶｽｶﾜ</t>
  </si>
  <si>
    <t>ｸﾎﾞﾉ</t>
  </si>
  <si>
    <t>ｵﾊﾀ</t>
  </si>
  <si>
    <t>ｱｲﾐ</t>
  </si>
  <si>
    <t>実祐</t>
  </si>
  <si>
    <t>ｼｮｳﾄ</t>
  </si>
  <si>
    <t>ﾊﾅｴ</t>
  </si>
  <si>
    <t>颯仁</t>
  </si>
  <si>
    <t>黒﨑</t>
  </si>
  <si>
    <t>雄陸</t>
  </si>
  <si>
    <t>ｸﾛｻｷ</t>
  </si>
  <si>
    <t>森賀</t>
  </si>
  <si>
    <t>蒿太</t>
  </si>
  <si>
    <t>ﾓﾘｶﾞ</t>
  </si>
  <si>
    <t>唯聖</t>
  </si>
  <si>
    <t>ｵｵｶﾞ</t>
  </si>
  <si>
    <t>志穏</t>
  </si>
  <si>
    <t>隼弥</t>
  </si>
  <si>
    <t>坪郷</t>
  </si>
  <si>
    <t>史偉磨</t>
  </si>
  <si>
    <t>ﾂﾎﾞｺﾞｳ</t>
  </si>
  <si>
    <t>ｼｲﾏ</t>
  </si>
  <si>
    <t>梛</t>
  </si>
  <si>
    <t>梨瑚</t>
  </si>
  <si>
    <t>毅</t>
  </si>
  <si>
    <t>雄</t>
  </si>
  <si>
    <t>結子</t>
  </si>
  <si>
    <t>皓暉</t>
  </si>
  <si>
    <t>川北</t>
  </si>
  <si>
    <t>ｶﾜｷﾀ</t>
  </si>
  <si>
    <t>利知</t>
  </si>
  <si>
    <t>ﾘﾁ</t>
  </si>
  <si>
    <t>瑛稀</t>
  </si>
  <si>
    <t>則武</t>
  </si>
  <si>
    <t>ﾉﾘﾀｹ</t>
  </si>
  <si>
    <t>小髙</t>
  </si>
  <si>
    <t>ｺﾀﾞｶ</t>
  </si>
  <si>
    <t>雨森</t>
  </si>
  <si>
    <t>ｱﾒﾓﾘ</t>
  </si>
  <si>
    <t>下妻</t>
  </si>
  <si>
    <t>永実</t>
  </si>
  <si>
    <t>ｼﾓﾂﾞﾏ</t>
  </si>
  <si>
    <t>雪音</t>
  </si>
  <si>
    <t>大畑</t>
  </si>
  <si>
    <t>ｵｵﾊﾀ</t>
  </si>
  <si>
    <t>鳥谷峰</t>
  </si>
  <si>
    <t>由輝</t>
  </si>
  <si>
    <t>ﾄﾔﾐﾈ</t>
  </si>
  <si>
    <t>稜都</t>
  </si>
  <si>
    <t>美野</t>
  </si>
  <si>
    <t>枝吉</t>
  </si>
  <si>
    <t>ｴﾀﾞﾖｼ</t>
  </si>
  <si>
    <t>優勢</t>
  </si>
  <si>
    <t>凌太</t>
  </si>
  <si>
    <t>英斗</t>
  </si>
  <si>
    <t>ｴｲﾄ</t>
  </si>
  <si>
    <t>米中</t>
  </si>
  <si>
    <t>晋一朗</t>
  </si>
  <si>
    <t>ﾖﾈﾅｶ</t>
  </si>
  <si>
    <t>三本木</t>
  </si>
  <si>
    <t>ｻﾝﾎﾞﾝｷﾞ</t>
  </si>
  <si>
    <t>きずな</t>
  </si>
  <si>
    <t>ｷｽﾞﾅ</t>
  </si>
  <si>
    <t>溝渕</t>
  </si>
  <si>
    <t>賀子</t>
  </si>
  <si>
    <t>ﾐｿﾞﾌﾞﾁ</t>
  </si>
  <si>
    <t>宮地</t>
  </si>
  <si>
    <t>ﾐﾔﾁ</t>
  </si>
  <si>
    <t>風呂</t>
  </si>
  <si>
    <t>真奈美</t>
  </si>
  <si>
    <t>ﾌﾛ</t>
  </si>
  <si>
    <t>山保</t>
  </si>
  <si>
    <t>ｻﾝﾎﾟ</t>
  </si>
  <si>
    <t>優理</t>
  </si>
  <si>
    <t>虎太郎</t>
  </si>
  <si>
    <t>小野塚</t>
  </si>
  <si>
    <t>章平</t>
  </si>
  <si>
    <t>ｵﾉﾂﾞｶ</t>
  </si>
  <si>
    <t>ﾗｽﾐ</t>
  </si>
  <si>
    <t>鬼澤</t>
  </si>
  <si>
    <t>ｷｻﾞﾜ</t>
  </si>
  <si>
    <t>小村</t>
  </si>
  <si>
    <t>美遥</t>
  </si>
  <si>
    <t>ｺﾑﾗ</t>
  </si>
  <si>
    <t>永嶋</t>
  </si>
  <si>
    <t>華絵</t>
  </si>
  <si>
    <t>米村</t>
  </si>
  <si>
    <t>ﾖﾈﾑﾗ</t>
  </si>
  <si>
    <t>芦間</t>
  </si>
  <si>
    <t>ｱｼﾏ</t>
  </si>
  <si>
    <t>藤巻</t>
  </si>
  <si>
    <t>希生</t>
  </si>
  <si>
    <t>ﾌｼﾞﾏｷ</t>
  </si>
  <si>
    <t>ﾀｶｽｶﾞ</t>
  </si>
  <si>
    <t>恋音</t>
  </si>
  <si>
    <t>雲</t>
  </si>
  <si>
    <t>ｸﾓ</t>
  </si>
  <si>
    <t>香澄</t>
  </si>
  <si>
    <t>紗耶加</t>
  </si>
  <si>
    <t>緒苑</t>
  </si>
  <si>
    <t>ｼｮｵﾝ</t>
  </si>
  <si>
    <t>目黒</t>
  </si>
  <si>
    <t>優之助</t>
  </si>
  <si>
    <t>ﾒｸﾞﾛ</t>
  </si>
  <si>
    <t>浅倉</t>
  </si>
  <si>
    <t>聖矢</t>
  </si>
  <si>
    <t>苙</t>
  </si>
  <si>
    <t>ｵﾛ</t>
  </si>
  <si>
    <t>秀梧</t>
  </si>
  <si>
    <t>綾葵</t>
  </si>
  <si>
    <t>ｱﾔｷ</t>
  </si>
  <si>
    <t>三山</t>
  </si>
  <si>
    <t>夏穂</t>
  </si>
  <si>
    <t>ﾐﾔﾏ</t>
  </si>
  <si>
    <t>ﾏﾌﾞﾁ</t>
  </si>
  <si>
    <t>布施</t>
  </si>
  <si>
    <t>ﾌｾ</t>
  </si>
  <si>
    <t>椎橋</t>
  </si>
  <si>
    <t>謙太郎</t>
  </si>
  <si>
    <t>ｼｲﾊｼ</t>
  </si>
  <si>
    <t>重森</t>
  </si>
  <si>
    <t>ｼｹﾞﾓﾘ</t>
  </si>
  <si>
    <t>卓巳</t>
  </si>
  <si>
    <t>麟</t>
  </si>
  <si>
    <t>町井</t>
  </si>
  <si>
    <t>ﾏﾁｲ</t>
  </si>
  <si>
    <t>亜令二</t>
  </si>
  <si>
    <t>ｱﾚｼﾞ</t>
  </si>
  <si>
    <t>楓菜</t>
  </si>
  <si>
    <t>奈月美</t>
  </si>
  <si>
    <t>茉緒</t>
  </si>
  <si>
    <t>本郷</t>
  </si>
  <si>
    <t>亘哉</t>
  </si>
  <si>
    <t>ﾎﾝｺﾞｳ</t>
  </si>
  <si>
    <t>ﾉﾌﾞﾔ</t>
  </si>
  <si>
    <t>ﾕｴ</t>
  </si>
  <si>
    <t>仲川</t>
  </si>
  <si>
    <t>彩実</t>
  </si>
  <si>
    <t>ｲﾜｶﾞﾐ</t>
  </si>
  <si>
    <t>五味</t>
  </si>
  <si>
    <t>采樺</t>
  </si>
  <si>
    <t>ｺﾞﾐ</t>
  </si>
  <si>
    <t>白勢</t>
  </si>
  <si>
    <t>ｼﾛｾ</t>
  </si>
  <si>
    <t>優翔</t>
  </si>
  <si>
    <t>花純</t>
  </si>
  <si>
    <t>竜史</t>
  </si>
  <si>
    <t>水戸</t>
  </si>
  <si>
    <t>太守</t>
  </si>
  <si>
    <t>ﾀｲｼｭ</t>
  </si>
  <si>
    <t>博子</t>
  </si>
  <si>
    <t>友有梨</t>
  </si>
  <si>
    <t>岩波</t>
  </si>
  <si>
    <t>ｲﾜﾅﾐ</t>
  </si>
  <si>
    <t>仁千加</t>
  </si>
  <si>
    <t>ﾆﾁｶ</t>
  </si>
  <si>
    <t>仁義</t>
  </si>
  <si>
    <t>ｼﾞﾝｷﾞ</t>
  </si>
  <si>
    <t>河北</t>
  </si>
  <si>
    <t>伊佐</t>
  </si>
  <si>
    <t>ｲｻ</t>
  </si>
  <si>
    <t>堀澤</t>
  </si>
  <si>
    <t>空絵</t>
  </si>
  <si>
    <t>ﾎﾘｻﾜ</t>
  </si>
  <si>
    <t>ｿﾗｴ</t>
  </si>
  <si>
    <t>成富</t>
  </si>
  <si>
    <t>ﾅﾘﾄﾐ</t>
  </si>
  <si>
    <t>大道</t>
  </si>
  <si>
    <t>雷人</t>
  </si>
  <si>
    <t>北見</t>
  </si>
  <si>
    <t>ｷﾀﾐ</t>
  </si>
  <si>
    <t>和優</t>
  </si>
  <si>
    <t>大崎</t>
  </si>
  <si>
    <t>結希乃</t>
  </si>
  <si>
    <t>椋</t>
  </si>
  <si>
    <t>一滉</t>
  </si>
  <si>
    <t>近野</t>
  </si>
  <si>
    <t>智優</t>
  </si>
  <si>
    <t>祐太朗</t>
  </si>
  <si>
    <t>赤毛</t>
  </si>
  <si>
    <t>ｱｶﾓ</t>
  </si>
  <si>
    <t>維成</t>
  </si>
  <si>
    <t>ｺﾚｼｹﾞ</t>
  </si>
  <si>
    <t>翔七太</t>
  </si>
  <si>
    <t>直季</t>
  </si>
  <si>
    <t>陶子</t>
  </si>
  <si>
    <t>厘音</t>
  </si>
  <si>
    <t>袴田</t>
  </si>
  <si>
    <t>ﾊｶﾏﾀﾞ</t>
  </si>
  <si>
    <t>亜希</t>
  </si>
  <si>
    <t>之光</t>
  </si>
  <si>
    <t>ﾉﾘﾐﾂ</t>
  </si>
  <si>
    <t>網代</t>
  </si>
  <si>
    <t>ｱｼﾞﾛ</t>
  </si>
  <si>
    <t>快弥</t>
  </si>
  <si>
    <t>悠右</t>
  </si>
  <si>
    <t>老川</t>
  </si>
  <si>
    <t>梓巳</t>
  </si>
  <si>
    <t>朝加</t>
  </si>
  <si>
    <t>もも</t>
  </si>
  <si>
    <t>水緒</t>
  </si>
  <si>
    <t>真璃奈</t>
  </si>
  <si>
    <t>なつき</t>
  </si>
  <si>
    <t>鷹野</t>
  </si>
  <si>
    <t>まなか</t>
  </si>
  <si>
    <t>ウォルシュ</t>
  </si>
  <si>
    <t>禅</t>
  </si>
  <si>
    <t>ｳｫﾙｼｭ</t>
  </si>
  <si>
    <t>一成</t>
  </si>
  <si>
    <t>椎原</t>
  </si>
  <si>
    <t>ｼｲﾊﾗ</t>
  </si>
  <si>
    <t>佳菜美</t>
  </si>
  <si>
    <t>蝦名</t>
  </si>
  <si>
    <t>絵里花</t>
  </si>
  <si>
    <t>伊谷</t>
  </si>
  <si>
    <t>賢治郎</t>
  </si>
  <si>
    <t>ｲﾀﾆ</t>
  </si>
  <si>
    <t>悠菜</t>
  </si>
  <si>
    <t>美海</t>
  </si>
  <si>
    <t>亘</t>
  </si>
  <si>
    <t>諸泉</t>
  </si>
  <si>
    <t>ﾓﾛｲｽﾞﾐ</t>
  </si>
  <si>
    <t>岸澤</t>
  </si>
  <si>
    <t>ｷｼｻﾞﾜ</t>
  </si>
  <si>
    <t>岸江</t>
  </si>
  <si>
    <t>ｷｼｴ</t>
  </si>
  <si>
    <t>玄</t>
  </si>
  <si>
    <t>成晃</t>
  </si>
  <si>
    <t>ﾋｮﾝ</t>
  </si>
  <si>
    <t>ｿﾝﾌｧﾝ</t>
  </si>
  <si>
    <t>出水</t>
  </si>
  <si>
    <t>ﾃﾞﾐｽﾞ</t>
  </si>
  <si>
    <t>久保埜</t>
  </si>
  <si>
    <t>英大</t>
  </si>
  <si>
    <t>ﾋﾃﾞﾋﾛ</t>
  </si>
  <si>
    <t>新昴</t>
  </si>
  <si>
    <t>ｱﾗｱｷ</t>
  </si>
  <si>
    <t>杉岡</t>
  </si>
  <si>
    <t>ｽｷﾞｵｶ</t>
  </si>
  <si>
    <t>古座野</t>
  </si>
  <si>
    <t>洋翔</t>
  </si>
  <si>
    <t>ｺｻﾞﾉ</t>
  </si>
  <si>
    <t>高柳</t>
  </si>
  <si>
    <t>恭奈</t>
  </si>
  <si>
    <t>ﾀｶﾅ</t>
  </si>
  <si>
    <t>鏑木</t>
  </si>
  <si>
    <t>遥太</t>
  </si>
  <si>
    <t>宇草</t>
  </si>
  <si>
    <t>飛紀</t>
  </si>
  <si>
    <t>ｳｸﾞｻ</t>
  </si>
  <si>
    <t>ｱｽｷ</t>
  </si>
  <si>
    <t>歩大</t>
  </si>
  <si>
    <t>谷井</t>
  </si>
  <si>
    <t>洸円</t>
  </si>
  <si>
    <t>ﾀﾆｲ</t>
  </si>
  <si>
    <t>ﾋﾛﾏﾛ</t>
  </si>
  <si>
    <t>篠宮</t>
  </si>
  <si>
    <t>ｼﾉﾐﾔ</t>
  </si>
  <si>
    <t>弾</t>
  </si>
  <si>
    <t>ﾀﾞﾝ</t>
  </si>
  <si>
    <t>竜冴</t>
  </si>
  <si>
    <t>智稀</t>
  </si>
  <si>
    <t>幸恵</t>
  </si>
  <si>
    <t>なつ</t>
  </si>
  <si>
    <t>望未</t>
  </si>
  <si>
    <t>真伍</t>
  </si>
  <si>
    <t>建</t>
  </si>
  <si>
    <t>神津</t>
  </si>
  <si>
    <t>ゆりん</t>
  </si>
  <si>
    <t>ｺｳﾂﾞ</t>
  </si>
  <si>
    <t>ﾕﾘﾝ</t>
  </si>
  <si>
    <t>ルーク</t>
  </si>
  <si>
    <t>ﾙｰｸ</t>
  </si>
  <si>
    <t>ﾕｱﾝ</t>
  </si>
  <si>
    <t>孝太朗</t>
  </si>
  <si>
    <t>ｷｮｳ</t>
  </si>
  <si>
    <t>塩山</t>
  </si>
  <si>
    <t>ｼｵﾔﾏ</t>
  </si>
  <si>
    <t>滝澤</t>
  </si>
  <si>
    <t>須賀</t>
  </si>
  <si>
    <t>敏大</t>
  </si>
  <si>
    <t>小日山</t>
  </si>
  <si>
    <t>琉斗</t>
  </si>
  <si>
    <t>ｺﾋﾞﾔﾏ</t>
  </si>
  <si>
    <t>未句</t>
  </si>
  <si>
    <t>菜々花</t>
  </si>
  <si>
    <t>ﾐﾏ</t>
  </si>
  <si>
    <t>浅沼</t>
  </si>
  <si>
    <t>ｱｻﾇﾏ</t>
  </si>
  <si>
    <t>翔伍</t>
  </si>
  <si>
    <t>ｸﾏｶﾞﾔ</t>
  </si>
  <si>
    <t>田部</t>
  </si>
  <si>
    <t>実優</t>
  </si>
  <si>
    <t>西木</t>
  </si>
  <si>
    <t>ﾆｼｷ</t>
  </si>
  <si>
    <t>バトラー</t>
  </si>
  <si>
    <t>ﾊﾞﾄﾗｰ</t>
  </si>
  <si>
    <t>ﾕﾘﾉ</t>
  </si>
  <si>
    <t>大浦</t>
  </si>
  <si>
    <t>晏奈</t>
  </si>
  <si>
    <t>ｵｵｳﾗ</t>
  </si>
  <si>
    <t>滉一郎</t>
  </si>
  <si>
    <t>田崎</t>
  </si>
  <si>
    <t>ﾀｻｷ</t>
  </si>
  <si>
    <t>智弘</t>
  </si>
  <si>
    <t>寿乃</t>
  </si>
  <si>
    <t>石出</t>
  </si>
  <si>
    <t>ｲｼﾃﾞ</t>
  </si>
  <si>
    <t>杉光</t>
  </si>
  <si>
    <t>ｽｷﾞﾐﾂ</t>
  </si>
  <si>
    <t>トゥーゼー</t>
  </si>
  <si>
    <t>アウン</t>
  </si>
  <si>
    <t>ﾄｩｰｾﾞｰ</t>
  </si>
  <si>
    <t>ｱｳﾝ</t>
  </si>
  <si>
    <t>裕輔</t>
  </si>
  <si>
    <t>大坪</t>
  </si>
  <si>
    <t>ｵｵﾂﾎﾞ</t>
  </si>
  <si>
    <t>横室</t>
  </si>
  <si>
    <t>芙実佳</t>
  </si>
  <si>
    <t>ﾖｺﾑﾛ</t>
  </si>
  <si>
    <t>正悟</t>
  </si>
  <si>
    <t>洋志</t>
  </si>
  <si>
    <t>虎</t>
  </si>
  <si>
    <t>ﾄﾗ</t>
  </si>
  <si>
    <t>生</t>
  </si>
  <si>
    <t>理文</t>
  </si>
  <si>
    <t>尚翔</t>
  </si>
  <si>
    <t>善行</t>
  </si>
  <si>
    <t>室田</t>
  </si>
  <si>
    <t>ﾑﾛﾀ</t>
  </si>
  <si>
    <t>鯨円</t>
  </si>
  <si>
    <t>朗エスター</t>
  </si>
  <si>
    <t>ｱｷﾗｴｽﾀｰ</t>
  </si>
  <si>
    <t>なつみ</t>
  </si>
  <si>
    <t>永季</t>
  </si>
  <si>
    <t>篠根</t>
  </si>
  <si>
    <t>ｼﾉﾈ</t>
  </si>
  <si>
    <t>ｾｵ</t>
  </si>
  <si>
    <t>飛龍</t>
  </si>
  <si>
    <t>ﾋﾘｭｳ</t>
  </si>
  <si>
    <t>鍜治</t>
  </si>
  <si>
    <t>武尊</t>
  </si>
  <si>
    <t>尊文</t>
  </si>
  <si>
    <t>礼恩</t>
  </si>
  <si>
    <t>裕太朗</t>
  </si>
  <si>
    <t>奨風</t>
  </si>
  <si>
    <t>ｼｮｳﾌﾞ</t>
  </si>
  <si>
    <t>昌宏</t>
  </si>
  <si>
    <t>氏家</t>
  </si>
  <si>
    <t>ｳｼﾞｲｴ</t>
  </si>
  <si>
    <t>安保</t>
  </si>
  <si>
    <t>ｱﾝﾎﾞ</t>
  </si>
  <si>
    <t>陽向</t>
  </si>
  <si>
    <t>敦大</t>
  </si>
  <si>
    <t>航輝</t>
  </si>
  <si>
    <t>ｱﾕﾘ</t>
  </si>
  <si>
    <t>明日歌</t>
  </si>
  <si>
    <t>立木</t>
  </si>
  <si>
    <t>さや</t>
  </si>
  <si>
    <t>美彩</t>
  </si>
  <si>
    <t>紘世</t>
  </si>
  <si>
    <t>ﾋﾛﾖ</t>
  </si>
  <si>
    <t>彩衣</t>
  </si>
  <si>
    <t>亜耶香</t>
  </si>
  <si>
    <t>雅唯那</t>
  </si>
  <si>
    <t>塩ノ谷</t>
  </si>
  <si>
    <t>ｼｵﾉﾔ</t>
  </si>
  <si>
    <t>祐夢</t>
  </si>
  <si>
    <t>ﾕｳﾕ</t>
  </si>
  <si>
    <t>晃寿</t>
  </si>
  <si>
    <t>ﾋﾒﾉ</t>
  </si>
  <si>
    <t>田近</t>
  </si>
  <si>
    <t>ﾀﾁﾞｶ</t>
  </si>
  <si>
    <t>五日市</t>
  </si>
  <si>
    <t>莉歩</t>
  </si>
  <si>
    <t>ｲﾂｶｲﾁ</t>
  </si>
  <si>
    <t>佳穂里</t>
  </si>
  <si>
    <t>ｶﾎﾘ</t>
  </si>
  <si>
    <t>友子</t>
  </si>
  <si>
    <t>ラサン</t>
  </si>
  <si>
    <t>イースター</t>
  </si>
  <si>
    <t>ﾗｻﾝ</t>
  </si>
  <si>
    <t>ｲｰｽﾀｰ</t>
  </si>
  <si>
    <t>新木</t>
  </si>
  <si>
    <t>皓平</t>
  </si>
  <si>
    <t>康聖</t>
  </si>
  <si>
    <t>青野</t>
  </si>
  <si>
    <t>なぎさ</t>
  </si>
  <si>
    <t>ｱｵﾉ</t>
  </si>
  <si>
    <t>緋瑛</t>
  </si>
  <si>
    <t>ﾋｴｲ</t>
  </si>
  <si>
    <t>長堀</t>
  </si>
  <si>
    <t>雄樹</t>
  </si>
  <si>
    <t>ﾅｶﾞﾎﾘ</t>
  </si>
  <si>
    <t>盛</t>
  </si>
  <si>
    <t>俊輝</t>
  </si>
  <si>
    <t>瑞己</t>
  </si>
  <si>
    <t>慶次郎</t>
  </si>
  <si>
    <t>木目沢</t>
  </si>
  <si>
    <t>ｷﾒｻﾞﾜ</t>
  </si>
  <si>
    <t>竹尾</t>
  </si>
  <si>
    <t>ﾀｹｵ</t>
  </si>
  <si>
    <t>孝俊</t>
  </si>
  <si>
    <t>恵斗</t>
  </si>
  <si>
    <t>小高</t>
  </si>
  <si>
    <t>颯梧</t>
  </si>
  <si>
    <t>末田</t>
  </si>
  <si>
    <t>ｽｴﾀ</t>
  </si>
  <si>
    <t>ウォンジュン</t>
  </si>
  <si>
    <t>ｳｫﾝｼﾞｭﾝ</t>
  </si>
  <si>
    <t>ｿｳﾄ</t>
  </si>
  <si>
    <t>粟飯原</t>
  </si>
  <si>
    <t>海飛</t>
  </si>
  <si>
    <t>高鳥</t>
  </si>
  <si>
    <t>姫野</t>
  </si>
  <si>
    <t>哲平</t>
  </si>
  <si>
    <t>栞生</t>
  </si>
  <si>
    <t>えり奈</t>
  </si>
  <si>
    <t>瀧田</t>
  </si>
  <si>
    <t>もえの</t>
  </si>
  <si>
    <t>齋川</t>
  </si>
  <si>
    <t>美花</t>
  </si>
  <si>
    <t>太郎田</t>
  </si>
  <si>
    <t>水桜</t>
  </si>
  <si>
    <t>ﾀﾛｳﾀﾞ</t>
  </si>
  <si>
    <t>まつり</t>
  </si>
  <si>
    <t>青奈</t>
  </si>
  <si>
    <t>瑠杏</t>
  </si>
  <si>
    <t>ﾙｱﾝ</t>
  </si>
  <si>
    <t>脇</t>
  </si>
  <si>
    <t>ﾜｷ</t>
  </si>
  <si>
    <t>鴻児</t>
  </si>
  <si>
    <t>晃太朗</t>
  </si>
  <si>
    <t>ﾄﾓ</t>
  </si>
  <si>
    <t>麗香</t>
  </si>
  <si>
    <t>土合</t>
  </si>
  <si>
    <t>ﾄﾞｱｲ</t>
  </si>
  <si>
    <t>智紀</t>
  </si>
  <si>
    <t>突元</t>
  </si>
  <si>
    <t>ﾂｸﾓﾄ</t>
  </si>
  <si>
    <t>當間</t>
  </si>
  <si>
    <t>峻平</t>
  </si>
  <si>
    <t>実紀</t>
  </si>
  <si>
    <t>榎園</t>
  </si>
  <si>
    <t>ｴﾉｷｿﾞﾉ</t>
  </si>
  <si>
    <t>清宮</t>
  </si>
  <si>
    <t>優卯</t>
  </si>
  <si>
    <t>ｷﾖﾐﾔ</t>
  </si>
  <si>
    <t>友南</t>
  </si>
  <si>
    <t>凜子</t>
  </si>
  <si>
    <t>八太</t>
  </si>
  <si>
    <t>理菜子</t>
  </si>
  <si>
    <t>ﾊｯﾀ</t>
  </si>
  <si>
    <t>青鹿</t>
  </si>
  <si>
    <t>ｱｵｼｶ</t>
  </si>
  <si>
    <t>翔流</t>
  </si>
  <si>
    <t>廉也</t>
  </si>
  <si>
    <t>峻広</t>
  </si>
  <si>
    <t>悠成</t>
  </si>
  <si>
    <t>海音</t>
  </si>
  <si>
    <t>弦紀</t>
  </si>
  <si>
    <t>竜己</t>
  </si>
  <si>
    <t>若宮</t>
  </si>
  <si>
    <t>小雪</t>
  </si>
  <si>
    <t>ﾜｶﾐﾔ</t>
  </si>
  <si>
    <t>中塚</t>
  </si>
  <si>
    <t>哉太</t>
  </si>
  <si>
    <t>ﾅｶﾂｶ</t>
  </si>
  <si>
    <t>昂輝</t>
  </si>
  <si>
    <t>璃月</t>
  </si>
  <si>
    <t>博雅</t>
  </si>
  <si>
    <t>田好</t>
  </si>
  <si>
    <t>ﾀﾖｼ</t>
  </si>
  <si>
    <t>ｱｲｷ</t>
  </si>
  <si>
    <t>展弥</t>
  </si>
  <si>
    <t>ﾃﾝﾔ</t>
  </si>
  <si>
    <t>恵里花</t>
  </si>
  <si>
    <t>可菜</t>
  </si>
  <si>
    <t>穂波</t>
  </si>
  <si>
    <t>芳奈</t>
  </si>
  <si>
    <t>ｸﾏｶﾞｴ</t>
  </si>
  <si>
    <t>友麻</t>
  </si>
  <si>
    <t>中下</t>
  </si>
  <si>
    <t>乃栄</t>
  </si>
  <si>
    <t>ﾅｶｼﾀ</t>
  </si>
  <si>
    <t>知</t>
  </si>
  <si>
    <t>笹田</t>
  </si>
  <si>
    <t>ｻｻﾀﾞ</t>
  </si>
  <si>
    <t>能星</t>
  </si>
  <si>
    <t>ﾉｳｼﾞｮｳ</t>
  </si>
  <si>
    <t>絃太</t>
  </si>
  <si>
    <t>萌衣</t>
  </si>
  <si>
    <t>朝姫</t>
  </si>
  <si>
    <t>戸恒</t>
  </si>
  <si>
    <t>ﾄﾂﾈ</t>
  </si>
  <si>
    <t>根田</t>
  </si>
  <si>
    <t>千誓</t>
  </si>
  <si>
    <t>ｺﾝﾀﾞ</t>
  </si>
  <si>
    <t>ﾁｾ</t>
  </si>
  <si>
    <t>楓生</t>
  </si>
  <si>
    <t>ﾌｳｾｲ</t>
  </si>
  <si>
    <t>一紀</t>
  </si>
  <si>
    <t>新沼</t>
  </si>
  <si>
    <t>ﾆｲﾇﾏ</t>
  </si>
  <si>
    <t>怜香</t>
  </si>
  <si>
    <t>小櫃</t>
  </si>
  <si>
    <t>美以</t>
  </si>
  <si>
    <t>ｵﾋﾞﾂ</t>
  </si>
  <si>
    <t>ﾐｲ</t>
  </si>
  <si>
    <t>似内</t>
  </si>
  <si>
    <t>星矢</t>
  </si>
  <si>
    <t>ﾆﾀﾅｲ</t>
  </si>
  <si>
    <t>利佳子</t>
  </si>
  <si>
    <t>優唯</t>
  </si>
  <si>
    <t>植松</t>
  </si>
  <si>
    <t>琉也</t>
  </si>
  <si>
    <t>真奈也</t>
  </si>
  <si>
    <t>ﾀﾆｶﾜ</t>
  </si>
  <si>
    <t>篠村</t>
  </si>
  <si>
    <t>ｼﾉﾑﾗ</t>
  </si>
  <si>
    <t>ﾂｶﾓﾄｼﾞｬｽﾃｨﾝ</t>
  </si>
  <si>
    <t>美甘</t>
  </si>
  <si>
    <t>一碧</t>
  </si>
  <si>
    <t>ﾐｶﾓ</t>
  </si>
  <si>
    <t>横地</t>
  </si>
  <si>
    <t>ﾖｺﾁ</t>
  </si>
  <si>
    <t>珠生</t>
  </si>
  <si>
    <t>奏人</t>
  </si>
  <si>
    <t>ｶﾅﾄ</t>
  </si>
  <si>
    <t>平出</t>
  </si>
  <si>
    <t>ﾋﾗｲﾃﾞ</t>
  </si>
  <si>
    <t>晴二朗</t>
  </si>
  <si>
    <t>ｾｲｼﾞﾛｳ</t>
  </si>
  <si>
    <t>中元寺</t>
  </si>
  <si>
    <t>ﾁｭｳｹﾞﾝｼﾞ</t>
  </si>
  <si>
    <t>麻悠香</t>
  </si>
  <si>
    <t>ﾏﾕｶ</t>
  </si>
  <si>
    <t>維南</t>
  </si>
  <si>
    <t>直野</t>
  </si>
  <si>
    <t>ﾅｵﾉ</t>
  </si>
  <si>
    <t>幸嗣</t>
  </si>
  <si>
    <t>楠ケ谷</t>
  </si>
  <si>
    <t>ｸｽｶﾞﾔ</t>
  </si>
  <si>
    <t>時末</t>
  </si>
  <si>
    <t>想大</t>
  </si>
  <si>
    <t>ﾄｷｽｴ</t>
  </si>
  <si>
    <t>康生</t>
  </si>
  <si>
    <t>由紀乃</t>
  </si>
  <si>
    <t>香名子</t>
  </si>
  <si>
    <t>志桜里</t>
  </si>
  <si>
    <t>匡宏</t>
  </si>
  <si>
    <t>ﾄﾓﾖｼ</t>
  </si>
  <si>
    <t>横江</t>
  </si>
  <si>
    <t>泰典</t>
  </si>
  <si>
    <t>ﾖｺｴ</t>
  </si>
  <si>
    <t>ﾔｽﾉﾘ</t>
  </si>
  <si>
    <t>領馬</t>
  </si>
  <si>
    <t>怜史</t>
  </si>
  <si>
    <t>唐橋</t>
  </si>
  <si>
    <t>建伍</t>
  </si>
  <si>
    <t>ｶﾗﾊｼ</t>
  </si>
  <si>
    <t>谷嶋</t>
  </si>
  <si>
    <t>純伍</t>
  </si>
  <si>
    <t>玲子</t>
  </si>
  <si>
    <t>戸塚</t>
  </si>
  <si>
    <t>悠哉</t>
  </si>
  <si>
    <t>ﾄﾂｶ</t>
  </si>
  <si>
    <t>柊</t>
  </si>
  <si>
    <t>笠井</t>
  </si>
  <si>
    <t>雄大郎</t>
  </si>
  <si>
    <t>栗山</t>
  </si>
  <si>
    <t>ｸﾘﾔﾏ</t>
  </si>
  <si>
    <t>千彦</t>
  </si>
  <si>
    <t>ｶｽﾞﾋｺ</t>
  </si>
  <si>
    <t>脩歩</t>
  </si>
  <si>
    <t>ｼｭｳﾎ</t>
  </si>
  <si>
    <t>根来</t>
  </si>
  <si>
    <t>ﾈｺﾞﾛ</t>
  </si>
  <si>
    <t>壮佑</t>
  </si>
  <si>
    <t>佑貴</t>
  </si>
  <si>
    <t>孝哉</t>
  </si>
  <si>
    <t>陸央</t>
  </si>
  <si>
    <t>大須賀</t>
  </si>
  <si>
    <t>ｵｵｽｶﾞ</t>
  </si>
  <si>
    <t>秀光</t>
  </si>
  <si>
    <t>ﾋﾃﾞﾐﾂ</t>
  </si>
  <si>
    <t>瑠斗</t>
  </si>
  <si>
    <t>貝瀬</t>
  </si>
  <si>
    <t>毅楽</t>
  </si>
  <si>
    <t>ｶｲｾ</t>
  </si>
  <si>
    <t>ﾋﾛｼｹﾞ</t>
  </si>
  <si>
    <t>啓壮</t>
  </si>
  <si>
    <t>晴生</t>
  </si>
  <si>
    <t>潤哉</t>
  </si>
  <si>
    <t>笑門</t>
  </si>
  <si>
    <t>湯本</t>
  </si>
  <si>
    <t>兼大</t>
  </si>
  <si>
    <t>ﾕﾓﾄ</t>
  </si>
  <si>
    <t>剛汰</t>
  </si>
  <si>
    <t>龍ノ佑</t>
  </si>
  <si>
    <t>ﾊｸﾌﾞﾝ</t>
  </si>
  <si>
    <t>健徒</t>
  </si>
  <si>
    <t>遠田</t>
  </si>
  <si>
    <t>ﾒｸﾞﾑ</t>
  </si>
  <si>
    <t>裕希</t>
  </si>
  <si>
    <t>風馬</t>
  </si>
  <si>
    <t>ﾌｳﾏ</t>
  </si>
  <si>
    <t>滉一</t>
  </si>
  <si>
    <t>ｹｲｼ</t>
  </si>
  <si>
    <t>大来</t>
  </si>
  <si>
    <t>山路</t>
  </si>
  <si>
    <t>ﾔﾏｼﾞ</t>
  </si>
  <si>
    <t>彩月</t>
  </si>
  <si>
    <t>律香</t>
  </si>
  <si>
    <t>ﾘﾂｶ</t>
  </si>
  <si>
    <t>初香</t>
  </si>
  <si>
    <t>ﾓﾄｶ</t>
  </si>
  <si>
    <t>ﾌｳﾄ</t>
  </si>
  <si>
    <t>真弘</t>
  </si>
  <si>
    <t>大史</t>
  </si>
  <si>
    <t>ﾆｼｼﾞﾏ</t>
  </si>
  <si>
    <t>鮎川</t>
  </si>
  <si>
    <t>ｱﾕｶﾜ</t>
  </si>
  <si>
    <t>風南</t>
  </si>
  <si>
    <t>ｳﾂｷﾞ</t>
  </si>
  <si>
    <t>新太</t>
  </si>
  <si>
    <t>素源</t>
  </si>
  <si>
    <t>ｿｳｫﾝ</t>
  </si>
  <si>
    <t>津野</t>
  </si>
  <si>
    <t>ﾂﾉ</t>
  </si>
  <si>
    <t>広人</t>
  </si>
  <si>
    <t>亮也</t>
  </si>
  <si>
    <t>仲嶋</t>
  </si>
  <si>
    <t>倪</t>
  </si>
  <si>
    <t>啓源</t>
  </si>
  <si>
    <t>ﾁｲｹﾞﾝ</t>
  </si>
  <si>
    <t>浮谷</t>
  </si>
  <si>
    <t>英典</t>
  </si>
  <si>
    <t>ｳｷﾔ</t>
  </si>
  <si>
    <t>暢公</t>
  </si>
  <si>
    <t>ﾉﾌﾞｷ</t>
  </si>
  <si>
    <t>倉林</t>
  </si>
  <si>
    <t>ｸﾗﾊﾞﾔｼ</t>
  </si>
  <si>
    <t>りん</t>
  </si>
  <si>
    <t>耕太</t>
  </si>
  <si>
    <t>細田</t>
  </si>
  <si>
    <t>光翼</t>
  </si>
  <si>
    <t>ﾎｿﾀﾞ</t>
  </si>
  <si>
    <t>花乃</t>
  </si>
  <si>
    <t>ｻﾘﾅ</t>
  </si>
  <si>
    <t>輝一</t>
  </si>
  <si>
    <t>遥輝</t>
  </si>
  <si>
    <t>吉光寺</t>
  </si>
  <si>
    <t>ｷｯｺｳｼﾞ</t>
  </si>
  <si>
    <t>大根</t>
  </si>
  <si>
    <t>汐菜</t>
  </si>
  <si>
    <t>ｵｵﾈ</t>
  </si>
  <si>
    <t>ｼｵﾅ</t>
  </si>
  <si>
    <t>龍之助</t>
  </si>
  <si>
    <t>珠莉</t>
  </si>
  <si>
    <t>伶太</t>
  </si>
  <si>
    <t>ﾚｲﾀ</t>
  </si>
  <si>
    <t>神太</t>
  </si>
  <si>
    <t>欣己</t>
  </si>
  <si>
    <t>梅野</t>
  </si>
  <si>
    <t>ｳﾒﾉ</t>
  </si>
  <si>
    <t>瀬畑</t>
  </si>
  <si>
    <t>ｾﾊﾞﾀ</t>
  </si>
  <si>
    <t>門田</t>
  </si>
  <si>
    <t>奈津実</t>
  </si>
  <si>
    <t>ｶﾄﾞﾀ</t>
  </si>
  <si>
    <t>珠里</t>
  </si>
  <si>
    <t>優里香</t>
  </si>
  <si>
    <t>二岡</t>
  </si>
  <si>
    <t>ﾌﾀｵｶ</t>
  </si>
  <si>
    <t>萌音</t>
  </si>
  <si>
    <t>彩葉</t>
  </si>
  <si>
    <t>中戸川</t>
  </si>
  <si>
    <t>沙理</t>
  </si>
  <si>
    <t>ﾅｶﾄｶﾞﾜ</t>
  </si>
  <si>
    <t>千加</t>
  </si>
  <si>
    <t>ｺﾊﾗ</t>
  </si>
  <si>
    <t>船曳</t>
  </si>
  <si>
    <t>有彩</t>
  </si>
  <si>
    <t>ｶﾅﾋﾞｷ</t>
  </si>
  <si>
    <t>賢吾</t>
  </si>
  <si>
    <t>間壁</t>
  </si>
  <si>
    <t>之英瑠</t>
  </si>
  <si>
    <t>川野</t>
  </si>
  <si>
    <t>ﾋﾃﾞﾄﾗ</t>
  </si>
  <si>
    <t>梅舘</t>
  </si>
  <si>
    <t>ｳﾒﾀﾞﾃ</t>
  </si>
  <si>
    <t>菅生</t>
  </si>
  <si>
    <t>ﾐﾅｷ</t>
  </si>
  <si>
    <t>澪希</t>
  </si>
  <si>
    <t>ﾚｷ</t>
  </si>
  <si>
    <t>鳴海</t>
  </si>
  <si>
    <t>市來</t>
  </si>
  <si>
    <t>太勢</t>
  </si>
  <si>
    <t>権守</t>
  </si>
  <si>
    <t>ｺﾞﾝﾓﾘ</t>
  </si>
  <si>
    <t>功之介</t>
  </si>
  <si>
    <t>知夏</t>
  </si>
  <si>
    <t>功市</t>
  </si>
  <si>
    <t>礼胤</t>
  </si>
  <si>
    <t>内間</t>
  </si>
  <si>
    <t>ｳﾁﾏ</t>
  </si>
  <si>
    <t>水希</t>
  </si>
  <si>
    <t>萌々花</t>
  </si>
  <si>
    <t>新開</t>
  </si>
  <si>
    <t>梨絵</t>
  </si>
  <si>
    <t>ｳﾒﾊﾗ</t>
  </si>
  <si>
    <t>皇司郎</t>
  </si>
  <si>
    <t>松坂</t>
  </si>
  <si>
    <t>ﾏﾂｻﾞｶ</t>
  </si>
  <si>
    <t>中平</t>
  </si>
  <si>
    <t>ﾅｶﾋﾗ</t>
  </si>
  <si>
    <t>ﾀﾉｸﾗ</t>
  </si>
  <si>
    <t>恵太郎</t>
  </si>
  <si>
    <t>沖田</t>
  </si>
  <si>
    <t>佳穗</t>
  </si>
  <si>
    <t>ｵｷﾀ</t>
  </si>
  <si>
    <t>香菜子</t>
  </si>
  <si>
    <t>白澤</t>
  </si>
  <si>
    <t>隼祐</t>
  </si>
  <si>
    <t>ｼﾗｻﾜ</t>
  </si>
  <si>
    <t>由莉絵</t>
  </si>
  <si>
    <t>友紀</t>
  </si>
  <si>
    <t>泰樂</t>
  </si>
  <si>
    <t>ｱｲﾗ</t>
  </si>
  <si>
    <t>蒔田</t>
  </si>
  <si>
    <t>瑶</t>
  </si>
  <si>
    <t>上海</t>
  </si>
  <si>
    <t>ｼﾞｮｳｶｲ</t>
  </si>
  <si>
    <t>捧</t>
  </si>
  <si>
    <t>幸一郎</t>
  </si>
  <si>
    <t>ｻｻｹﾞ</t>
  </si>
  <si>
    <t>鷹二</t>
  </si>
  <si>
    <t>サカラ</t>
  </si>
  <si>
    <t>ダリソ</t>
  </si>
  <si>
    <t>ｻｶﾗ</t>
  </si>
  <si>
    <t>ﾀﾞﾘｿ</t>
  </si>
  <si>
    <t>高寛</t>
  </si>
  <si>
    <t>共喜</t>
  </si>
  <si>
    <t>正野</t>
  </si>
  <si>
    <t>りえ</t>
  </si>
  <si>
    <t>ﾏｻﾉ</t>
  </si>
  <si>
    <t>村尾</t>
  </si>
  <si>
    <t>ﾑﾗｵ</t>
  </si>
  <si>
    <t>邦雄</t>
  </si>
  <si>
    <t>ｸﾆｵ</t>
  </si>
  <si>
    <t>友誠</t>
  </si>
  <si>
    <t>山辺</t>
  </si>
  <si>
    <t>太嗣</t>
  </si>
  <si>
    <t>花澤</t>
  </si>
  <si>
    <t>松之輔</t>
  </si>
  <si>
    <t>ﾊﾅｻﾞﾜ</t>
  </si>
  <si>
    <t>平沢</t>
  </si>
  <si>
    <t>竜介</t>
  </si>
  <si>
    <t>夕記望</t>
  </si>
  <si>
    <t>重岡</t>
  </si>
  <si>
    <t>ｼｹﾞｵｶ</t>
  </si>
  <si>
    <t>滉利</t>
  </si>
  <si>
    <t>拓輝</t>
  </si>
  <si>
    <t>ﾀｸｷ</t>
  </si>
  <si>
    <t>法揮</t>
  </si>
  <si>
    <t>嵐</t>
  </si>
  <si>
    <t>ｱﾗｼ</t>
  </si>
  <si>
    <t>池永</t>
  </si>
  <si>
    <t>ｲｹﾅｶﾞ</t>
  </si>
  <si>
    <t>ｶﾜﾀ</t>
  </si>
  <si>
    <t>奈々夏</t>
  </si>
  <si>
    <t>もゆる</t>
  </si>
  <si>
    <t>ﾓﾕﾙ</t>
  </si>
  <si>
    <t>信時</t>
  </si>
  <si>
    <t>ﾉﾌﾞﾄｷ</t>
  </si>
  <si>
    <t>榎戸</t>
  </si>
  <si>
    <t>ｴﾉｷﾄﾞ</t>
  </si>
  <si>
    <t>拓樹</t>
  </si>
  <si>
    <t>仲眞</t>
  </si>
  <si>
    <t>慈晏</t>
  </si>
  <si>
    <t>ｼﾞｱﾝ</t>
  </si>
  <si>
    <t>グレゴリードーネル</t>
  </si>
  <si>
    <t>ｸﾞﾚｺﾞﾘｰﾄﾞｰﾈﾙ</t>
  </si>
  <si>
    <t>秀友希</t>
  </si>
  <si>
    <t>直宏</t>
  </si>
  <si>
    <t>友祥</t>
  </si>
  <si>
    <t>隈本</t>
  </si>
  <si>
    <t>主計</t>
  </si>
  <si>
    <t>ｸﾏﾓﾄ</t>
  </si>
  <si>
    <t>小代</t>
  </si>
  <si>
    <t>智央</t>
  </si>
  <si>
    <t>ｵｼﾞﾛ</t>
  </si>
  <si>
    <t>律希</t>
  </si>
  <si>
    <t>ゆらら</t>
  </si>
  <si>
    <t>ﾕﾗﾗ</t>
  </si>
  <si>
    <t>佐田</t>
  </si>
  <si>
    <t>百子</t>
  </si>
  <si>
    <t>ｻﾀﾞ</t>
  </si>
  <si>
    <t>優絵</t>
  </si>
  <si>
    <t>弥紀</t>
  </si>
  <si>
    <t>寿憲</t>
  </si>
  <si>
    <t>ﾋｻﾄｼ</t>
  </si>
  <si>
    <t>甲木</t>
  </si>
  <si>
    <t>彪太郎</t>
  </si>
  <si>
    <t>ﾄﾗﾀﾛｳ</t>
  </si>
  <si>
    <t>陽星</t>
  </si>
  <si>
    <t>ﾖｳｾｲ</t>
  </si>
  <si>
    <t>志音</t>
  </si>
  <si>
    <t>室山</t>
  </si>
  <si>
    <t>怜太</t>
  </si>
  <si>
    <t>ﾑﾛﾔﾏ</t>
  </si>
  <si>
    <t>実紗</t>
  </si>
  <si>
    <t>小熊</t>
  </si>
  <si>
    <t>純月</t>
  </si>
  <si>
    <t>ｼﾂﾞｷ</t>
  </si>
  <si>
    <t>弘祐</t>
  </si>
  <si>
    <t>龍暉</t>
  </si>
  <si>
    <t>建介</t>
  </si>
  <si>
    <t>坂木</t>
  </si>
  <si>
    <t>国男</t>
  </si>
  <si>
    <t>涼乃</t>
  </si>
  <si>
    <t>祐美子</t>
  </si>
  <si>
    <t>千加奈</t>
  </si>
  <si>
    <t>ﾁｶﾅ</t>
  </si>
  <si>
    <t>石垣</t>
  </si>
  <si>
    <t>亜由美</t>
  </si>
  <si>
    <t>ｲｼｶﾞｷ</t>
  </si>
  <si>
    <t>海南子</t>
  </si>
  <si>
    <t>瑶子</t>
  </si>
  <si>
    <t>石曽根</t>
  </si>
  <si>
    <t>ｲｼｿﾞﾈ</t>
  </si>
  <si>
    <t>澁川</t>
  </si>
  <si>
    <t>ｼﾌﾞｶﾜ</t>
  </si>
  <si>
    <t>野木</t>
  </si>
  <si>
    <t>幸輔</t>
  </si>
  <si>
    <t>ﾉｷﾞ</t>
  </si>
  <si>
    <t>布留川</t>
  </si>
  <si>
    <t>竜矢</t>
  </si>
  <si>
    <t>拓途</t>
  </si>
  <si>
    <t>大濵</t>
  </si>
  <si>
    <t>幹瑠</t>
  </si>
  <si>
    <t>ﾐｷﾙ</t>
  </si>
  <si>
    <t>近郷</t>
  </si>
  <si>
    <t>佑太朗</t>
  </si>
  <si>
    <t>ｷﾝｺﾞｳ</t>
  </si>
  <si>
    <t>風雅</t>
  </si>
  <si>
    <t>ﾌｳｶﾞ</t>
  </si>
  <si>
    <t>梶村</t>
  </si>
  <si>
    <t>美祐</t>
  </si>
  <si>
    <t>ｶｼﾞﾑﾗ</t>
  </si>
  <si>
    <t>蜂谷</t>
  </si>
  <si>
    <t>ﾊﾁﾔ</t>
  </si>
  <si>
    <t>文冶</t>
  </si>
  <si>
    <t>陽光</t>
  </si>
  <si>
    <t>辰朗</t>
  </si>
  <si>
    <t>颯真</t>
  </si>
  <si>
    <t>実佳</t>
  </si>
  <si>
    <t>翔悟</t>
  </si>
  <si>
    <t>寛汰</t>
  </si>
  <si>
    <t>凜太朗</t>
  </si>
  <si>
    <t>蒲生</t>
  </si>
  <si>
    <t>ｶﾞﾓｳ</t>
  </si>
  <si>
    <t>颯一郎</t>
  </si>
  <si>
    <t>学時</t>
  </si>
  <si>
    <t>ｶﾞｸｼﾞ</t>
  </si>
  <si>
    <t>今給黎</t>
  </si>
  <si>
    <t>ｲﾏｷｲﾚ</t>
  </si>
  <si>
    <t>光汰朗</t>
  </si>
  <si>
    <t>鬼塚</t>
  </si>
  <si>
    <t>海世</t>
  </si>
  <si>
    <t>ｺﾞｵ</t>
  </si>
  <si>
    <t>猪熊</t>
  </si>
  <si>
    <t>ｲﾉｸﾏ</t>
  </si>
  <si>
    <t>遥王</t>
  </si>
  <si>
    <t>八木澤</t>
  </si>
  <si>
    <t>ﾔｷﾞｻﾜ</t>
  </si>
  <si>
    <t>広末</t>
  </si>
  <si>
    <t>玲樹</t>
  </si>
  <si>
    <t>ﾋﾛｽｴ</t>
  </si>
  <si>
    <t>ﾚｲｼﾞｭ</t>
  </si>
  <si>
    <t>楓花</t>
  </si>
  <si>
    <t>俊成</t>
  </si>
  <si>
    <t>陽一朗</t>
  </si>
  <si>
    <t>ﾖｳｲﾁﾛｳ</t>
  </si>
  <si>
    <t>龍聖</t>
  </si>
  <si>
    <t>廣井</t>
  </si>
  <si>
    <t>ﾋﾛｲ</t>
  </si>
  <si>
    <t>玉手</t>
  </si>
  <si>
    <t>佳那子</t>
  </si>
  <si>
    <t>ﾀﾏﾃ</t>
  </si>
  <si>
    <t>菅井</t>
  </si>
  <si>
    <t>一靖</t>
  </si>
  <si>
    <t>慧之</t>
  </si>
  <si>
    <t>飯淵</t>
  </si>
  <si>
    <t>ｲｲﾌﾞﾁ</t>
  </si>
  <si>
    <t>芳高</t>
  </si>
  <si>
    <t>戸松</t>
  </si>
  <si>
    <t>ﾄﾏﾂ</t>
  </si>
  <si>
    <t>柳内</t>
  </si>
  <si>
    <t>準也</t>
  </si>
  <si>
    <t>荘司</t>
  </si>
  <si>
    <t>隆生</t>
  </si>
  <si>
    <t>海比古</t>
  </si>
  <si>
    <t>ｳﾐﾋｺ</t>
  </si>
  <si>
    <t>弓削</t>
  </si>
  <si>
    <t>直暉</t>
  </si>
  <si>
    <t>ﾕｹﾞ</t>
  </si>
  <si>
    <t>大芝</t>
  </si>
  <si>
    <t>圓谷</t>
  </si>
  <si>
    <t>知己</t>
  </si>
  <si>
    <t>裕次郎</t>
  </si>
  <si>
    <t>太我</t>
  </si>
  <si>
    <t>久松</t>
  </si>
  <si>
    <t>啓真</t>
  </si>
  <si>
    <t>ﾋｻﾏﾂ</t>
  </si>
  <si>
    <t>壮多</t>
  </si>
  <si>
    <t>希美</t>
  </si>
  <si>
    <t>りさ</t>
  </si>
  <si>
    <t>田川</t>
  </si>
  <si>
    <t>竜ノ介</t>
  </si>
  <si>
    <t>ﾀｶﾞﾜ</t>
  </si>
  <si>
    <t>理那</t>
  </si>
  <si>
    <t>清楓</t>
  </si>
  <si>
    <t>瀧口</t>
  </si>
  <si>
    <t>真代</t>
  </si>
  <si>
    <t>ﾏｼﾛ</t>
  </si>
  <si>
    <t>唯香</t>
  </si>
  <si>
    <t>佳歩</t>
  </si>
  <si>
    <t>宣子</t>
  </si>
  <si>
    <t>ﾉﾘｺ</t>
  </si>
  <si>
    <t>泰誠</t>
  </si>
  <si>
    <t>良祐</t>
  </si>
  <si>
    <t>燎平</t>
  </si>
  <si>
    <t>快哉</t>
  </si>
  <si>
    <t>松沢</t>
  </si>
  <si>
    <t>山澤</t>
  </si>
  <si>
    <t>佳季</t>
  </si>
  <si>
    <t>ﾔﾏｻﾞﾜ</t>
  </si>
  <si>
    <t>直史</t>
  </si>
  <si>
    <t>ﾅｵﾌﾐ</t>
  </si>
  <si>
    <t>泰海</t>
  </si>
  <si>
    <t>恒</t>
  </si>
  <si>
    <t>ﾋｻｼ</t>
  </si>
  <si>
    <t>俊也</t>
  </si>
  <si>
    <t>鈴奈</t>
  </si>
  <si>
    <t>景衣</t>
  </si>
  <si>
    <t>香取</t>
  </si>
  <si>
    <t>ｶﾄﾘ</t>
  </si>
  <si>
    <t>間渕</t>
  </si>
  <si>
    <t>桃奈</t>
  </si>
  <si>
    <t>吉子</t>
  </si>
  <si>
    <t>木澤</t>
  </si>
  <si>
    <t>池濱</t>
  </si>
  <si>
    <t>ｲｹﾊﾏ</t>
  </si>
  <si>
    <t>栞南</t>
  </si>
  <si>
    <t>緑彩</t>
  </si>
  <si>
    <t>常山</t>
  </si>
  <si>
    <t>ﾂﾈﾔﾏ</t>
  </si>
  <si>
    <t>綾夏</t>
  </si>
  <si>
    <t>彩七</t>
  </si>
  <si>
    <t>貴圭</t>
  </si>
  <si>
    <t>ｱﾂｶ</t>
  </si>
  <si>
    <t>内</t>
  </si>
  <si>
    <t>ｳﾁ</t>
  </si>
  <si>
    <t>瑛志</t>
  </si>
  <si>
    <t>ｴｲｼ</t>
  </si>
  <si>
    <t>彪吾</t>
  </si>
  <si>
    <t>彩桜</t>
  </si>
  <si>
    <t>西井</t>
  </si>
  <si>
    <t>慶伍</t>
  </si>
  <si>
    <t>ﾆｼｲ</t>
  </si>
  <si>
    <t>荒谷</t>
  </si>
  <si>
    <t>ｱﾗﾀﾆ</t>
  </si>
  <si>
    <t>輪太朗</t>
  </si>
  <si>
    <t>宮宇地</t>
  </si>
  <si>
    <t>照沼</t>
  </si>
  <si>
    <t>ﾃﾙﾇﾏ</t>
  </si>
  <si>
    <t>菜々穂</t>
  </si>
  <si>
    <t>ﾅﾅﾎ</t>
  </si>
  <si>
    <t>上羽</t>
  </si>
  <si>
    <t>隼平</t>
  </si>
  <si>
    <t>ｳｴﾊﾞ</t>
  </si>
  <si>
    <t>慧斗</t>
  </si>
  <si>
    <t>大畠</t>
  </si>
  <si>
    <t>中柴</t>
  </si>
  <si>
    <t>ﾅｶｼﾊﾞ</t>
  </si>
  <si>
    <t>慈大</t>
  </si>
  <si>
    <t>國久</t>
  </si>
  <si>
    <t>頌竜</t>
  </si>
  <si>
    <t>ｸﾆﾋｻ</t>
  </si>
  <si>
    <t>ｼｮｳﾘｭｳ</t>
  </si>
  <si>
    <t>前坂</t>
  </si>
  <si>
    <t>忠宏</t>
  </si>
  <si>
    <t>ﾏｴｻｶ</t>
  </si>
  <si>
    <t>ﾁｬﾝ</t>
  </si>
  <si>
    <t>坪田</t>
  </si>
  <si>
    <t>憲伸</t>
  </si>
  <si>
    <t>ﾂﾎﾞﾀ</t>
  </si>
  <si>
    <t>遙</t>
  </si>
  <si>
    <t>万琴</t>
  </si>
  <si>
    <t>小絢</t>
  </si>
  <si>
    <t>星来</t>
  </si>
  <si>
    <t>ｾｲﾗ</t>
  </si>
  <si>
    <t>上向</t>
  </si>
  <si>
    <t>詩子</t>
  </si>
  <si>
    <t>ｳｴﾑｶｲ</t>
  </si>
  <si>
    <t>ｳﾀｺ</t>
  </si>
  <si>
    <t>武村</t>
  </si>
  <si>
    <t>ﾋﾗｸ</t>
  </si>
  <si>
    <t>那南</t>
  </si>
  <si>
    <t>乙月</t>
  </si>
  <si>
    <t>帆乃加</t>
  </si>
  <si>
    <t>香瑠良</t>
  </si>
  <si>
    <t>ｶﾙﾗ</t>
  </si>
  <si>
    <t>ﾀﾒｶﾞｲ</t>
  </si>
  <si>
    <t>巴香</t>
  </si>
  <si>
    <t>幸来</t>
  </si>
  <si>
    <t>美咲希</t>
  </si>
  <si>
    <t>幸紀</t>
  </si>
  <si>
    <t>雛田</t>
  </si>
  <si>
    <t>ﾋﾅﾀﾞ</t>
  </si>
  <si>
    <t>優宏</t>
  </si>
  <si>
    <t>徳信</t>
  </si>
  <si>
    <t>ｱﾂﾉﾌﾞ</t>
  </si>
  <si>
    <t>紫おん</t>
  </si>
  <si>
    <t>竹谷</t>
  </si>
  <si>
    <t>唄</t>
  </si>
  <si>
    <t>ﾀｹﾔ</t>
  </si>
  <si>
    <t>前</t>
  </si>
  <si>
    <t>横須賀</t>
  </si>
  <si>
    <t>ﾖｺｽｶ</t>
  </si>
  <si>
    <t>瑚々菜</t>
  </si>
  <si>
    <t>ｺｺﾅ</t>
  </si>
  <si>
    <t>大屋</t>
  </si>
  <si>
    <t>侑菜</t>
  </si>
  <si>
    <t>亜利彩</t>
  </si>
  <si>
    <t>ｱﾘｱ</t>
  </si>
  <si>
    <t>瀬川</t>
  </si>
  <si>
    <t>竜平</t>
  </si>
  <si>
    <t>ｾｶﾞﾜ</t>
  </si>
  <si>
    <t>港斗</t>
  </si>
  <si>
    <t>諒大</t>
  </si>
  <si>
    <t>鳥飼</t>
  </si>
  <si>
    <t>ﾄﾘｶｲ</t>
  </si>
  <si>
    <t>岩坂</t>
  </si>
  <si>
    <t>ｲﾜｻｶ</t>
  </si>
  <si>
    <t>篠</t>
  </si>
  <si>
    <t>亜矢奈</t>
  </si>
  <si>
    <t>熊木</t>
  </si>
  <si>
    <t>夏奈穂</t>
  </si>
  <si>
    <t>ｸﾏｷ</t>
  </si>
  <si>
    <t>法月</t>
  </si>
  <si>
    <t>遙奈</t>
  </si>
  <si>
    <t>ﾉﾘﾂﾞｷ</t>
  </si>
  <si>
    <t>勇生</t>
  </si>
  <si>
    <t>孝幸</t>
  </si>
  <si>
    <t>俊哉</t>
  </si>
  <si>
    <t>濁川</t>
  </si>
  <si>
    <t>ﾆｺﾞﾘｶﾜ</t>
  </si>
  <si>
    <t>広翔</t>
  </si>
  <si>
    <t>腰越</t>
  </si>
  <si>
    <t>ｺｼｺﾞｴ</t>
  </si>
  <si>
    <t>喜彦</t>
  </si>
  <si>
    <t>汰音</t>
  </si>
  <si>
    <t>峯</t>
  </si>
  <si>
    <t>ﾐﾈ</t>
  </si>
  <si>
    <t>吉崇</t>
  </si>
  <si>
    <t>登也</t>
  </si>
  <si>
    <t>ﾀﾍﾞ</t>
  </si>
  <si>
    <t>濱中</t>
  </si>
  <si>
    <t>雄太朗</t>
  </si>
  <si>
    <t>悠矢</t>
  </si>
  <si>
    <t>ｱﾕﾄ</t>
  </si>
  <si>
    <t>征士</t>
  </si>
  <si>
    <t>宗弘</t>
  </si>
  <si>
    <t>貞冨</t>
  </si>
  <si>
    <t>亜流公</t>
  </si>
  <si>
    <t>ｻﾀﾞﾄﾐ</t>
  </si>
  <si>
    <t>ｱﾙｸ</t>
  </si>
  <si>
    <t>宝来</t>
  </si>
  <si>
    <t>ﾎｳﾗｲ</t>
  </si>
  <si>
    <t>鷲野</t>
  </si>
  <si>
    <t>聖太</t>
  </si>
  <si>
    <t>ﾜｼﾉ</t>
  </si>
  <si>
    <t>賢世</t>
  </si>
  <si>
    <t>正晴</t>
  </si>
  <si>
    <t>ﾏｻﾊﾙ</t>
  </si>
  <si>
    <t>落</t>
  </si>
  <si>
    <t>瑠真</t>
  </si>
  <si>
    <t>琢真</t>
  </si>
  <si>
    <t>彩理香</t>
  </si>
  <si>
    <t>ｻﾘｶ</t>
  </si>
  <si>
    <t>里璃子</t>
  </si>
  <si>
    <t>さゆり</t>
  </si>
  <si>
    <t>ﾅｺﾞﾐ</t>
  </si>
  <si>
    <t>樹億</t>
  </si>
  <si>
    <t>ﾐｷﾔｽ</t>
  </si>
  <si>
    <t>橘川</t>
  </si>
  <si>
    <t>龍貴</t>
  </si>
  <si>
    <t>ｷﾂｶﾜ</t>
  </si>
  <si>
    <t>佐瀬</t>
  </si>
  <si>
    <t>ｻｾ</t>
  </si>
  <si>
    <t>磯田</t>
  </si>
  <si>
    <t>ｲｿﾀﾞ</t>
  </si>
  <si>
    <t>胡桃</t>
  </si>
  <si>
    <t>樽井</t>
  </si>
  <si>
    <t>ﾀﾙｲ</t>
  </si>
  <si>
    <t>楓穂梨</t>
  </si>
  <si>
    <t>磯貝</t>
  </si>
  <si>
    <t>ｲｿｶﾞｲ</t>
  </si>
  <si>
    <t>ﾋﾛﾋﾄ</t>
  </si>
  <si>
    <t>外川</t>
  </si>
  <si>
    <t>ﾄｶﾞﾜ</t>
  </si>
  <si>
    <t>仁平</t>
  </si>
  <si>
    <t>貴志</t>
  </si>
  <si>
    <t>叶谷</t>
  </si>
  <si>
    <t>ｶﾅﾀﾆ</t>
  </si>
  <si>
    <t>龍士郎</t>
  </si>
  <si>
    <t>ﾘｭｳｼﾞﾛｳ</t>
  </si>
  <si>
    <t>桃太郎</t>
  </si>
  <si>
    <t>ﾓﾓﾀﾛｳ</t>
  </si>
  <si>
    <t>國枝</t>
  </si>
  <si>
    <t>山谷</t>
  </si>
  <si>
    <t>ﾔﾏﾀﾆ</t>
  </si>
  <si>
    <t>ヨーク</t>
  </si>
  <si>
    <t>瑛蓮</t>
  </si>
  <si>
    <t>ﾖｰｸ</t>
  </si>
  <si>
    <t>五明</t>
  </si>
  <si>
    <t>莉果子</t>
  </si>
  <si>
    <t>ｺﾞﾐｮｳ</t>
  </si>
  <si>
    <t>姫花</t>
  </si>
  <si>
    <t>神蔵</t>
  </si>
  <si>
    <t>大嘉</t>
  </si>
  <si>
    <t>尾瀨</t>
  </si>
  <si>
    <t>ｵｾﾞ</t>
  </si>
  <si>
    <t>隆介</t>
  </si>
  <si>
    <t>ﾆｼﾉﾐﾔ</t>
  </si>
  <si>
    <t>ﾐﾁﾋﾛ</t>
  </si>
  <si>
    <t>慶亮</t>
  </si>
  <si>
    <t>長舟</t>
  </si>
  <si>
    <t>彩羅</t>
  </si>
  <si>
    <t>ﾅｶﾞﾌﾈ</t>
  </si>
  <si>
    <t>宇多</t>
  </si>
  <si>
    <t>万紘</t>
  </si>
  <si>
    <t>愛果</t>
  </si>
  <si>
    <t>梶本</t>
  </si>
  <si>
    <t>侑里</t>
  </si>
  <si>
    <t>ｶｼﾞﾓﾄ</t>
  </si>
  <si>
    <t>侑作</t>
  </si>
  <si>
    <t>柊次</t>
  </si>
  <si>
    <t>倭</t>
  </si>
  <si>
    <t>古池</t>
  </si>
  <si>
    <t>剛史</t>
  </si>
  <si>
    <t>啓人</t>
  </si>
  <si>
    <t>關野</t>
  </si>
  <si>
    <t>達生</t>
  </si>
  <si>
    <t>ﾌｼﾞﾂﾞｶ</t>
  </si>
  <si>
    <t>敬祐</t>
  </si>
  <si>
    <t>洋也</t>
  </si>
  <si>
    <t>奥秋</t>
  </si>
  <si>
    <t>ｵｸｱｷ</t>
  </si>
  <si>
    <t>伊佐木</t>
  </si>
  <si>
    <t>愛志</t>
  </si>
  <si>
    <t>ﾔﾅｻﾜ</t>
  </si>
  <si>
    <t>ｲﾄｼ</t>
  </si>
  <si>
    <t>明也子</t>
  </si>
  <si>
    <t>ｻﾔｺ</t>
  </si>
  <si>
    <t>央成</t>
  </si>
  <si>
    <t>秋廣</t>
  </si>
  <si>
    <t>廉人</t>
  </si>
  <si>
    <t>晋二朗</t>
  </si>
  <si>
    <t>直都</t>
  </si>
  <si>
    <t>雅廣</t>
  </si>
  <si>
    <t>東野</t>
  </si>
  <si>
    <t>ﾋｶﾞｼﾉ</t>
  </si>
  <si>
    <t>大沢</t>
  </si>
  <si>
    <t>克来</t>
  </si>
  <si>
    <t>優登</t>
  </si>
  <si>
    <t>冬尉</t>
  </si>
  <si>
    <t>愛万音</t>
  </si>
  <si>
    <t>君塚</t>
  </si>
  <si>
    <t>湧太郎</t>
  </si>
  <si>
    <t>ｷﾐﾂﾞｶ</t>
  </si>
  <si>
    <t>昭彦</t>
  </si>
  <si>
    <t>廣見</t>
  </si>
  <si>
    <t>侑楽</t>
  </si>
  <si>
    <t>ﾕｳﾗ</t>
  </si>
  <si>
    <t>勤</t>
  </si>
  <si>
    <t>柿澤</t>
  </si>
  <si>
    <t>勇煕</t>
  </si>
  <si>
    <t>ｶｷｻﾞﾜ</t>
  </si>
  <si>
    <t>札場</t>
  </si>
  <si>
    <t>ﾌﾀﾞﾊﾞ</t>
  </si>
  <si>
    <t>亜依菜</t>
  </si>
  <si>
    <t>越野</t>
  </si>
  <si>
    <t>ｺｼﾉ</t>
  </si>
  <si>
    <t>萱原</t>
  </si>
  <si>
    <t>昌人</t>
  </si>
  <si>
    <t>上林</t>
  </si>
  <si>
    <t>ｶﾐﾊﾞﾔｼ</t>
  </si>
  <si>
    <t>増渕</t>
  </si>
  <si>
    <t>ﾏｽﾌﾞﾁ</t>
  </si>
  <si>
    <t>月本</t>
  </si>
  <si>
    <t>崇喜</t>
  </si>
  <si>
    <t>ﾂｷﾓﾄ</t>
  </si>
  <si>
    <t>多朗</t>
  </si>
  <si>
    <t>麻衣香</t>
  </si>
  <si>
    <t>ひな乃</t>
  </si>
  <si>
    <t>前場</t>
  </si>
  <si>
    <t>ｾﾞﾝﾊﾞ</t>
  </si>
  <si>
    <t>皓二</t>
  </si>
  <si>
    <t>凌芽</t>
  </si>
  <si>
    <t>菜都穂</t>
  </si>
  <si>
    <t>澤多</t>
  </si>
  <si>
    <t>宏奈</t>
  </si>
  <si>
    <t>ﾌｼﾞﾔ</t>
  </si>
  <si>
    <t>蒼竜</t>
  </si>
  <si>
    <t>ｿｳﾀﾂ</t>
  </si>
  <si>
    <t>枦元</t>
  </si>
  <si>
    <t>ﾊｾﾞﾓﾄ</t>
  </si>
  <si>
    <t>満里菜</t>
  </si>
  <si>
    <t>ﾎﾘﾀ</t>
  </si>
  <si>
    <t>桂寛</t>
  </si>
  <si>
    <t>九鬼</t>
  </si>
  <si>
    <t>燎央</t>
  </si>
  <si>
    <t>ｸｷ</t>
  </si>
  <si>
    <t>ﾘｮｵ</t>
  </si>
  <si>
    <t>穣</t>
  </si>
  <si>
    <t>央輔</t>
  </si>
  <si>
    <t>ｵｳｽｹ</t>
  </si>
  <si>
    <t>矢久保</t>
  </si>
  <si>
    <t>ﾔｸﾎﾞ</t>
  </si>
  <si>
    <t>祐大</t>
  </si>
  <si>
    <t>ﾓﾘﾄ</t>
  </si>
  <si>
    <t>輝竜</t>
  </si>
  <si>
    <t>ﾃﾙﾄ</t>
  </si>
  <si>
    <t>基記</t>
  </si>
  <si>
    <t>井草</t>
  </si>
  <si>
    <t>光遥</t>
  </si>
  <si>
    <t>ｲｸﾞｻ</t>
  </si>
  <si>
    <t>瀬允</t>
  </si>
  <si>
    <t>ｾｲﾝ</t>
  </si>
  <si>
    <t>淀川</t>
  </si>
  <si>
    <t>峻希</t>
  </si>
  <si>
    <t>ﾖﾄﾞｶﾞﾜ</t>
  </si>
  <si>
    <t>栁田</t>
  </si>
  <si>
    <t>紗季</t>
  </si>
  <si>
    <t>春人</t>
  </si>
  <si>
    <t>翔唯</t>
  </si>
  <si>
    <t>ｼｮｳｱ</t>
  </si>
  <si>
    <t>菅藤</t>
  </si>
  <si>
    <t>ｶﾝﾄｳ</t>
  </si>
  <si>
    <t>藤木</t>
  </si>
  <si>
    <t>ﾌｼﾞｷ</t>
  </si>
  <si>
    <t>里見</t>
  </si>
  <si>
    <t>壮大郎</t>
  </si>
  <si>
    <t>隆太郎</t>
  </si>
  <si>
    <t>嵩啓</t>
  </si>
  <si>
    <t>惇一郎</t>
  </si>
  <si>
    <t>ｼﾞｭﾝｲﾁﾛｳ</t>
  </si>
  <si>
    <t>知宏</t>
  </si>
  <si>
    <t>皓太</t>
  </si>
  <si>
    <t>力久</t>
  </si>
  <si>
    <t>真洋</t>
  </si>
  <si>
    <t>野内</t>
  </si>
  <si>
    <t>ﾉｳﾁ</t>
  </si>
  <si>
    <t>実玖</t>
  </si>
  <si>
    <t>福谷</t>
  </si>
  <si>
    <t>ﾌｸﾀﾆ</t>
  </si>
  <si>
    <t>飯山</t>
  </si>
  <si>
    <t>ｲｲﾔﾏ</t>
  </si>
  <si>
    <t>新野</t>
  </si>
  <si>
    <t>冴生</t>
  </si>
  <si>
    <t>ｼﾝﾉ</t>
  </si>
  <si>
    <t>徳武</t>
  </si>
  <si>
    <t>佑騎</t>
  </si>
  <si>
    <t>秀星</t>
  </si>
  <si>
    <t>燿人</t>
  </si>
  <si>
    <t>永松</t>
  </si>
  <si>
    <t>ﾅｶﾞﾏﾂ</t>
  </si>
  <si>
    <t>航河</t>
  </si>
  <si>
    <t>啓二郎</t>
  </si>
  <si>
    <t>珠希</t>
  </si>
  <si>
    <t>藁品</t>
  </si>
  <si>
    <t>水青</t>
  </si>
  <si>
    <t>ﾜﾗｼﾅ</t>
  </si>
  <si>
    <t>篤生</t>
  </si>
  <si>
    <t>村澤</t>
  </si>
  <si>
    <t>虎右大</t>
  </si>
  <si>
    <t>ﾑﾗｻﾜ</t>
  </si>
  <si>
    <t>琉聖</t>
  </si>
  <si>
    <t>大陽</t>
  </si>
  <si>
    <t>尚人</t>
  </si>
  <si>
    <t>みほ</t>
  </si>
  <si>
    <t>ｽｽﾞﾅ</t>
  </si>
  <si>
    <t>會田</t>
  </si>
  <si>
    <t>千枝</t>
  </si>
  <si>
    <t>女川</t>
  </si>
  <si>
    <t>ｵﾝﾅｶﾞﾜ</t>
  </si>
  <si>
    <t>宮嵜</t>
  </si>
  <si>
    <t>有也</t>
  </si>
  <si>
    <t>京典</t>
  </si>
  <si>
    <t>ニコラミック</t>
  </si>
  <si>
    <t>ﾆｺﾗﾐｯｸ</t>
  </si>
  <si>
    <t>久保庭</t>
  </si>
  <si>
    <t>ｸﾎﾞﾆﾜ</t>
  </si>
  <si>
    <t>大住</t>
  </si>
  <si>
    <t>ｵｵｽﾐ</t>
  </si>
  <si>
    <t>敬悟</t>
  </si>
  <si>
    <t>茂恵花</t>
  </si>
  <si>
    <t>幸花</t>
  </si>
  <si>
    <t>古林</t>
  </si>
  <si>
    <t>ﾌﾙﾊﾞﾔｼ</t>
  </si>
  <si>
    <t>宰</t>
  </si>
  <si>
    <t>ｱｶﾎｼ</t>
  </si>
  <si>
    <t>秀哲</t>
  </si>
  <si>
    <t>杏果</t>
  </si>
  <si>
    <t>世那</t>
  </si>
  <si>
    <t>光乃助</t>
  </si>
  <si>
    <t>崇</t>
  </si>
  <si>
    <t>生侑</t>
  </si>
  <si>
    <t>ｱﾕｳ</t>
  </si>
  <si>
    <t>猪股</t>
  </si>
  <si>
    <t>優里奈</t>
  </si>
  <si>
    <t>青田</t>
  </si>
  <si>
    <t>有央</t>
  </si>
  <si>
    <t>ｱｵﾀ</t>
  </si>
  <si>
    <t>迪</t>
  </si>
  <si>
    <t>ｽｽﾑ</t>
  </si>
  <si>
    <t>靏見</t>
  </si>
  <si>
    <t>梅中</t>
  </si>
  <si>
    <t>ｳﾒﾅｶ</t>
  </si>
  <si>
    <t>優衣奈</t>
  </si>
  <si>
    <t>西森</t>
  </si>
  <si>
    <t>舞子</t>
  </si>
  <si>
    <t>ﾆｼﾓﾘ</t>
  </si>
  <si>
    <t>彩季</t>
  </si>
  <si>
    <t>浜野</t>
  </si>
  <si>
    <t>保木</t>
  </si>
  <si>
    <t>桃実</t>
  </si>
  <si>
    <t>ﾎｷ</t>
  </si>
  <si>
    <t>紗果</t>
  </si>
  <si>
    <t>ｻｶｶﾞﾐ</t>
  </si>
  <si>
    <t>正史</t>
  </si>
  <si>
    <t>ﾀｷｶﾞﾐ</t>
  </si>
  <si>
    <t>宏朗</t>
  </si>
  <si>
    <t>大髙</t>
  </si>
  <si>
    <t>ｵｵﾀｶ</t>
  </si>
  <si>
    <t>ｺｷ</t>
  </si>
  <si>
    <t>関山</t>
  </si>
  <si>
    <t>ｾｷﾔﾏ</t>
  </si>
  <si>
    <t>ﾐﾌﾞ</t>
  </si>
  <si>
    <t>村瀬</t>
  </si>
  <si>
    <t>ﾑﾗｾ</t>
  </si>
  <si>
    <t>中濵</t>
  </si>
  <si>
    <t>ﾅｶﾊﾏ</t>
  </si>
  <si>
    <t>水留</t>
  </si>
  <si>
    <t>ﾐｽﾞﾄﾒ</t>
  </si>
  <si>
    <t>弥麻人</t>
  </si>
  <si>
    <t>萌恵</t>
  </si>
  <si>
    <t>福士</t>
  </si>
  <si>
    <t>ﾌｸｼ</t>
  </si>
  <si>
    <t>竹山</t>
  </si>
  <si>
    <t>ﾀｹﾔﾏ</t>
  </si>
  <si>
    <t>牛尾</t>
  </si>
  <si>
    <t>ｳｼｵ</t>
  </si>
  <si>
    <t>駒形</t>
  </si>
  <si>
    <t>玲生</t>
  </si>
  <si>
    <t>ｺﾏｶﾞﾀ</t>
  </si>
  <si>
    <t>向畑</t>
  </si>
  <si>
    <t>咲衣</t>
  </si>
  <si>
    <t>ﾑｶｲﾊﾀ</t>
  </si>
  <si>
    <t>谷奥</t>
  </si>
  <si>
    <t>ﾀﾆｵｸ</t>
  </si>
  <si>
    <t>一峰</t>
  </si>
  <si>
    <t>楓雅</t>
  </si>
  <si>
    <t>皓晨</t>
  </si>
  <si>
    <t>隅出</t>
  </si>
  <si>
    <t>ｽﾐﾃﾞ</t>
  </si>
  <si>
    <t>悠紀子</t>
  </si>
  <si>
    <t>髙津</t>
  </si>
  <si>
    <t>ﾐｽﾞﾅ</t>
  </si>
  <si>
    <t>海莉</t>
  </si>
  <si>
    <t>滝</t>
  </si>
  <si>
    <t>幸浩</t>
  </si>
  <si>
    <t>暖</t>
  </si>
  <si>
    <t>海老沼</t>
  </si>
  <si>
    <t>ｴﾋﾞﾇﾏ</t>
  </si>
  <si>
    <t>月香</t>
  </si>
  <si>
    <t>ﾂｷｶ</t>
  </si>
  <si>
    <t>朋葉</t>
  </si>
  <si>
    <t>ﾄﾓﾊ</t>
  </si>
  <si>
    <t>歩太</t>
  </si>
  <si>
    <t>ｱﾕﾀ</t>
  </si>
  <si>
    <t>設楽</t>
  </si>
  <si>
    <t>ｼﾀﾗ</t>
  </si>
  <si>
    <t>清継</t>
  </si>
  <si>
    <t>ｷﾖﾂｸﾞ</t>
  </si>
  <si>
    <t>如月</t>
  </si>
  <si>
    <t>ｷｻﾗｷﾞ</t>
  </si>
  <si>
    <t>みずほ</t>
  </si>
  <si>
    <t>征仁</t>
  </si>
  <si>
    <t>藤次郎</t>
  </si>
  <si>
    <t>ﾄｳｼﾞﾛｳ</t>
  </si>
  <si>
    <t>重光</t>
  </si>
  <si>
    <t>ｼｹﾞﾐﾂ</t>
  </si>
  <si>
    <t>小木曽</t>
  </si>
  <si>
    <t>依里</t>
  </si>
  <si>
    <t>楠山</t>
  </si>
  <si>
    <t>ｸｽﾔﾏ</t>
  </si>
  <si>
    <t>太洋</t>
  </si>
  <si>
    <t>一陽</t>
  </si>
  <si>
    <t>ｲﾁﾋ</t>
  </si>
  <si>
    <t>真白</t>
  </si>
  <si>
    <t>輝星</t>
  </si>
  <si>
    <t>ｱｷｾ</t>
  </si>
  <si>
    <t>瀬沼</t>
  </si>
  <si>
    <t>ｾﾇﾏ</t>
  </si>
  <si>
    <t>御木</t>
  </si>
  <si>
    <t>太画</t>
  </si>
  <si>
    <t>御影</t>
  </si>
  <si>
    <t>ﾐｶｹﾞ</t>
  </si>
  <si>
    <t>枚也</t>
  </si>
  <si>
    <t>ﾏｲﾔ</t>
  </si>
  <si>
    <t>優美</t>
  </si>
  <si>
    <t>歩佳</t>
  </si>
  <si>
    <t>秋間</t>
  </si>
  <si>
    <t>美桜里</t>
  </si>
  <si>
    <t>ｱｷﾏ</t>
  </si>
  <si>
    <t>ﾐｵﾘ</t>
  </si>
  <si>
    <t>沼尻</t>
  </si>
  <si>
    <t>章吾</t>
  </si>
  <si>
    <t>ﾇﾏｼﾞﾘ</t>
  </si>
  <si>
    <t>ﾆｼｶﾀ</t>
  </si>
  <si>
    <t>勘太朗</t>
  </si>
  <si>
    <t>ｶﾝﾀﾛｳ</t>
  </si>
  <si>
    <t>池見</t>
  </si>
  <si>
    <t>ｲｹﾐ</t>
  </si>
  <si>
    <t>石附</t>
  </si>
  <si>
    <t>ｲｼﾂﾞｷ</t>
  </si>
  <si>
    <t>優毅</t>
  </si>
  <si>
    <t>隼紀</t>
  </si>
  <si>
    <t>西勝</t>
  </si>
  <si>
    <t>ﾆｼｶﾂ</t>
  </si>
  <si>
    <t>ﾅﾗｻﾞｷ</t>
  </si>
  <si>
    <t>大町</t>
  </si>
  <si>
    <t>ｵｵﾏﾁ</t>
  </si>
  <si>
    <t>生藤</t>
  </si>
  <si>
    <t>秀学</t>
  </si>
  <si>
    <t>ｲｷﾄｳ</t>
  </si>
  <si>
    <t>楓大</t>
  </si>
  <si>
    <t>将宗</t>
  </si>
  <si>
    <t>伴場</t>
  </si>
  <si>
    <t>玲王</t>
  </si>
  <si>
    <t>ﾊﾞﾝﾊﾞ</t>
  </si>
  <si>
    <t>もも子</t>
  </si>
  <si>
    <t>涼菜</t>
  </si>
  <si>
    <t>友莉</t>
  </si>
  <si>
    <t>華帆</t>
  </si>
  <si>
    <t>師明</t>
  </si>
  <si>
    <t>美彩子</t>
  </si>
  <si>
    <t>汰樹</t>
  </si>
  <si>
    <t>洋明</t>
  </si>
  <si>
    <t>石野</t>
  </si>
  <si>
    <t>ｲｼﾉ</t>
  </si>
  <si>
    <t>倉茂</t>
  </si>
  <si>
    <t>ｸﾗﾓ</t>
  </si>
  <si>
    <t>小糸</t>
  </si>
  <si>
    <t>ｺｲﾄ</t>
  </si>
  <si>
    <t>彩誉子</t>
  </si>
  <si>
    <t>ｻﾖｺ</t>
  </si>
  <si>
    <t>喜頭</t>
  </si>
  <si>
    <t>千寛</t>
  </si>
  <si>
    <t>髙杉</t>
  </si>
  <si>
    <t>彩芽</t>
  </si>
  <si>
    <t>比美己</t>
  </si>
  <si>
    <t>石谷</t>
  </si>
  <si>
    <t>小蒔</t>
  </si>
  <si>
    <t>ｲｼﾀﾆ</t>
  </si>
  <si>
    <t>田巻</t>
  </si>
  <si>
    <t>広海</t>
  </si>
  <si>
    <t>ﾋﾛｳﾐ</t>
  </si>
  <si>
    <t>薄田</t>
  </si>
  <si>
    <t>晃伸</t>
  </si>
  <si>
    <t>恵蓮</t>
  </si>
  <si>
    <t>伊野</t>
  </si>
  <si>
    <t>賢司</t>
  </si>
  <si>
    <t>旅人</t>
  </si>
  <si>
    <t>ﾀﾋﾞﾄ</t>
  </si>
  <si>
    <t>稔貴</t>
  </si>
  <si>
    <t>乙戸</t>
  </si>
  <si>
    <t>ｵﾂﾄﾞ</t>
  </si>
  <si>
    <t>渓葉</t>
  </si>
  <si>
    <t>ｹｲﾖｳ</t>
  </si>
  <si>
    <t>雄山</t>
  </si>
  <si>
    <t>ﾕｳｻﾞﾝ</t>
  </si>
  <si>
    <t>古森</t>
  </si>
  <si>
    <t>下畑</t>
  </si>
  <si>
    <t>ｼﾓﾊﾀ</t>
  </si>
  <si>
    <t>髙原</t>
  </si>
  <si>
    <t>泰治</t>
  </si>
  <si>
    <t>ｳｴｼﾞﾏ</t>
  </si>
  <si>
    <t>一斗</t>
  </si>
  <si>
    <t>大淵</t>
  </si>
  <si>
    <t>青哉</t>
  </si>
  <si>
    <t>虹太</t>
  </si>
  <si>
    <t>颯一朗</t>
  </si>
  <si>
    <t>奏眞</t>
  </si>
  <si>
    <t>涼雅</t>
  </si>
  <si>
    <t>亮正</t>
  </si>
  <si>
    <t>ｱｷﾏｻ</t>
  </si>
  <si>
    <t>菜々香</t>
  </si>
  <si>
    <t>矢治</t>
  </si>
  <si>
    <t>璃瑞奈</t>
  </si>
  <si>
    <t>ﾔｼﾞ</t>
  </si>
  <si>
    <t>ﾘｽﾞﾅ</t>
  </si>
  <si>
    <t>萌瑛</t>
  </si>
  <si>
    <t>なづき</t>
  </si>
  <si>
    <t>ﾅﾂﾞｷ</t>
  </si>
  <si>
    <t>祐実</t>
  </si>
  <si>
    <t>優希子</t>
  </si>
  <si>
    <t>鷲ノ上</t>
  </si>
  <si>
    <t>ﾜｼﾉｳｴ</t>
  </si>
  <si>
    <t>瑠星</t>
  </si>
  <si>
    <t>彪馬</t>
  </si>
  <si>
    <t>ﾋｮｳﾏ</t>
  </si>
  <si>
    <t>なつの</t>
  </si>
  <si>
    <t>真知</t>
  </si>
  <si>
    <t>大柄</t>
  </si>
  <si>
    <t>紗夢</t>
  </si>
  <si>
    <t>ｻﾑ</t>
  </si>
  <si>
    <t>優紀</t>
  </si>
  <si>
    <t>櫻澤</t>
  </si>
  <si>
    <t>隆翔</t>
  </si>
  <si>
    <t>ｻｸﾗｻﾞﾜ</t>
  </si>
  <si>
    <t>當野</t>
  </si>
  <si>
    <t>友次郎</t>
  </si>
  <si>
    <t>ﾄｳﾉ</t>
  </si>
  <si>
    <t>降</t>
  </si>
  <si>
    <t>湧希</t>
  </si>
  <si>
    <t>ﾌﾘﾊﾀ</t>
  </si>
  <si>
    <t>琢冶</t>
  </si>
  <si>
    <t>啓雅</t>
  </si>
  <si>
    <t>ｹｲｶﾞ</t>
  </si>
  <si>
    <t>優基</t>
  </si>
  <si>
    <t>登坂</t>
  </si>
  <si>
    <t>ほほみ</t>
  </si>
  <si>
    <t>ﾄｻｶ</t>
  </si>
  <si>
    <t>ﾎﾎﾐ</t>
  </si>
  <si>
    <t>香遠</t>
  </si>
  <si>
    <t>佳伸</t>
  </si>
  <si>
    <t>ｺｳｴﾝ</t>
  </si>
  <si>
    <t>絵梨奈</t>
  </si>
  <si>
    <t>乃夢</t>
  </si>
  <si>
    <t>ﾉﾑ</t>
  </si>
  <si>
    <t>三部</t>
  </si>
  <si>
    <t>ﾐｿﾞﾛｷﾞ</t>
  </si>
  <si>
    <t>夏純</t>
  </si>
  <si>
    <t>山嵜</t>
  </si>
  <si>
    <t>佛石</t>
  </si>
  <si>
    <t>将基</t>
  </si>
  <si>
    <t>ﾎﾄｹｲｼ</t>
  </si>
  <si>
    <t>折戸</t>
  </si>
  <si>
    <t>空我</t>
  </si>
  <si>
    <t>ｵﾘﾄ</t>
  </si>
  <si>
    <t>ｸｳｶﾞ</t>
  </si>
  <si>
    <t>辰也</t>
  </si>
  <si>
    <t>季音</t>
  </si>
  <si>
    <t>ｷﾈ</t>
  </si>
  <si>
    <t>海沼</t>
  </si>
  <si>
    <t>ニコール</t>
  </si>
  <si>
    <t>ﾆｺｰﾙ</t>
  </si>
  <si>
    <t>颯樹</t>
  </si>
  <si>
    <t>左内</t>
  </si>
  <si>
    <t>ｻﾅｲ</t>
  </si>
  <si>
    <t>瑠南</t>
  </si>
  <si>
    <t>森﨑</t>
  </si>
  <si>
    <t>亮彦</t>
  </si>
  <si>
    <t>星空</t>
  </si>
  <si>
    <t>紗生子</t>
  </si>
  <si>
    <t>あおば</t>
  </si>
  <si>
    <t>孝志</t>
  </si>
  <si>
    <t>遠畑</t>
  </si>
  <si>
    <t>ﾄｵﾊﾀ</t>
  </si>
  <si>
    <t>柊史</t>
  </si>
  <si>
    <t>希永</t>
  </si>
  <si>
    <t>蒼偉</t>
  </si>
  <si>
    <t>琉生</t>
  </si>
  <si>
    <t>良真</t>
  </si>
  <si>
    <t>美南</t>
  </si>
  <si>
    <t>しずく</t>
  </si>
  <si>
    <t>ｼｽﾞｸ</t>
  </si>
  <si>
    <t>森園</t>
  </si>
  <si>
    <t>ﾓﾘｿﾞﾉ</t>
  </si>
  <si>
    <t>祐里</t>
  </si>
  <si>
    <t>愛未</t>
  </si>
  <si>
    <t>久住</t>
  </si>
  <si>
    <t>石戸</t>
  </si>
  <si>
    <t>滉河</t>
  </si>
  <si>
    <t>ｲｼﾄﾞ</t>
  </si>
  <si>
    <t>光一郎</t>
  </si>
  <si>
    <t>柳場</t>
  </si>
  <si>
    <t>ﾔﾅｷﾞﾊﾞ</t>
  </si>
  <si>
    <t>朗杜</t>
  </si>
  <si>
    <t>ｵﾄ</t>
  </si>
  <si>
    <t>矢嶌</t>
  </si>
  <si>
    <t>満里奈</t>
  </si>
  <si>
    <t>ギヨン永岡</t>
  </si>
  <si>
    <t>映伶奈</t>
  </si>
  <si>
    <t>ｷﾞﾖﾝﾅｶﾞｵｶ</t>
  </si>
  <si>
    <t>ｴﾚﾅ</t>
  </si>
  <si>
    <t>健亮</t>
  </si>
  <si>
    <t>純</t>
  </si>
  <si>
    <t>磯根</t>
  </si>
  <si>
    <t>享允</t>
  </si>
  <si>
    <t>ｲｿﾈ</t>
  </si>
  <si>
    <t>折橋</t>
  </si>
  <si>
    <t>旺</t>
  </si>
  <si>
    <t>ｵﾘﾊｼ</t>
  </si>
  <si>
    <t>ｵｳ</t>
  </si>
  <si>
    <t>佑未奈</t>
  </si>
  <si>
    <t>ﾕﾐﾅ</t>
  </si>
  <si>
    <t>山根</t>
  </si>
  <si>
    <t>ﾔﾏﾈ</t>
  </si>
  <si>
    <t>久音</t>
  </si>
  <si>
    <t>ｸｵﾝ</t>
  </si>
  <si>
    <t>寺坂</t>
  </si>
  <si>
    <t>ﾃﾗｻｶ</t>
  </si>
  <si>
    <t>明憲</t>
  </si>
  <si>
    <t>ｱｷﾉﾘ</t>
  </si>
  <si>
    <t>丈翔</t>
  </si>
  <si>
    <t>岳也</t>
  </si>
  <si>
    <t>ｶﾞｸﾔ</t>
  </si>
  <si>
    <t>津幡</t>
  </si>
  <si>
    <t>ﾂﾊﾞﾀ</t>
  </si>
  <si>
    <t>砂土居</t>
  </si>
  <si>
    <t>由也</t>
  </si>
  <si>
    <t>ｽﾅﾄﾞｲ</t>
  </si>
  <si>
    <t>由延</t>
  </si>
  <si>
    <t>兼三</t>
  </si>
  <si>
    <t>羅</t>
  </si>
  <si>
    <t>郁文</t>
  </si>
  <si>
    <t>ﾗ</t>
  </si>
  <si>
    <t>ﾖｳｪ</t>
  </si>
  <si>
    <t>道下</t>
  </si>
  <si>
    <t>ﾐﾁｼﾀ</t>
  </si>
  <si>
    <t>純可</t>
  </si>
  <si>
    <t>大内田</t>
  </si>
  <si>
    <t>ｵｵｳﾁﾀﾞ</t>
  </si>
  <si>
    <t>愛梨寿</t>
  </si>
  <si>
    <t>弘重</t>
  </si>
  <si>
    <t>侑理加</t>
  </si>
  <si>
    <t>李亜</t>
  </si>
  <si>
    <t>ﾘｱ</t>
  </si>
  <si>
    <t>礼乃</t>
  </si>
  <si>
    <t>中岡</t>
  </si>
  <si>
    <t>ﾅｶｵｶ</t>
  </si>
  <si>
    <t>大矢野</t>
  </si>
  <si>
    <t>静奈</t>
  </si>
  <si>
    <t>ｵｵﾔﾉ</t>
  </si>
  <si>
    <t>ｼｽﾞﾅ</t>
  </si>
  <si>
    <t>皐月</t>
  </si>
  <si>
    <t>海星</t>
  </si>
  <si>
    <t>航生</t>
  </si>
  <si>
    <t>長光</t>
  </si>
  <si>
    <t>ﾅｶﾞﾐﾂ</t>
  </si>
  <si>
    <t>泰輝</t>
  </si>
  <si>
    <t>森戸</t>
  </si>
  <si>
    <t>伊王野</t>
  </si>
  <si>
    <t>莉恩</t>
  </si>
  <si>
    <t>ｲｵﾉ</t>
  </si>
  <si>
    <t>西城</t>
  </si>
  <si>
    <t>ｻｲｼﾞｮｳ</t>
  </si>
  <si>
    <t>生魚</t>
  </si>
  <si>
    <t>雄利</t>
  </si>
  <si>
    <t>ｲｷｳｵ</t>
  </si>
  <si>
    <t>秋田</t>
  </si>
  <si>
    <t>ｱｷﾀ</t>
  </si>
  <si>
    <t>ｸｶﾞ</t>
  </si>
  <si>
    <t>幸樹</t>
  </si>
  <si>
    <t>礼将</t>
  </si>
  <si>
    <t>簑原</t>
  </si>
  <si>
    <t>由裕</t>
  </si>
  <si>
    <t>ﾐﾉﾊﾗ</t>
  </si>
  <si>
    <t>舞衣</t>
  </si>
  <si>
    <t>聡太朗</t>
  </si>
  <si>
    <t>凜哉</t>
  </si>
  <si>
    <t>ﾘﾝﾔ</t>
  </si>
  <si>
    <t>ﾔｷﾞﾇﾏ</t>
  </si>
  <si>
    <t>片倉</t>
  </si>
  <si>
    <t>愛大</t>
  </si>
  <si>
    <t>ｶﾀｸﾗ</t>
  </si>
  <si>
    <t>公己</t>
  </si>
  <si>
    <t>明咲</t>
  </si>
  <si>
    <t>采由眞</t>
  </si>
  <si>
    <t>烏山</t>
  </si>
  <si>
    <t>大裕</t>
  </si>
  <si>
    <t>男澤</t>
  </si>
  <si>
    <t>ｵﾄｺｻﾞﾜ</t>
  </si>
  <si>
    <t>怜雄</t>
  </si>
  <si>
    <t>野間</t>
  </si>
  <si>
    <t>ﾉﾏ</t>
  </si>
  <si>
    <t>尊</t>
  </si>
  <si>
    <t>ｱｲｼﾞﾝ</t>
  </si>
  <si>
    <t>人和</t>
  </si>
  <si>
    <t>石渡</t>
  </si>
  <si>
    <t>楓寿</t>
  </si>
  <si>
    <t>ｲｼﾜﾀ</t>
  </si>
  <si>
    <t>ﾌｳｼﾞｭ</t>
  </si>
  <si>
    <t>呑口</t>
  </si>
  <si>
    <t>ﾉﾐｸﾞﾁ</t>
  </si>
  <si>
    <t>作永</t>
  </si>
  <si>
    <t>貴宗</t>
  </si>
  <si>
    <t>ｻｸﾅｶﾞ</t>
  </si>
  <si>
    <t>ﾀｶﾑﾈ</t>
  </si>
  <si>
    <t>猶木</t>
  </si>
  <si>
    <t>雅翔</t>
  </si>
  <si>
    <t>志温</t>
  </si>
  <si>
    <t>克志</t>
  </si>
  <si>
    <t>ｶﾂｼ</t>
  </si>
  <si>
    <t>京角</t>
  </si>
  <si>
    <t>遥都</t>
  </si>
  <si>
    <t>ｷｮｳｶｸ</t>
  </si>
  <si>
    <t>風</t>
  </si>
  <si>
    <t>ﾂｸﾞﾙ</t>
  </si>
  <si>
    <t>彩斗</t>
  </si>
  <si>
    <t>諄</t>
  </si>
  <si>
    <t>愛幸</t>
  </si>
  <si>
    <t>島野</t>
  </si>
  <si>
    <t>ｼﾏﾉ</t>
  </si>
  <si>
    <t>城戸</t>
  </si>
  <si>
    <t>渚沙</t>
  </si>
  <si>
    <t>ｷﾄﾞ</t>
  </si>
  <si>
    <t>木之内</t>
  </si>
  <si>
    <t>ｷﾉｳﾁ</t>
  </si>
  <si>
    <t>萌々子</t>
  </si>
  <si>
    <t>取屋</t>
  </si>
  <si>
    <t>ﾄﾘﾔ</t>
  </si>
  <si>
    <t>濱口</t>
  </si>
  <si>
    <t>ﾊﾏｸﾞﾁ</t>
  </si>
  <si>
    <t>輝子</t>
  </si>
  <si>
    <t>ｷｺ</t>
  </si>
  <si>
    <t>澤野</t>
  </si>
  <si>
    <t>島﨑</t>
  </si>
  <si>
    <t>山林</t>
  </si>
  <si>
    <t>レオ</t>
  </si>
  <si>
    <t>ﾔﾏﾊﾞﾔｼ</t>
  </si>
  <si>
    <t>寧音</t>
  </si>
  <si>
    <t>ﾈｵ</t>
  </si>
  <si>
    <t>瑠汰</t>
  </si>
  <si>
    <t>竜真</t>
  </si>
  <si>
    <t>中津川</t>
  </si>
  <si>
    <t>ﾅｶﾂｶﾞﾜ</t>
  </si>
  <si>
    <t>一木</t>
  </si>
  <si>
    <t>ｲﾁｷﾞ</t>
  </si>
  <si>
    <t>窪</t>
  </si>
  <si>
    <t>石福</t>
  </si>
  <si>
    <t>ｲｼﾌｸ</t>
  </si>
  <si>
    <t>今宮</t>
  </si>
  <si>
    <t>ｲﾏﾐﾔ</t>
  </si>
  <si>
    <t>皆川</t>
  </si>
  <si>
    <t>竜ノ輔</t>
  </si>
  <si>
    <t>ﾐﾅｶﾞﾜ</t>
  </si>
  <si>
    <t>竜丸</t>
  </si>
  <si>
    <t>ﾀﾂﾏﾙ</t>
  </si>
  <si>
    <t>佑晟</t>
  </si>
  <si>
    <t>ｵﾀﾞｶ</t>
  </si>
  <si>
    <t>ﾔﾏﾔ</t>
  </si>
  <si>
    <t>坪谷</t>
  </si>
  <si>
    <t>実花子</t>
  </si>
  <si>
    <t>ﾂﾎﾞﾔ</t>
  </si>
  <si>
    <t>櫻田</t>
  </si>
  <si>
    <t>怜寧</t>
  </si>
  <si>
    <t>ｻｸﾗﾀﾞ</t>
  </si>
  <si>
    <t>ﾘﾝﾅ</t>
  </si>
  <si>
    <t>愛梨花</t>
  </si>
  <si>
    <t>小聖</t>
  </si>
  <si>
    <t>ｺﾏｻ</t>
  </si>
  <si>
    <t>下山</t>
  </si>
  <si>
    <t>ｼﾓﾔﾏ</t>
  </si>
  <si>
    <t>樹希也</t>
  </si>
  <si>
    <t>ｼﾞｭｷﾔ</t>
  </si>
  <si>
    <t>夢生</t>
  </si>
  <si>
    <t>片柳</t>
  </si>
  <si>
    <t>友克</t>
  </si>
  <si>
    <t>ｶﾀﾔﾅｷﾞ</t>
  </si>
  <si>
    <t>ﾄﾓｶﾂ</t>
  </si>
  <si>
    <t>和志</t>
  </si>
  <si>
    <t>倫太呂</t>
  </si>
  <si>
    <t>滉</t>
  </si>
  <si>
    <t>華愛</t>
  </si>
  <si>
    <t>小荒井</t>
  </si>
  <si>
    <t>ｺｱﾗｲ</t>
  </si>
  <si>
    <t>西岡</t>
  </si>
  <si>
    <t>ﾆｼｵｶ</t>
  </si>
  <si>
    <t>宏葉</t>
  </si>
  <si>
    <t>ﾋﾛﾊ</t>
  </si>
  <si>
    <t>百合香</t>
  </si>
  <si>
    <t>才樹</t>
  </si>
  <si>
    <t>明莉</t>
  </si>
  <si>
    <t>日髙</t>
  </si>
  <si>
    <t>裕矢</t>
  </si>
  <si>
    <t>柳村</t>
  </si>
  <si>
    <t>ﾔﾅｷﾞﾑﾗ</t>
  </si>
  <si>
    <t>惇十</t>
  </si>
  <si>
    <t>桜輝</t>
  </si>
  <si>
    <t>陸羽</t>
  </si>
  <si>
    <t>ﾘｸﾊ</t>
  </si>
  <si>
    <t>拓太</t>
  </si>
  <si>
    <t>羽</t>
  </si>
  <si>
    <t>本石</t>
  </si>
  <si>
    <t>ﾓﾄｲｼ</t>
  </si>
  <si>
    <t>石堂</t>
  </si>
  <si>
    <t>木乃葉</t>
  </si>
  <si>
    <t>ｾｷﾄﾞｳ</t>
  </si>
  <si>
    <t>ｺﾉﾊ</t>
  </si>
  <si>
    <t>すずほ</t>
  </si>
  <si>
    <t>ｽｽﾞﾎ</t>
  </si>
  <si>
    <t>邑奈</t>
  </si>
  <si>
    <t>眞利亜</t>
  </si>
  <si>
    <t>堀切</t>
  </si>
  <si>
    <t>ﾎﾘｷﾘ</t>
  </si>
  <si>
    <t>深川</t>
  </si>
  <si>
    <t>祐奈</t>
  </si>
  <si>
    <t>ﾌｶｶﾞﾜ</t>
  </si>
  <si>
    <t>くらら</t>
  </si>
  <si>
    <t>ｸﾗﾗ</t>
  </si>
  <si>
    <t>小暖</t>
  </si>
  <si>
    <t>悠翔</t>
  </si>
  <si>
    <t>ﾕｳｼｮｳ</t>
  </si>
  <si>
    <t>尚斗</t>
  </si>
  <si>
    <t>ゆめ</t>
  </si>
  <si>
    <t>愛唯音</t>
  </si>
  <si>
    <t>ﾒｲﾈ</t>
  </si>
  <si>
    <t>来菜</t>
  </si>
  <si>
    <t>嘉堂</t>
  </si>
  <si>
    <t>就</t>
  </si>
  <si>
    <t>ｶﾄﾞｳ</t>
  </si>
  <si>
    <t>育朗</t>
  </si>
  <si>
    <t>ｲｸﾛｳ</t>
  </si>
  <si>
    <t>宏一</t>
  </si>
  <si>
    <t>上田ファーティマ</t>
  </si>
  <si>
    <t>ｳｴﾀﾞﾌｧｰﾃｨﾏ</t>
  </si>
  <si>
    <t>あさひ</t>
  </si>
  <si>
    <t>ｼｮｵ</t>
  </si>
  <si>
    <t>蓮太郎</t>
  </si>
  <si>
    <t>正人</t>
  </si>
  <si>
    <t>凌輔</t>
  </si>
  <si>
    <t>間野</t>
  </si>
  <si>
    <t>霜越</t>
  </si>
  <si>
    <t>ｼﾓｺｼ</t>
  </si>
  <si>
    <t>吉浦</t>
  </si>
  <si>
    <t>舞乃</t>
  </si>
  <si>
    <t>ﾖｼｳﾗ</t>
  </si>
  <si>
    <t>ﾏｲﾉ</t>
  </si>
  <si>
    <t>日葵</t>
  </si>
  <si>
    <t>ﾋﾏﾘ</t>
  </si>
  <si>
    <t>啓矢</t>
  </si>
  <si>
    <t>虎汰</t>
  </si>
  <si>
    <t>ﾄﾗﾀ</t>
  </si>
  <si>
    <t>ｼﾏｻｷ</t>
  </si>
  <si>
    <t>健仁</t>
  </si>
  <si>
    <t>真寛</t>
  </si>
  <si>
    <t>修士</t>
  </si>
  <si>
    <t>吉濱</t>
  </si>
  <si>
    <t>篤海</t>
  </si>
  <si>
    <t>ﾖｼﾊﾏ</t>
  </si>
  <si>
    <t>ｵｻﾀﾞﾆ</t>
  </si>
  <si>
    <t>元輝</t>
  </si>
  <si>
    <t>航至</t>
  </si>
  <si>
    <t>秀典</t>
  </si>
  <si>
    <t>乾太</t>
  </si>
  <si>
    <t>北森</t>
  </si>
  <si>
    <t>ｷﾀﾓﾘ</t>
  </si>
  <si>
    <t>勇紀</t>
  </si>
  <si>
    <t>濵﨑</t>
  </si>
  <si>
    <t>貴嗣</t>
  </si>
  <si>
    <t>ｱｾﾞｳｴ</t>
  </si>
  <si>
    <t>由莉</t>
  </si>
  <si>
    <t>凜果</t>
  </si>
  <si>
    <t>打越</t>
  </si>
  <si>
    <t>瑞重</t>
  </si>
  <si>
    <t>ｳﾁｺｼ</t>
  </si>
  <si>
    <t>ﾐｽﾞｴ</t>
  </si>
  <si>
    <t>美凪海</t>
  </si>
  <si>
    <t>ﾐﾅﾓ</t>
  </si>
  <si>
    <t>愛和</t>
  </si>
  <si>
    <t>ｱｲﾜ</t>
  </si>
  <si>
    <t>晴子</t>
  </si>
  <si>
    <t>ﾊﾙｺ</t>
  </si>
  <si>
    <t>瑠伊</t>
  </si>
  <si>
    <t>雅尭</t>
  </si>
  <si>
    <t>咲太朗</t>
  </si>
  <si>
    <t>ﾅｶﾔ</t>
  </si>
  <si>
    <t>好佑</t>
  </si>
  <si>
    <t>ｺｳﾕｳ</t>
  </si>
  <si>
    <t>翔琉</t>
  </si>
  <si>
    <t>ｼﾊﾞｻｷ</t>
  </si>
  <si>
    <t>徳本</t>
  </si>
  <si>
    <t>浩貴</t>
  </si>
  <si>
    <t>ﾄｸﾓﾄ</t>
  </si>
  <si>
    <t>織江</t>
  </si>
  <si>
    <t>ｵﾘｴ</t>
  </si>
  <si>
    <t>ｾﾝﾅ</t>
  </si>
  <si>
    <t>ｲｯｹｲ</t>
  </si>
  <si>
    <t>北浦</t>
  </si>
  <si>
    <t>ｷﾀｳﾗ</t>
  </si>
  <si>
    <t>保戸田</t>
  </si>
  <si>
    <t>泰右</t>
  </si>
  <si>
    <t>涌</t>
  </si>
  <si>
    <t>和久井</t>
  </si>
  <si>
    <t>ﾜｸｲ</t>
  </si>
  <si>
    <t>雅典</t>
  </si>
  <si>
    <t>奈津</t>
  </si>
  <si>
    <t>辺見</t>
  </si>
  <si>
    <t>初奈</t>
  </si>
  <si>
    <t>編香</t>
  </si>
  <si>
    <t>ｱﾐｶ</t>
  </si>
  <si>
    <t>春芽</t>
  </si>
  <si>
    <t>瑛斗</t>
  </si>
  <si>
    <t>祥真</t>
  </si>
  <si>
    <t>角谷</t>
  </si>
  <si>
    <t>芳樹</t>
  </si>
  <si>
    <t>水島</t>
  </si>
  <si>
    <t>ﾐｽﾞｼﾏ</t>
  </si>
  <si>
    <t>環希</t>
  </si>
  <si>
    <t>美玲</t>
  </si>
  <si>
    <t>由璃花</t>
  </si>
  <si>
    <t>優弥</t>
  </si>
  <si>
    <t>管野</t>
  </si>
  <si>
    <t>広太郎</t>
  </si>
  <si>
    <t>怜示</t>
  </si>
  <si>
    <t>倉島</t>
  </si>
  <si>
    <t>ｸﾗｼﾏ</t>
  </si>
  <si>
    <t>笹久保</t>
  </si>
  <si>
    <t>ｻｻｸﾎﾞ</t>
  </si>
  <si>
    <t>花木</t>
  </si>
  <si>
    <t>ﾊﾅｷ</t>
  </si>
  <si>
    <t>俊祐</t>
  </si>
  <si>
    <t>尾下</t>
  </si>
  <si>
    <t>ｵｼﾀ</t>
  </si>
  <si>
    <t>上塩入</t>
  </si>
  <si>
    <t>ｶﾐｼｵｲﾘ</t>
  </si>
  <si>
    <t>甲田</t>
  </si>
  <si>
    <t>侑夏</t>
  </si>
  <si>
    <t>容輔</t>
  </si>
  <si>
    <t>悠己</t>
  </si>
  <si>
    <t>宇藤</t>
  </si>
  <si>
    <t>ｳﾄｳ</t>
  </si>
  <si>
    <t>三河</t>
  </si>
  <si>
    <t>奎介</t>
  </si>
  <si>
    <t>ﾐｶﾜ</t>
  </si>
  <si>
    <t>匡輝</t>
  </si>
  <si>
    <t>秀雄</t>
  </si>
  <si>
    <t>師岡</t>
  </si>
  <si>
    <t>里名</t>
  </si>
  <si>
    <t>怜夏</t>
  </si>
  <si>
    <t>あづさ</t>
  </si>
  <si>
    <t>ｱﾂﾞｻ</t>
  </si>
  <si>
    <t>牛久保</t>
  </si>
  <si>
    <t>ｳｼｸﾎﾞ</t>
  </si>
  <si>
    <t>秋斗</t>
  </si>
  <si>
    <t>陵人</t>
  </si>
  <si>
    <t>鶴澤</t>
  </si>
  <si>
    <t>惇心</t>
  </si>
  <si>
    <t>ﾂﾙｻﾜ</t>
  </si>
  <si>
    <t>修真</t>
  </si>
  <si>
    <t>知倫</t>
  </si>
  <si>
    <t>伊津井</t>
  </si>
  <si>
    <t>勇眞</t>
  </si>
  <si>
    <t>ｲﾂｲ</t>
  </si>
  <si>
    <t>亜門</t>
  </si>
  <si>
    <t>ｱﾓﾝ</t>
  </si>
  <si>
    <t>信濃</t>
  </si>
  <si>
    <t>ｼﾅﾉ</t>
  </si>
  <si>
    <t>知久</t>
  </si>
  <si>
    <t>ﾁｸ</t>
  </si>
  <si>
    <t>赤松</t>
  </si>
  <si>
    <t>ｱｶﾏﾂ</t>
  </si>
  <si>
    <t>楓也</t>
  </si>
  <si>
    <t>ﾌｳﾔ</t>
  </si>
  <si>
    <t>洋太</t>
  </si>
  <si>
    <t>芹澤</t>
  </si>
  <si>
    <t>孟</t>
  </si>
  <si>
    <t>ｾﾘｻﾞﾜ</t>
  </si>
  <si>
    <t>髙長根</t>
  </si>
  <si>
    <t>ﾀｶﾅｶﾞﾈ</t>
  </si>
  <si>
    <t>佳磨</t>
  </si>
  <si>
    <t>爲我井</t>
  </si>
  <si>
    <t>ﾋｮｳﾄﾞｳ</t>
  </si>
  <si>
    <t>桑島</t>
  </si>
  <si>
    <t>ｸﾜｼﾏ</t>
  </si>
  <si>
    <t>奥泉</t>
  </si>
  <si>
    <t>朝陽</t>
  </si>
  <si>
    <t>ｵｸｲｽﾞﾐ</t>
  </si>
  <si>
    <t>廣澤</t>
  </si>
  <si>
    <t>渡利</t>
  </si>
  <si>
    <t>ﾜﾀﾘ</t>
  </si>
  <si>
    <t>紫褒</t>
  </si>
  <si>
    <t>みちる</t>
  </si>
  <si>
    <t>新藤</t>
  </si>
  <si>
    <t>大斗</t>
  </si>
  <si>
    <t>ﾀﾞｲﾄ</t>
  </si>
  <si>
    <t>木場</t>
  </si>
  <si>
    <t>ｺﾊﾞ</t>
  </si>
  <si>
    <t>貴博</t>
  </si>
  <si>
    <t>奈津美</t>
  </si>
  <si>
    <t>一色</t>
  </si>
  <si>
    <t>玲那</t>
  </si>
  <si>
    <t>ｲｯｼｷ</t>
  </si>
  <si>
    <t>竜吾</t>
  </si>
  <si>
    <t>ﾘｭｳｺﾞ</t>
  </si>
  <si>
    <t>宗方</t>
  </si>
  <si>
    <t>詩絵璃</t>
  </si>
  <si>
    <t>功昌</t>
  </si>
  <si>
    <t>惠祐</t>
  </si>
  <si>
    <t>森内</t>
  </si>
  <si>
    <t>ﾓﾘｳﾁ</t>
  </si>
  <si>
    <t>勝又</t>
  </si>
  <si>
    <t>一徹</t>
  </si>
  <si>
    <t>ｶﾂﾏﾀ</t>
  </si>
  <si>
    <t>ｲｯﾃﾂ</t>
  </si>
  <si>
    <t>ﾘｵﾄ</t>
  </si>
  <si>
    <t>雅弘</t>
  </si>
  <si>
    <t>大堤</t>
  </si>
  <si>
    <t>舞姫</t>
  </si>
  <si>
    <t>ｵｵﾂﾞﾂﾐ</t>
  </si>
  <si>
    <t>髙梨</t>
  </si>
  <si>
    <t>ﾀｶﾅｼ</t>
  </si>
  <si>
    <t>瑞稀</t>
  </si>
  <si>
    <t>晃ノ輔</t>
  </si>
  <si>
    <t>真ノ輔</t>
  </si>
  <si>
    <t>昇利</t>
  </si>
  <si>
    <t>ｼｮｳﾘ</t>
  </si>
  <si>
    <t>ｼﾞｪﾌｧｰｿﾝ</t>
  </si>
  <si>
    <t>衣純</t>
  </si>
  <si>
    <t>ｶｽﾞﾕｷ</t>
  </si>
  <si>
    <t>ｴﾀﾞ</t>
  </si>
  <si>
    <t>ｷﾂﾞｷ</t>
  </si>
  <si>
    <t>西嶋</t>
  </si>
  <si>
    <t>若井</t>
  </si>
  <si>
    <t>ﾜｶｲ</t>
  </si>
  <si>
    <t>島宗</t>
  </si>
  <si>
    <t>知生</t>
  </si>
  <si>
    <t>ｼﾏﾑﾈ</t>
  </si>
  <si>
    <t>田尾</t>
  </si>
  <si>
    <t>金牧</t>
  </si>
  <si>
    <t>ｶﾈﾏｷ</t>
  </si>
  <si>
    <t>ﾀﾞｲｼ</t>
  </si>
  <si>
    <t>聡士</t>
  </si>
  <si>
    <t>紫野</t>
  </si>
  <si>
    <t>めぐ</t>
  </si>
  <si>
    <t>ﾒｸﾞ</t>
  </si>
  <si>
    <t>佐久</t>
  </si>
  <si>
    <t>六笠</t>
  </si>
  <si>
    <t>天哉</t>
  </si>
  <si>
    <t>ﾑｶｻ</t>
  </si>
  <si>
    <t>久保川</t>
  </si>
  <si>
    <t>亜良紫</t>
  </si>
  <si>
    <t>ｸﾎﾞｶﾜ</t>
  </si>
  <si>
    <t>睦輝</t>
  </si>
  <si>
    <t>深山</t>
  </si>
  <si>
    <t>ﾌｶﾔﾏ</t>
  </si>
  <si>
    <t>聖愛</t>
  </si>
  <si>
    <t>ﾏﾐｱ</t>
  </si>
  <si>
    <t>陵画</t>
  </si>
  <si>
    <t>渥美</t>
  </si>
  <si>
    <t>駿士</t>
  </si>
  <si>
    <t>安中</t>
  </si>
  <si>
    <t>晴大</t>
  </si>
  <si>
    <t>ｱﾝﾅｶ</t>
  </si>
  <si>
    <t>結大</t>
  </si>
  <si>
    <t>國吉</t>
  </si>
  <si>
    <t>燿聖</t>
  </si>
  <si>
    <t>ｸﾆﾖｼ</t>
  </si>
  <si>
    <t>福留</t>
  </si>
  <si>
    <t>ﾌｸﾄﾞﾒ</t>
  </si>
  <si>
    <t>優凪</t>
  </si>
  <si>
    <t>ﾁﾎ</t>
  </si>
  <si>
    <t>祐利</t>
  </si>
  <si>
    <t>秋本</t>
  </si>
  <si>
    <t>峻輔</t>
  </si>
  <si>
    <t>怜士</t>
  </si>
  <si>
    <t>ﾚｲｼ</t>
  </si>
  <si>
    <t>徳澤</t>
  </si>
  <si>
    <t>ﾄｸｻﾞﾜ</t>
  </si>
  <si>
    <t>佑愛</t>
  </si>
  <si>
    <t>ﾕｳｱ</t>
  </si>
  <si>
    <t>朝紗香</t>
  </si>
  <si>
    <t>倉繁</t>
  </si>
  <si>
    <t>圭涼</t>
  </si>
  <si>
    <t>中代</t>
  </si>
  <si>
    <t>ﾅｶﾀﾞｲ</t>
  </si>
  <si>
    <t>結斗</t>
  </si>
  <si>
    <t>悠莉亜</t>
  </si>
  <si>
    <t>愛結里</t>
  </si>
  <si>
    <t>川井</t>
  </si>
  <si>
    <t>歩花</t>
  </si>
  <si>
    <t>詩杏</t>
  </si>
  <si>
    <t>ｼｱﾝ</t>
  </si>
  <si>
    <t>野々伽</t>
  </si>
  <si>
    <t>ﾉﾉｶ</t>
  </si>
  <si>
    <t>竹部</t>
  </si>
  <si>
    <t>雅大</t>
  </si>
  <si>
    <t>ﾀｹﾍﾞ</t>
  </si>
  <si>
    <t>今埜</t>
  </si>
  <si>
    <t>ｲﾏﾉ</t>
  </si>
  <si>
    <t>早羅</t>
  </si>
  <si>
    <t>淳吾</t>
  </si>
  <si>
    <t>翔舞</t>
  </si>
  <si>
    <t>黒石</t>
  </si>
  <si>
    <t>ケリー知花</t>
  </si>
  <si>
    <t>ｸﾛｲｼ</t>
  </si>
  <si>
    <t>ｹﾘｰﾄﾓｶ</t>
  </si>
  <si>
    <t>二千翔</t>
  </si>
  <si>
    <t>沙瀬</t>
  </si>
  <si>
    <t>室岡</t>
  </si>
  <si>
    <t>俊志</t>
  </si>
  <si>
    <t>ﾑﾛｵｶ</t>
  </si>
  <si>
    <t>羽瑠花</t>
  </si>
  <si>
    <t>翔瑚</t>
  </si>
  <si>
    <t>龍和</t>
  </si>
  <si>
    <t>ﾘｭｳﾅ</t>
  </si>
  <si>
    <t>聡真</t>
  </si>
  <si>
    <t>榮</t>
  </si>
  <si>
    <t>ｻｶｴ</t>
  </si>
  <si>
    <t>果穂</t>
  </si>
  <si>
    <t>真嬉</t>
  </si>
  <si>
    <t>真琴</t>
  </si>
  <si>
    <t>ﾋﾃﾞﾄﾓ</t>
  </si>
  <si>
    <t>中居</t>
  </si>
  <si>
    <t>美虹</t>
  </si>
  <si>
    <t>ﾐｺ</t>
  </si>
  <si>
    <t>立野</t>
  </si>
  <si>
    <t>美依</t>
  </si>
  <si>
    <t>戸村</t>
  </si>
  <si>
    <t>ﾄﾑﾗ</t>
  </si>
  <si>
    <t>綺桜</t>
  </si>
  <si>
    <t>長沢</t>
  </si>
  <si>
    <t>楓夏</t>
  </si>
  <si>
    <t>耀悟</t>
  </si>
  <si>
    <t>ｽﾄｳ</t>
  </si>
  <si>
    <t>椋聖</t>
  </si>
  <si>
    <t>ﾘｾ</t>
  </si>
  <si>
    <t>天馬</t>
  </si>
  <si>
    <t>ﾃﾝﾏ</t>
  </si>
  <si>
    <t>蛯沢</t>
  </si>
  <si>
    <t>啓希</t>
  </si>
  <si>
    <t>涼馬</t>
  </si>
  <si>
    <t>隆暁</t>
  </si>
  <si>
    <t>竜海</t>
  </si>
  <si>
    <t>松苗</t>
  </si>
  <si>
    <t>紗花</t>
  </si>
  <si>
    <t>ﾏﾂﾅｴ</t>
  </si>
  <si>
    <t>作山</t>
  </si>
  <si>
    <t>姫梨</t>
  </si>
  <si>
    <t>ｻｸﾔﾏ</t>
  </si>
  <si>
    <t>ﾋﾒﾘ</t>
  </si>
  <si>
    <t>船越</t>
  </si>
  <si>
    <t>ﾌﾅｺｼ</t>
  </si>
  <si>
    <t>紗菜</t>
  </si>
  <si>
    <t>敬貴</t>
  </si>
  <si>
    <t>高泉</t>
  </si>
  <si>
    <t>ﾀｶｲｽﾞﾐ</t>
  </si>
  <si>
    <t>聖希</t>
  </si>
  <si>
    <t>大途</t>
  </si>
  <si>
    <t>歩結</t>
  </si>
  <si>
    <t>健流</t>
  </si>
  <si>
    <t>康世</t>
  </si>
  <si>
    <t>莉樹</t>
  </si>
  <si>
    <t>俊之</t>
  </si>
  <si>
    <t>康暉</t>
  </si>
  <si>
    <t>日汰</t>
  </si>
  <si>
    <t>米倉</t>
  </si>
  <si>
    <t>ﾖﾈｸﾗ</t>
  </si>
  <si>
    <t>陽輝</t>
  </si>
  <si>
    <t>数金</t>
  </si>
  <si>
    <t>ｽｶﾞﾈ</t>
  </si>
  <si>
    <t>紀平</t>
  </si>
  <si>
    <t>笑那</t>
  </si>
  <si>
    <t>ｷﾋﾗ</t>
  </si>
  <si>
    <t>ｴﾅ</t>
  </si>
  <si>
    <t>藤牧</t>
  </si>
  <si>
    <t>芙由</t>
  </si>
  <si>
    <t>晃輔</t>
  </si>
  <si>
    <t>川合</t>
  </si>
  <si>
    <t>十也</t>
  </si>
  <si>
    <t>智晴</t>
  </si>
  <si>
    <t>本杉</t>
  </si>
  <si>
    <t>友明</t>
  </si>
  <si>
    <t>ﾓﾄｽｷﾞ</t>
  </si>
  <si>
    <t>川浪</t>
  </si>
  <si>
    <t>ｶﾜﾅﾐ</t>
  </si>
  <si>
    <t>航己</t>
  </si>
  <si>
    <t>豊紀</t>
  </si>
  <si>
    <t>ﾖｼﾉﾘ</t>
  </si>
  <si>
    <t>亮太朗</t>
  </si>
  <si>
    <t>櫻庭</t>
  </si>
  <si>
    <t>歌也</t>
  </si>
  <si>
    <t>ｻｸﾗﾊﾞ</t>
  </si>
  <si>
    <t>ｳﾀﾔ</t>
  </si>
  <si>
    <t>ﾂﾙﾀﾞ</t>
  </si>
  <si>
    <t>美直</t>
  </si>
  <si>
    <t>ﾖｼﾅｵ</t>
  </si>
  <si>
    <t>ﾀｸﾉﾘ</t>
  </si>
  <si>
    <t>康介</t>
  </si>
  <si>
    <t>笑佳</t>
  </si>
  <si>
    <t>浩気</t>
  </si>
  <si>
    <t>三澤</t>
  </si>
  <si>
    <t>多胡</t>
  </si>
  <si>
    <t>有将</t>
  </si>
  <si>
    <t>有力</t>
  </si>
  <si>
    <t>ｱﾘｷ</t>
  </si>
  <si>
    <t>武陽</t>
  </si>
  <si>
    <t>ﾀｹﾊﾙ</t>
  </si>
  <si>
    <t>壱輝</t>
  </si>
  <si>
    <t>敢大</t>
  </si>
  <si>
    <t>徳弘</t>
  </si>
  <si>
    <t>ﾄｸﾋﾛ</t>
  </si>
  <si>
    <t>川内</t>
  </si>
  <si>
    <t>菜桜</t>
  </si>
  <si>
    <t>渚彩</t>
  </si>
  <si>
    <t>隼純</t>
  </si>
  <si>
    <t>ﾀｶｽﾞﾐ</t>
  </si>
  <si>
    <t>千靖</t>
  </si>
  <si>
    <t>涼彗</t>
  </si>
  <si>
    <t>ﾘｮｳｽｲ</t>
  </si>
  <si>
    <t>朝希</t>
  </si>
  <si>
    <t>優那</t>
  </si>
  <si>
    <t>川元</t>
  </si>
  <si>
    <t>ももか</t>
  </si>
  <si>
    <t>廣若</t>
  </si>
  <si>
    <t>阿林</t>
  </si>
  <si>
    <t>ﾋﾛﾜｶ</t>
  </si>
  <si>
    <t>七華</t>
  </si>
  <si>
    <t>豊行</t>
  </si>
  <si>
    <t>澄丸</t>
  </si>
  <si>
    <t>ｽﾏﾙ</t>
  </si>
  <si>
    <t>理乃</t>
  </si>
  <si>
    <t>ｺｷﾞｿ</t>
  </si>
  <si>
    <t>皐生</t>
  </si>
  <si>
    <t>福重</t>
  </si>
  <si>
    <t>天祥</t>
  </si>
  <si>
    <t>ﾌｸｼｹﾞ</t>
  </si>
  <si>
    <t>竜輝マティアス</t>
  </si>
  <si>
    <t>ﾘｭｳｷﾏﾃｨｱｽ</t>
  </si>
  <si>
    <t>牛込</t>
  </si>
  <si>
    <t>公樹</t>
  </si>
  <si>
    <t>ｳｼｺﾞﾒ</t>
  </si>
  <si>
    <t>邦大</t>
  </si>
  <si>
    <t>豊満</t>
  </si>
  <si>
    <t>ﾄﾖﾐﾂ</t>
  </si>
  <si>
    <t>ﾂｸﾀﾞ</t>
  </si>
  <si>
    <t>南里</t>
  </si>
  <si>
    <t>ﾅﾝﾘ</t>
  </si>
  <si>
    <t>久米</t>
  </si>
  <si>
    <t>ｸﾒ</t>
  </si>
  <si>
    <t>篠塚</t>
  </si>
  <si>
    <t>紘登</t>
  </si>
  <si>
    <t>ｼﾉﾂﾞｶ</t>
  </si>
  <si>
    <t>笑花</t>
  </si>
  <si>
    <t>ﾊﾅﾌﾞｻ</t>
  </si>
  <si>
    <t>俊貴</t>
  </si>
  <si>
    <t>朋輝</t>
  </si>
  <si>
    <t>引場</t>
  </si>
  <si>
    <t>博佳</t>
  </si>
  <si>
    <t>ﾋｷﾊﾞ</t>
  </si>
  <si>
    <t>多々良</t>
  </si>
  <si>
    <t>岳斗</t>
  </si>
  <si>
    <t>ﾀﾀﾗ</t>
  </si>
  <si>
    <t>楓馬</t>
  </si>
  <si>
    <t>黎於</t>
  </si>
  <si>
    <t>杉林</t>
  </si>
  <si>
    <t>ｽｷﾞﾊﾞﾔｼ</t>
  </si>
  <si>
    <t>麻依子</t>
  </si>
  <si>
    <t>実央</t>
  </si>
  <si>
    <t>中間</t>
  </si>
  <si>
    <t>ちさの</t>
  </si>
  <si>
    <t>ﾄﾞｷﾞ</t>
  </si>
  <si>
    <t>ﾁｻﾉ</t>
  </si>
  <si>
    <t>脩希</t>
  </si>
  <si>
    <t>有晏</t>
  </si>
  <si>
    <t>征</t>
  </si>
  <si>
    <t>楽太</t>
  </si>
  <si>
    <t>ﾗｸﾀ</t>
  </si>
  <si>
    <t>ﾄﾖﾋﾛ</t>
  </si>
  <si>
    <t>竹ノ内</t>
  </si>
  <si>
    <t>弘陽</t>
  </si>
  <si>
    <t>ﾀｹﾉｳﾁ</t>
  </si>
  <si>
    <t>大毅</t>
  </si>
  <si>
    <t>琉海</t>
  </si>
  <si>
    <t>風斗</t>
  </si>
  <si>
    <t>深見</t>
  </si>
  <si>
    <t>来星</t>
  </si>
  <si>
    <t>ﾌｶﾐ</t>
  </si>
  <si>
    <t>ﾗｲｾｲ</t>
  </si>
  <si>
    <t>藍羅</t>
  </si>
  <si>
    <t>絃希</t>
  </si>
  <si>
    <t>琉郁</t>
  </si>
  <si>
    <t>我妻</t>
  </si>
  <si>
    <t>開地</t>
  </si>
  <si>
    <t>大航</t>
  </si>
  <si>
    <t>ﾀｲｺｳ</t>
  </si>
  <si>
    <t>潮音</t>
  </si>
  <si>
    <t>澪虹</t>
  </si>
  <si>
    <t>ﾚｲﾝ</t>
  </si>
  <si>
    <t>治親</t>
  </si>
  <si>
    <t>一太</t>
  </si>
  <si>
    <t>ｲｯﾀ</t>
  </si>
  <si>
    <t>良輔</t>
  </si>
  <si>
    <t>高宮</t>
  </si>
  <si>
    <t>宏典</t>
  </si>
  <si>
    <t>ﾋﾛﾐﾁ</t>
  </si>
  <si>
    <t>莉々</t>
  </si>
  <si>
    <t>ﾘﾘ</t>
  </si>
  <si>
    <t>駒澤</t>
  </si>
  <si>
    <t>ｺﾏｻﾞﾜ</t>
  </si>
  <si>
    <t>貴子</t>
  </si>
  <si>
    <t>ﾀｶｺ</t>
  </si>
  <si>
    <t>知美</t>
  </si>
  <si>
    <t>杏梨</t>
  </si>
  <si>
    <t>清子</t>
  </si>
  <si>
    <t>慎平</t>
  </si>
  <si>
    <t>佳菜</t>
  </si>
  <si>
    <t>ジェニ</t>
  </si>
  <si>
    <t>ｼﾞｪﾆ</t>
  </si>
  <si>
    <t>真理</t>
  </si>
  <si>
    <t>千心</t>
  </si>
  <si>
    <t>ﾁｺ</t>
  </si>
  <si>
    <t>マイケル</t>
  </si>
  <si>
    <t>瑛美</t>
  </si>
  <si>
    <t>ﾏｲｹﾙ</t>
  </si>
  <si>
    <t>マレキメラバン</t>
  </si>
  <si>
    <t>ﾏﾚｷﾒﾗﾊﾞﾝ</t>
  </si>
  <si>
    <t>祐眞</t>
  </si>
  <si>
    <t>耀太</t>
  </si>
  <si>
    <t>陽妃</t>
  </si>
  <si>
    <t>北條</t>
  </si>
  <si>
    <t>太</t>
  </si>
  <si>
    <t>ﾌﾄﾘ</t>
  </si>
  <si>
    <t>磯村</t>
  </si>
  <si>
    <t>ｲｿﾑﾗ</t>
  </si>
  <si>
    <t>肥沼</t>
  </si>
  <si>
    <t>鈴華</t>
  </si>
  <si>
    <t>ｺｲﾇﾏ</t>
  </si>
  <si>
    <t>野坂</t>
  </si>
  <si>
    <t>茉秀</t>
  </si>
  <si>
    <t>ﾉｻｶ</t>
  </si>
  <si>
    <t>花恋</t>
  </si>
  <si>
    <t>実菜子</t>
  </si>
  <si>
    <t>若月</t>
  </si>
  <si>
    <t>ﾜｶﾂｷ</t>
  </si>
  <si>
    <t>迅</t>
  </si>
  <si>
    <t>五十畑</t>
  </si>
  <si>
    <t>ｲｿﾊﾀ</t>
  </si>
  <si>
    <t>門脇</t>
  </si>
  <si>
    <t>ｶﾄﾞﾜｷ</t>
  </si>
  <si>
    <t>孝之輔</t>
  </si>
  <si>
    <t>張</t>
  </si>
  <si>
    <t>ﾃﾖﾝ</t>
  </si>
  <si>
    <t>梨加</t>
  </si>
  <si>
    <t>大芦</t>
  </si>
  <si>
    <t>ｵｵｱｼ</t>
  </si>
  <si>
    <t>咲恵</t>
  </si>
  <si>
    <t>りな</t>
  </si>
  <si>
    <t>加也夢</t>
  </si>
  <si>
    <t>ｶﾔﾑ</t>
  </si>
  <si>
    <t>牧園</t>
  </si>
  <si>
    <t>勝栄</t>
  </si>
  <si>
    <t>ﾏｷｿﾞﾉ</t>
  </si>
  <si>
    <t>ザラ</t>
  </si>
  <si>
    <t>ドナメイ</t>
  </si>
  <si>
    <t>ｻﾞﾗ</t>
  </si>
  <si>
    <t>ﾄﾞﾅﾒｲ</t>
  </si>
  <si>
    <t>小杉</t>
  </si>
  <si>
    <t>ｺｽｷﾞ</t>
  </si>
  <si>
    <t>州紘</t>
  </si>
  <si>
    <t>喬雄</t>
  </si>
  <si>
    <t>七斗</t>
  </si>
  <si>
    <t>ﾅﾅﾄ</t>
  </si>
  <si>
    <t>味村</t>
  </si>
  <si>
    <t>ｱｼﾞﾑﾗ</t>
  </si>
  <si>
    <t>祐次郎</t>
  </si>
  <si>
    <t>魚沼</t>
  </si>
  <si>
    <t>ｳｵﾇﾏ</t>
  </si>
  <si>
    <t>西牧</t>
  </si>
  <si>
    <t>ﾆｼﾏｷ</t>
  </si>
  <si>
    <t>花夏</t>
  </si>
  <si>
    <t>溝添</t>
  </si>
  <si>
    <t>ﾐｿﾞｿｴ</t>
  </si>
  <si>
    <t>創志</t>
  </si>
  <si>
    <t>大門</t>
  </si>
  <si>
    <t>ﾀﾞｲﾓﾝ</t>
  </si>
  <si>
    <t>眞田</t>
  </si>
  <si>
    <t>悠聖</t>
  </si>
  <si>
    <t>竜一</t>
  </si>
  <si>
    <t>庄野</t>
  </si>
  <si>
    <t>ｼｮｳﾉ</t>
  </si>
  <si>
    <t>風汰</t>
  </si>
  <si>
    <t>竹原</t>
  </si>
  <si>
    <t>陸真</t>
  </si>
  <si>
    <t>ﾀｹﾊﾗ</t>
  </si>
  <si>
    <t>ﾘｸﾏ</t>
  </si>
  <si>
    <t>毬百</t>
  </si>
  <si>
    <t>ﾏﾘﾓ</t>
  </si>
  <si>
    <t>正雄</t>
  </si>
  <si>
    <t>ﾏｻｵ</t>
  </si>
  <si>
    <t>洋光</t>
  </si>
  <si>
    <t>友里菜</t>
  </si>
  <si>
    <t>日花莉</t>
  </si>
  <si>
    <t>古橋</t>
  </si>
  <si>
    <t>ﾌﾙﾊｼ</t>
  </si>
  <si>
    <t>美優香</t>
  </si>
  <si>
    <t>ﾐﾕｶ</t>
  </si>
  <si>
    <t>映里奈</t>
  </si>
  <si>
    <t>涼美</t>
  </si>
  <si>
    <t>ｽｽﾞﾐ</t>
  </si>
  <si>
    <t>長山</t>
  </si>
  <si>
    <t>愛弓</t>
  </si>
  <si>
    <t>小梛</t>
  </si>
  <si>
    <t>ｵﾅｷﾞ</t>
  </si>
  <si>
    <t>悦章</t>
  </si>
  <si>
    <t>ジャムフィー</t>
  </si>
  <si>
    <t>ｼﾞｬﾑﾌｨｰ</t>
  </si>
  <si>
    <t>伶恩</t>
  </si>
  <si>
    <t>協</t>
  </si>
  <si>
    <t>巧成</t>
  </si>
  <si>
    <t>銀雅</t>
  </si>
  <si>
    <t>氷室</t>
  </si>
  <si>
    <t>聖悟</t>
  </si>
  <si>
    <t>ﾋﾑﾛ</t>
  </si>
  <si>
    <t>ｾｲｺﾞ</t>
  </si>
  <si>
    <t>飛翔</t>
  </si>
  <si>
    <t>安尾</t>
  </si>
  <si>
    <t>ﾔｽｵ</t>
  </si>
  <si>
    <t>有沙</t>
  </si>
  <si>
    <t>岡山</t>
  </si>
  <si>
    <t>ｵｶﾔﾏ</t>
  </si>
  <si>
    <t>友奈</t>
  </si>
  <si>
    <t>福崎</t>
  </si>
  <si>
    <t>ﾌｸｻﾞｷ</t>
  </si>
  <si>
    <t>花城</t>
  </si>
  <si>
    <t>佑佳</t>
  </si>
  <si>
    <t>ﾊﾅｼﾛ</t>
  </si>
  <si>
    <t>知佳</t>
  </si>
  <si>
    <t>徳江</t>
  </si>
  <si>
    <t>ﾄｸｴ</t>
  </si>
  <si>
    <t>知真</t>
  </si>
  <si>
    <t>田實</t>
  </si>
  <si>
    <t>元陽</t>
  </si>
  <si>
    <t>ﾀｼﾞﾂ</t>
  </si>
  <si>
    <t>ﾓﾄﾊﾙ</t>
  </si>
  <si>
    <t>大下</t>
  </si>
  <si>
    <t>崇貴</t>
  </si>
  <si>
    <t>ｵｵｼﾀ</t>
  </si>
  <si>
    <t>乾辰</t>
  </si>
  <si>
    <t>ﾐﾔｶﾜ</t>
  </si>
  <si>
    <t>蒼麻</t>
  </si>
  <si>
    <t>門井</t>
  </si>
  <si>
    <t>ｶﾄﾞｲ</t>
  </si>
  <si>
    <t>ﾌｳ</t>
  </si>
  <si>
    <t>萌佳</t>
  </si>
  <si>
    <t>前原</t>
  </si>
  <si>
    <t>ﾏｴﾊﾗ</t>
  </si>
  <si>
    <t>七虹</t>
  </si>
  <si>
    <t>美浮</t>
  </si>
  <si>
    <t>ﾐｳｸ</t>
  </si>
  <si>
    <t>彩映</t>
  </si>
  <si>
    <t>桃李</t>
  </si>
  <si>
    <t>ﾓﾓﾘ</t>
  </si>
  <si>
    <t>波菜</t>
  </si>
  <si>
    <t>夢叶</t>
  </si>
  <si>
    <t>ﾕﾒｶ</t>
  </si>
  <si>
    <t>宗一郞</t>
  </si>
  <si>
    <t>瑛人</t>
  </si>
  <si>
    <t>歩途</t>
  </si>
  <si>
    <t>紫関</t>
  </si>
  <si>
    <t>ｼｾｷ</t>
  </si>
  <si>
    <t>紘成</t>
  </si>
  <si>
    <t>源</t>
  </si>
  <si>
    <t>真太朗</t>
  </si>
  <si>
    <t>ﾐﾅﾓﾄ</t>
  </si>
  <si>
    <t>江崎</t>
  </si>
  <si>
    <t>一軌</t>
  </si>
  <si>
    <t>末吉</t>
  </si>
  <si>
    <t>ｽｴﾖｼ</t>
  </si>
  <si>
    <t>まりあ</t>
  </si>
  <si>
    <t>祥樹</t>
  </si>
  <si>
    <t>海仁</t>
  </si>
  <si>
    <t>恵佑</t>
  </si>
  <si>
    <t>冠登</t>
  </si>
  <si>
    <t>ｶﾝﾄ</t>
  </si>
  <si>
    <t>拓将</t>
  </si>
  <si>
    <t>広弥</t>
  </si>
  <si>
    <t>磯野</t>
  </si>
  <si>
    <t>ｶｲﾈ</t>
  </si>
  <si>
    <t>朝生</t>
  </si>
  <si>
    <t>果成</t>
  </si>
  <si>
    <t>高村</t>
  </si>
  <si>
    <t>秀悟</t>
  </si>
  <si>
    <t>功稀</t>
  </si>
  <si>
    <t>万凛</t>
  </si>
  <si>
    <t>南良</t>
  </si>
  <si>
    <t>鷹秀</t>
  </si>
  <si>
    <t>ﾀｶﾋﾃﾞ</t>
  </si>
  <si>
    <t>貴啓</t>
  </si>
  <si>
    <t>孝衛</t>
  </si>
  <si>
    <t>ﾀｶｴ</t>
  </si>
  <si>
    <t>昆</t>
  </si>
  <si>
    <t>裕樹仁</t>
  </si>
  <si>
    <t>宮杉</t>
  </si>
  <si>
    <t>ﾐﾔｽｷﾞ</t>
  </si>
  <si>
    <t>喬一朗</t>
  </si>
  <si>
    <t>ｷｮｳｲﾁﾛｳ</t>
  </si>
  <si>
    <t>えりな</t>
  </si>
  <si>
    <t>明子</t>
  </si>
  <si>
    <t>凜佳</t>
  </si>
  <si>
    <t>鶴原</t>
  </si>
  <si>
    <t>ﾂﾙﾊﾗ</t>
  </si>
  <si>
    <t>颯馬</t>
  </si>
  <si>
    <t>弘喜</t>
  </si>
  <si>
    <t>戸張</t>
  </si>
  <si>
    <t>凱斗</t>
  </si>
  <si>
    <t>ﾄﾊﾞﾘ</t>
  </si>
  <si>
    <t>三島</t>
  </si>
  <si>
    <t>冨永</t>
  </si>
  <si>
    <t>河崎</t>
  </si>
  <si>
    <t>日依</t>
  </si>
  <si>
    <t>英花</t>
  </si>
  <si>
    <t>ﾊﾅｶ</t>
  </si>
  <si>
    <t>靖二朗</t>
  </si>
  <si>
    <t>陸飛</t>
  </si>
  <si>
    <t>飯川</t>
  </si>
  <si>
    <t>ｲｲｶﾜ</t>
  </si>
  <si>
    <t>宇留野</t>
  </si>
  <si>
    <t>ｳﾙﾉ</t>
  </si>
  <si>
    <t>谷下</t>
  </si>
  <si>
    <t>雄亮</t>
  </si>
  <si>
    <t>ﾀﾆｼﾀ</t>
  </si>
  <si>
    <t>浅賀</t>
  </si>
  <si>
    <t>道雄</t>
  </si>
  <si>
    <t>ﾐﾁｵ</t>
  </si>
  <si>
    <t>出島</t>
  </si>
  <si>
    <t>ﾃﾞｼﾞﾏ</t>
  </si>
  <si>
    <t>みるい</t>
  </si>
  <si>
    <t>ﾐﾙｲ</t>
  </si>
  <si>
    <t>よしの</t>
  </si>
  <si>
    <t>由華</t>
  </si>
  <si>
    <t>らら</t>
  </si>
  <si>
    <t>ﾗﾗ</t>
  </si>
  <si>
    <t>渡眞利</t>
  </si>
  <si>
    <t>音乃</t>
  </si>
  <si>
    <t>ﾄﾏﾘ</t>
  </si>
  <si>
    <t>ｵﾄﾉ</t>
  </si>
  <si>
    <t>空翔</t>
  </si>
  <si>
    <t>美馬</t>
  </si>
  <si>
    <t>未来人</t>
  </si>
  <si>
    <t>志彌</t>
  </si>
  <si>
    <t>海陽</t>
  </si>
  <si>
    <t>秀至</t>
  </si>
  <si>
    <t>土山</t>
  </si>
  <si>
    <t>ﾂﾁﾔﾏ</t>
  </si>
  <si>
    <t>朋祐</t>
  </si>
  <si>
    <t>三石</t>
  </si>
  <si>
    <t>ﾐﾂｲｼ</t>
  </si>
  <si>
    <t>祥久</t>
  </si>
  <si>
    <t>ﾖｼﾋｻ</t>
  </si>
  <si>
    <t>禎起</t>
  </si>
  <si>
    <t>向陽</t>
  </si>
  <si>
    <t>羽卒</t>
  </si>
  <si>
    <t>ｽｲ</t>
  </si>
  <si>
    <t>那由</t>
  </si>
  <si>
    <t>ﾅﾕ</t>
  </si>
  <si>
    <t>田窪</t>
  </si>
  <si>
    <t>賢斗</t>
  </si>
  <si>
    <t>菱本</t>
  </si>
  <si>
    <t>ﾋｼﾓﾄ</t>
  </si>
  <si>
    <t>青津</t>
  </si>
  <si>
    <t>一聡</t>
  </si>
  <si>
    <t>ｱｵﾂ</t>
  </si>
  <si>
    <t>向日葵</t>
  </si>
  <si>
    <t>今沢</t>
  </si>
  <si>
    <t>ｲﾏｻﾞﾜ</t>
  </si>
  <si>
    <t>祉花</t>
  </si>
  <si>
    <t>ﾖｼｶ</t>
  </si>
  <si>
    <t>友美</t>
  </si>
  <si>
    <t>のあ</t>
  </si>
  <si>
    <t>拓視</t>
  </si>
  <si>
    <t>知秋</t>
  </si>
  <si>
    <t>尚宏</t>
  </si>
  <si>
    <t>健路</t>
  </si>
  <si>
    <t>俵山</t>
  </si>
  <si>
    <t>ﾀﾜﾗﾔﾏ</t>
  </si>
  <si>
    <t>義光</t>
  </si>
  <si>
    <t>慎</t>
  </si>
  <si>
    <t>平島</t>
  </si>
  <si>
    <t>実愛</t>
  </si>
  <si>
    <t>ﾋﾗｼﾏ</t>
  </si>
  <si>
    <t>ﾐｱｲ</t>
  </si>
  <si>
    <t>大榮</t>
  </si>
  <si>
    <t>朋春</t>
  </si>
  <si>
    <t>檀上</t>
  </si>
  <si>
    <t>ﾀﾞﾝｼﾞｮｳ</t>
  </si>
  <si>
    <t>叶人</t>
  </si>
  <si>
    <t>ｼﾗｶﾞ</t>
  </si>
  <si>
    <t>明洋</t>
  </si>
  <si>
    <t>紘基</t>
  </si>
  <si>
    <t>藤兼</t>
  </si>
  <si>
    <t>丞郁</t>
  </si>
  <si>
    <t>ﾌｼﾞｶﾈ</t>
  </si>
  <si>
    <t>ｼﾞｮｳｲ</t>
  </si>
  <si>
    <t>無為</t>
  </si>
  <si>
    <t>ﾑｲ</t>
  </si>
  <si>
    <t>育実</t>
  </si>
  <si>
    <t>八久保</t>
  </si>
  <si>
    <t>壮史</t>
  </si>
  <si>
    <t>ﾊﾁｸﾎﾞ</t>
  </si>
  <si>
    <t>瀧澤</t>
  </si>
  <si>
    <t>林太郎</t>
  </si>
  <si>
    <t>梶山</t>
  </si>
  <si>
    <t>ｶｼﾞﾔﾏ</t>
  </si>
  <si>
    <t>在人</t>
  </si>
  <si>
    <t>克幸</t>
  </si>
  <si>
    <t>ｶﾂﾕｷ</t>
  </si>
  <si>
    <t>安威</t>
  </si>
  <si>
    <t>有紀乃</t>
  </si>
  <si>
    <t>皐大</t>
  </si>
  <si>
    <t>吉規</t>
  </si>
  <si>
    <t>嘉希</t>
  </si>
  <si>
    <t>翔幾</t>
  </si>
  <si>
    <t>碧貴</t>
  </si>
  <si>
    <t>栃洞</t>
  </si>
  <si>
    <t>ﾄﾁﾎﾞﾗ</t>
  </si>
  <si>
    <t>諒汰郎</t>
  </si>
  <si>
    <t>宏次</t>
  </si>
  <si>
    <t>堀尾</t>
  </si>
  <si>
    <t>ﾎﾘｵ</t>
  </si>
  <si>
    <t>奏女</t>
  </si>
  <si>
    <t>友博</t>
  </si>
  <si>
    <t>憲介</t>
  </si>
  <si>
    <t>優士</t>
  </si>
  <si>
    <t>真城</t>
  </si>
  <si>
    <t>祥太</t>
  </si>
  <si>
    <t>財田</t>
  </si>
  <si>
    <t>裕佳</t>
  </si>
  <si>
    <t>奎梧</t>
  </si>
  <si>
    <t>冬希</t>
  </si>
  <si>
    <t>ﾌﾕｷ</t>
  </si>
  <si>
    <t>洸介</t>
  </si>
  <si>
    <t>啓吾</t>
  </si>
  <si>
    <t>晃樹</t>
  </si>
  <si>
    <t>宏次朗</t>
  </si>
  <si>
    <t>滉野</t>
  </si>
  <si>
    <t>希海</t>
  </si>
  <si>
    <t>宅見</t>
  </si>
  <si>
    <t>隆成</t>
  </si>
  <si>
    <t>ｱｾﾞﾔﾅｷﾞ</t>
  </si>
  <si>
    <t>東浦</t>
  </si>
  <si>
    <t>ﾋｶﾞｼｳﾗ</t>
  </si>
  <si>
    <t>裕汰</t>
  </si>
  <si>
    <t>八田</t>
  </si>
  <si>
    <t>優月</t>
  </si>
  <si>
    <t>ﾕﾂｷ</t>
  </si>
  <si>
    <t>竜誠</t>
  </si>
  <si>
    <t>ﾕｳｷｼﾞｮｾﾌ</t>
  </si>
  <si>
    <t>ｵﾆﾂﾞｶ</t>
  </si>
  <si>
    <t>ﾃﾞｨﾐﾉ</t>
  </si>
  <si>
    <t>ｹﾝｱﾚｯｸｽ</t>
  </si>
  <si>
    <t>凛央音</t>
  </si>
  <si>
    <t>陽斗</t>
  </si>
  <si>
    <t>皓詠</t>
  </si>
  <si>
    <t>ｺｴ</t>
  </si>
  <si>
    <t>凱亜</t>
  </si>
  <si>
    <t>ｶﾞｲｱ</t>
  </si>
  <si>
    <t>峰村</t>
  </si>
  <si>
    <t>織</t>
  </si>
  <si>
    <t>ﾐﾈﾑﾗ</t>
  </si>
  <si>
    <t>北園</t>
  </si>
  <si>
    <t>太久斗</t>
  </si>
  <si>
    <t>ｷﾀｿﾞﾉ</t>
  </si>
  <si>
    <t>白瀬</t>
  </si>
  <si>
    <t>ｼﾗｾ</t>
  </si>
  <si>
    <t>麻尾</t>
  </si>
  <si>
    <t>伸一</t>
  </si>
  <si>
    <t>野溝</t>
  </si>
  <si>
    <t>秀佑</t>
  </si>
  <si>
    <t>ﾉﾐｿﾞ</t>
  </si>
  <si>
    <t>ｼｭｳｽｹ</t>
  </si>
  <si>
    <t>ありす</t>
  </si>
  <si>
    <t>ﾚﾉ</t>
  </si>
  <si>
    <t>弥風</t>
  </si>
  <si>
    <t>ﾐｶｾﾞ</t>
  </si>
  <si>
    <t>隆大</t>
  </si>
  <si>
    <t>大統</t>
  </si>
  <si>
    <t>吉兆</t>
  </si>
  <si>
    <t>欧張</t>
  </si>
  <si>
    <t>沢世</t>
  </si>
  <si>
    <t>ｵｳﾁｮｳ</t>
  </si>
  <si>
    <t>ﾀｸﾖ</t>
  </si>
  <si>
    <t>香山</t>
  </si>
  <si>
    <t>ｶﾔﾏ</t>
  </si>
  <si>
    <t>諒治</t>
  </si>
  <si>
    <t>智隆</t>
  </si>
  <si>
    <t>ｲﾁﾔ</t>
  </si>
  <si>
    <t>兼輔</t>
  </si>
  <si>
    <t>英世</t>
  </si>
  <si>
    <t>居川</t>
  </si>
  <si>
    <t>三美</t>
  </si>
  <si>
    <t>笑鈴</t>
  </si>
  <si>
    <t>折方</t>
  </si>
  <si>
    <t>結月</t>
  </si>
  <si>
    <t>ｵﾘｶﾀ</t>
  </si>
  <si>
    <t>木所</t>
  </si>
  <si>
    <t>ｷﾄﾞｺﾛ</t>
  </si>
  <si>
    <t>森重</t>
  </si>
  <si>
    <t>叶星</t>
  </si>
  <si>
    <t>ﾓﾘｼｹﾞ</t>
  </si>
  <si>
    <t>ｶﾅｾ</t>
  </si>
  <si>
    <t>狩俣</t>
  </si>
  <si>
    <t>ｶﾘﾏﾀ</t>
  </si>
  <si>
    <t>岩城</t>
  </si>
  <si>
    <t>ｲﾜｷ</t>
  </si>
  <si>
    <t>伸</t>
  </si>
  <si>
    <t>湧也</t>
  </si>
  <si>
    <t>由翔</t>
  </si>
  <si>
    <t>國場</t>
  </si>
  <si>
    <t>浩生</t>
  </si>
  <si>
    <t>ｸﾆﾊﾞ</t>
  </si>
  <si>
    <t>卓磨</t>
  </si>
  <si>
    <t>高石</t>
  </si>
  <si>
    <t>明良</t>
  </si>
  <si>
    <t>ﾀｶｲｼ</t>
  </si>
  <si>
    <t>やや</t>
  </si>
  <si>
    <t>ﾔﾔ</t>
  </si>
  <si>
    <t>彩優莉</t>
  </si>
  <si>
    <t>幹士</t>
  </si>
  <si>
    <t>大寛</t>
  </si>
  <si>
    <t>啓翔</t>
  </si>
  <si>
    <t>瑛樹</t>
  </si>
  <si>
    <t>ｴｲｼﾞｭ</t>
  </si>
  <si>
    <t>福人</t>
  </si>
  <si>
    <t>ﾌｸﾄ</t>
  </si>
  <si>
    <t>共平</t>
  </si>
  <si>
    <t>ひろか</t>
  </si>
  <si>
    <t>涼花</t>
  </si>
  <si>
    <t>ゆりの</t>
  </si>
  <si>
    <t>キッド</t>
  </si>
  <si>
    <t>映恋</t>
  </si>
  <si>
    <t>ｷｯﾄﾞ</t>
  </si>
  <si>
    <t>藤倉</t>
  </si>
  <si>
    <t>ﾌｼﾞｸﾗ</t>
  </si>
  <si>
    <t>白熊</t>
  </si>
  <si>
    <t>大義</t>
  </si>
  <si>
    <t>ｼﾗｸﾏ</t>
  </si>
  <si>
    <t>坂倉</t>
  </si>
  <si>
    <t>ｻｶｸﾗ</t>
  </si>
  <si>
    <t>紋佳</t>
  </si>
  <si>
    <t>定山</t>
  </si>
  <si>
    <t>愛梨</t>
  </si>
  <si>
    <t>ｻﾀﾞﾔﾏ</t>
  </si>
  <si>
    <t>栄</t>
  </si>
  <si>
    <t>わか子</t>
  </si>
  <si>
    <t>ﾜｶｺ</t>
  </si>
  <si>
    <t>映美里</t>
  </si>
  <si>
    <t>ﾖﾈﾀ</t>
  </si>
  <si>
    <t>千種</t>
  </si>
  <si>
    <t>ﾁｸﾞｻ</t>
  </si>
  <si>
    <t>ひのき</t>
  </si>
  <si>
    <t>ﾋﾉｷ</t>
  </si>
  <si>
    <t>栗岡</t>
  </si>
  <si>
    <t>章代</t>
  </si>
  <si>
    <t>ｸﾘｵｶ</t>
  </si>
  <si>
    <t>ｱｷﾖ</t>
  </si>
  <si>
    <t>穂春</t>
  </si>
  <si>
    <t>ﾎﾊﾙ</t>
  </si>
  <si>
    <t>古田島</t>
  </si>
  <si>
    <t>ｺﾀｼﾞﾏ</t>
  </si>
  <si>
    <t>賢利</t>
  </si>
  <si>
    <t>ﾕｷﾉﾘ</t>
  </si>
  <si>
    <t>片渕</t>
  </si>
  <si>
    <t>ｶﾀﾌﾞﾁ</t>
  </si>
  <si>
    <t>陽音</t>
  </si>
  <si>
    <t>浩作</t>
  </si>
  <si>
    <t>ｺｳｻｸ</t>
  </si>
  <si>
    <t>潮田</t>
  </si>
  <si>
    <t>ｳｼｵﾀﾞ</t>
  </si>
  <si>
    <t>健留</t>
  </si>
  <si>
    <t>なみち</t>
  </si>
  <si>
    <t>ﾅﾐﾁ</t>
  </si>
  <si>
    <t>村</t>
  </si>
  <si>
    <t>ﾑﾗ</t>
  </si>
  <si>
    <t>帆南</t>
  </si>
  <si>
    <t>櫻</t>
  </si>
  <si>
    <t>実鈴</t>
  </si>
  <si>
    <t>夏央</t>
  </si>
  <si>
    <t>峻太朗</t>
  </si>
  <si>
    <t>隼士</t>
  </si>
  <si>
    <t>ｼｭﾝｼ</t>
  </si>
  <si>
    <t>舞音</t>
  </si>
  <si>
    <t>眞衣子</t>
  </si>
  <si>
    <t>恵祐</t>
  </si>
  <si>
    <t>修吾</t>
  </si>
  <si>
    <t>生方</t>
  </si>
  <si>
    <t>ｳﾌﾞｶﾀ</t>
  </si>
  <si>
    <t>逸巳</t>
  </si>
  <si>
    <t>ｲﾂﾞﾐ</t>
  </si>
  <si>
    <t>津村</t>
  </si>
  <si>
    <t>ﾂﾑﾗ</t>
  </si>
  <si>
    <t>海土</t>
  </si>
  <si>
    <t>泰樹</t>
  </si>
  <si>
    <t>那月</t>
  </si>
  <si>
    <t>友衣</t>
  </si>
  <si>
    <t>紀子</t>
  </si>
  <si>
    <t>梨織</t>
  </si>
  <si>
    <t>心海</t>
  </si>
  <si>
    <t>篤慶</t>
  </si>
  <si>
    <t>ｱﾂﾉﾘ</t>
  </si>
  <si>
    <t>遥希</t>
  </si>
  <si>
    <t>響樹</t>
  </si>
  <si>
    <t>上路</t>
  </si>
  <si>
    <t>ｳｴｼﾞ</t>
  </si>
  <si>
    <t>鳴嶋</t>
  </si>
  <si>
    <t>ﾅﾙｼﾏ</t>
  </si>
  <si>
    <t>礼一</t>
  </si>
  <si>
    <t>ﾚｲｲﾁ</t>
  </si>
  <si>
    <t>駿ノ佑</t>
  </si>
  <si>
    <t>數野</t>
  </si>
  <si>
    <t>ｶｽﾞﾉ</t>
  </si>
  <si>
    <t>栄信</t>
  </si>
  <si>
    <t>ｼｹﾞﾉﾌﾞ</t>
  </si>
  <si>
    <t>理暉</t>
  </si>
  <si>
    <t>誠真</t>
  </si>
  <si>
    <t>ｾｲﾏ</t>
  </si>
  <si>
    <t>直温</t>
  </si>
  <si>
    <t>大川戸</t>
  </si>
  <si>
    <t>香織</t>
  </si>
  <si>
    <t>ｵｵｶﾜﾄﾞ</t>
  </si>
  <si>
    <t>芽以</t>
  </si>
  <si>
    <t>遥未</t>
  </si>
  <si>
    <t>月姫</t>
  </si>
  <si>
    <t>ﾂｷﾒ</t>
  </si>
  <si>
    <t>夕季</t>
  </si>
  <si>
    <t>美代子</t>
  </si>
  <si>
    <t>ﾋｻｼﾞﾏ</t>
  </si>
  <si>
    <t>ﾐﾖｺ</t>
  </si>
  <si>
    <t>皐</t>
  </si>
  <si>
    <t>快人</t>
  </si>
  <si>
    <t>駿来</t>
  </si>
  <si>
    <t>拳介</t>
  </si>
  <si>
    <t>琢巳</t>
  </si>
  <si>
    <t>采佑</t>
  </si>
  <si>
    <t>ｻｽｹ</t>
  </si>
  <si>
    <t>英助</t>
  </si>
  <si>
    <t>早</t>
  </si>
  <si>
    <t>素音</t>
  </si>
  <si>
    <t>千咲</t>
  </si>
  <si>
    <t>ﾁｻｷ</t>
  </si>
  <si>
    <t>栗谷</t>
  </si>
  <si>
    <t>ｸﾘﾀﾆ</t>
  </si>
  <si>
    <t>理紗子</t>
  </si>
  <si>
    <t>友汰</t>
  </si>
  <si>
    <t>薩摩</t>
  </si>
  <si>
    <t>定士</t>
  </si>
  <si>
    <t>ｻﾂﾏ</t>
  </si>
  <si>
    <t>ｻﾀﾞﾋﾄ</t>
  </si>
  <si>
    <t>森口</t>
  </si>
  <si>
    <t>ﾓﾘｸﾞﾁ</t>
  </si>
  <si>
    <t>髙柳</t>
  </si>
  <si>
    <t>勲平</t>
  </si>
  <si>
    <t>南月</t>
  </si>
  <si>
    <t>利奈</t>
  </si>
  <si>
    <t>樹里</t>
  </si>
  <si>
    <t>利希</t>
  </si>
  <si>
    <t>駒野</t>
  </si>
  <si>
    <t>ｺﾏﾉ</t>
  </si>
  <si>
    <t>智一</t>
  </si>
  <si>
    <t>綺更</t>
  </si>
  <si>
    <t>ｷｻﾗ</t>
  </si>
  <si>
    <t>ﾘﾐ</t>
  </si>
  <si>
    <t>治香</t>
  </si>
  <si>
    <t>梅田</t>
  </si>
  <si>
    <t>ｳﾒﾀﾞ</t>
  </si>
  <si>
    <t>裕一郎</t>
  </si>
  <si>
    <t>恒介</t>
  </si>
  <si>
    <t>田浪</t>
  </si>
  <si>
    <t>悠芽</t>
  </si>
  <si>
    <t>勝</t>
  </si>
  <si>
    <t>吏雄</t>
  </si>
  <si>
    <t>華奈</t>
  </si>
  <si>
    <t>香西</t>
  </si>
  <si>
    <t>秀昭</t>
  </si>
  <si>
    <t>ｺｳｻﾞｲ</t>
  </si>
  <si>
    <t>諒真</t>
  </si>
  <si>
    <t>小紫</t>
  </si>
  <si>
    <t>嘉己</t>
  </si>
  <si>
    <t>ｺﾑﾗｻｷ</t>
  </si>
  <si>
    <t>佑奈</t>
  </si>
  <si>
    <t>ﾈｽﾞ</t>
  </si>
  <si>
    <t>澤村</t>
  </si>
  <si>
    <t>ｻﾜﾑﾗ</t>
  </si>
  <si>
    <t>桃世</t>
  </si>
  <si>
    <t>ﾓﾓﾖ</t>
  </si>
  <si>
    <t>遥己</t>
  </si>
  <si>
    <t>和慶</t>
  </si>
  <si>
    <t>卓真</t>
  </si>
  <si>
    <t>意織</t>
  </si>
  <si>
    <t>足澤</t>
  </si>
  <si>
    <t>弘哉</t>
  </si>
  <si>
    <t>ﾀﾙｻﾜ</t>
  </si>
  <si>
    <t>諒河</t>
  </si>
  <si>
    <t>門倉</t>
  </si>
  <si>
    <t>承音</t>
  </si>
  <si>
    <t>ｶﾄﾞｸﾗ</t>
  </si>
  <si>
    <t>ｼｮｳｲﾝ</t>
  </si>
  <si>
    <t>篤矢</t>
  </si>
  <si>
    <t>陽衣</t>
  </si>
  <si>
    <t>板津</t>
  </si>
  <si>
    <t>ｲﾀﾂ</t>
  </si>
  <si>
    <t>嘉都</t>
  </si>
  <si>
    <t>ﾋﾛｻﾄ</t>
  </si>
  <si>
    <t>彬人</t>
  </si>
  <si>
    <t>風見</t>
  </si>
  <si>
    <t>真梨依</t>
  </si>
  <si>
    <t>ｶｻﾞﾐ</t>
  </si>
  <si>
    <t>ﾏﾘｲ</t>
  </si>
  <si>
    <t>上杉</t>
  </si>
  <si>
    <t>丞</t>
  </si>
  <si>
    <t>ｳｴｽｷﾞ</t>
  </si>
  <si>
    <t>勝倉</t>
  </si>
  <si>
    <t>ｶﾂｸﾗ</t>
  </si>
  <si>
    <t>下司</t>
  </si>
  <si>
    <t>浩大</t>
  </si>
  <si>
    <t>ｹﾞｼ</t>
  </si>
  <si>
    <t>知哉</t>
  </si>
  <si>
    <t>和晶</t>
  </si>
  <si>
    <t>風祭</t>
  </si>
  <si>
    <t>直仁</t>
  </si>
  <si>
    <t>ｶｻﾞﾏﾂﾘ</t>
  </si>
  <si>
    <t>弘明</t>
  </si>
  <si>
    <t>生田</t>
  </si>
  <si>
    <t>ｲｸﾀ</t>
  </si>
  <si>
    <t>孝光</t>
  </si>
  <si>
    <t>綜二</t>
  </si>
  <si>
    <t>ｿｳｼﾞ</t>
  </si>
  <si>
    <t>凛玖</t>
  </si>
  <si>
    <t>ﾘﾝｸ</t>
  </si>
  <si>
    <t>眞矢</t>
  </si>
  <si>
    <t>楓真</t>
  </si>
  <si>
    <t>谷澤</t>
  </si>
  <si>
    <t>沖野</t>
  </si>
  <si>
    <t>ｵｷﾉ</t>
  </si>
  <si>
    <t>宇宙</t>
  </si>
  <si>
    <t>程内</t>
  </si>
  <si>
    <t>太心</t>
  </si>
  <si>
    <t>ﾎﾄﾞｳﾁ</t>
  </si>
  <si>
    <t>ﾀｲｼﾝ</t>
  </si>
  <si>
    <t>大泉</t>
  </si>
  <si>
    <t>ｵｵｲｽﾞﾐ</t>
  </si>
  <si>
    <t>鹿島田</t>
  </si>
  <si>
    <t>虹美</t>
  </si>
  <si>
    <t>ｶｼﾏﾀﾞ</t>
  </si>
  <si>
    <t>ﾊｸ</t>
  </si>
  <si>
    <t>月美</t>
  </si>
  <si>
    <t>ﾂｸﾐ</t>
  </si>
  <si>
    <t>裕一</t>
  </si>
  <si>
    <t>上西</t>
  </si>
  <si>
    <t>ｼﾞｮｳﾆｼ</t>
  </si>
  <si>
    <t>城田</t>
  </si>
  <si>
    <t>庸樹</t>
  </si>
  <si>
    <t>ｼﾛﾀ</t>
  </si>
  <si>
    <t>晟</t>
  </si>
  <si>
    <t>茂道</t>
  </si>
  <si>
    <t>ｼｹﾞﾐﾁ</t>
  </si>
  <si>
    <t>汐莉</t>
  </si>
  <si>
    <t>季希</t>
  </si>
  <si>
    <t>滉人</t>
  </si>
  <si>
    <t>光基</t>
  </si>
  <si>
    <t>嘉乃</t>
  </si>
  <si>
    <t>馬越</t>
  </si>
  <si>
    <t>ｳﾏｺｼ</t>
  </si>
  <si>
    <t>航志</t>
  </si>
  <si>
    <t>箱崎</t>
  </si>
  <si>
    <t>宏平</t>
  </si>
  <si>
    <t>昴次朗</t>
  </si>
  <si>
    <t>矢﨑</t>
  </si>
  <si>
    <t>七星</t>
  </si>
  <si>
    <t>流空</t>
  </si>
  <si>
    <t>基生</t>
  </si>
  <si>
    <t>孝拓</t>
  </si>
  <si>
    <t>ｺｳﾀｸ</t>
  </si>
  <si>
    <t>鴻之介</t>
  </si>
  <si>
    <t>義和</t>
  </si>
  <si>
    <t>山北</t>
  </si>
  <si>
    <t>ﾔﾏｷﾀ</t>
  </si>
  <si>
    <t>柚作</t>
  </si>
  <si>
    <t>梨矩</t>
  </si>
  <si>
    <t>徹</t>
  </si>
  <si>
    <t>恵司</t>
  </si>
  <si>
    <t>蜂巣</t>
  </si>
  <si>
    <t>翔陽</t>
  </si>
  <si>
    <t>ﾊﾁｽ</t>
  </si>
  <si>
    <t>ｼｮｳﾖｳ</t>
  </si>
  <si>
    <t>章央</t>
  </si>
  <si>
    <t>創紀</t>
  </si>
  <si>
    <t>瑠安</t>
  </si>
  <si>
    <t>優芽</t>
  </si>
  <si>
    <t>咲季</t>
  </si>
  <si>
    <t>底</t>
  </si>
  <si>
    <t>ｿｺ</t>
  </si>
  <si>
    <t>桒垣</t>
  </si>
  <si>
    <t>ｸﾜｶﾞｷ</t>
  </si>
  <si>
    <t>紹里</t>
  </si>
  <si>
    <t>ﾂｸﾞﾘ</t>
  </si>
  <si>
    <t>佳夏</t>
  </si>
  <si>
    <t>京墓</t>
  </si>
  <si>
    <t>ｷｮｳﾂﾞｶ</t>
  </si>
  <si>
    <t>髙城</t>
  </si>
  <si>
    <t>尚貴</t>
  </si>
  <si>
    <t>浩人</t>
  </si>
  <si>
    <t>実夏</t>
  </si>
  <si>
    <t>晃誠</t>
  </si>
  <si>
    <t>廉生</t>
  </si>
  <si>
    <t>ﾚﾝｾｲ</t>
  </si>
  <si>
    <t>慎太朗</t>
  </si>
  <si>
    <t>小栁</t>
  </si>
  <si>
    <t>北折</t>
  </si>
  <si>
    <t>駿之祐</t>
  </si>
  <si>
    <t>ｷﾀｵﾘ</t>
  </si>
  <si>
    <t>祥司朗</t>
  </si>
  <si>
    <t>ｼｮｳｼﾞﾛｳ</t>
  </si>
  <si>
    <t>駿之真</t>
  </si>
  <si>
    <t>ｼｭﾝﾉｼﾝ</t>
  </si>
  <si>
    <t>未遥</t>
  </si>
  <si>
    <t>仁希太</t>
  </si>
  <si>
    <t>ﾆｷﾀ</t>
  </si>
  <si>
    <t>香川</t>
  </si>
  <si>
    <t>奨央</t>
  </si>
  <si>
    <t>ｼｮｳｵｳ</t>
  </si>
  <si>
    <t>高倉</t>
  </si>
  <si>
    <t>悠伸</t>
  </si>
  <si>
    <t>ﾀｶｸﾗ</t>
  </si>
  <si>
    <t>ﾕｳｼﾝ</t>
  </si>
  <si>
    <t>優朗</t>
  </si>
  <si>
    <t>優美花</t>
  </si>
  <si>
    <t>ゆうか</t>
  </si>
  <si>
    <t>颯空</t>
  </si>
  <si>
    <t>瑶生</t>
  </si>
  <si>
    <t>由</t>
  </si>
  <si>
    <t>阿出川</t>
  </si>
  <si>
    <t>嵩</t>
  </si>
  <si>
    <t>ｱﾃﾞｶﾞﾜ</t>
  </si>
  <si>
    <t>大高</t>
  </si>
  <si>
    <t>河邊</t>
  </si>
  <si>
    <t>ｾﾘｶ</t>
  </si>
  <si>
    <t>西貝</t>
  </si>
  <si>
    <t>ﾆｼｶﾞｲ</t>
  </si>
  <si>
    <t>ﾐﾊ</t>
  </si>
  <si>
    <t>本名</t>
  </si>
  <si>
    <t>ﾎﾝﾅ</t>
  </si>
  <si>
    <t>小八重</t>
  </si>
  <si>
    <t>結香</t>
  </si>
  <si>
    <t>ｺﾔｴ</t>
  </si>
  <si>
    <t>愛央</t>
  </si>
  <si>
    <t>ﾏﾅｵ</t>
  </si>
  <si>
    <t>山越</t>
  </si>
  <si>
    <t>采佳</t>
  </si>
  <si>
    <t>ﾔﾏｺﾞｼ</t>
  </si>
  <si>
    <t>濵島</t>
  </si>
  <si>
    <t>祐貴子</t>
  </si>
  <si>
    <t>ﾊﾏｼﾏ</t>
  </si>
  <si>
    <t>椙目</t>
  </si>
  <si>
    <t>ｽｷﾞﾉﾒ</t>
  </si>
  <si>
    <t>定久</t>
  </si>
  <si>
    <t>浩介</t>
  </si>
  <si>
    <t>ｻﾀﾞﾋｻ</t>
  </si>
  <si>
    <t>土師</t>
  </si>
  <si>
    <t>良介</t>
  </si>
  <si>
    <t>ﾊｼ</t>
  </si>
  <si>
    <t>落井</t>
  </si>
  <si>
    <t>ｵﾁｲ</t>
  </si>
  <si>
    <t>典夏</t>
  </si>
  <si>
    <t>奈々美</t>
  </si>
  <si>
    <t>裕太郎</t>
  </si>
  <si>
    <t>荒尾</t>
  </si>
  <si>
    <t>福之介</t>
  </si>
  <si>
    <t>ｱﾗｵ</t>
  </si>
  <si>
    <t>ﾌｸﾉｽｹ</t>
  </si>
  <si>
    <t>智成</t>
  </si>
  <si>
    <t>ﾄﾓﾅﾘ</t>
  </si>
  <si>
    <t>武中</t>
  </si>
  <si>
    <t>友太</t>
  </si>
  <si>
    <t>飛雅</t>
  </si>
  <si>
    <t>忠内</t>
  </si>
  <si>
    <t>朝子</t>
  </si>
  <si>
    <t>ﾀﾀﾞｳﾁ</t>
  </si>
  <si>
    <t>ｱｻｺ</t>
  </si>
  <si>
    <t>幸実</t>
  </si>
  <si>
    <t>柚奈</t>
  </si>
  <si>
    <t>ﾕｽﾞﾅ</t>
  </si>
  <si>
    <t>一心</t>
  </si>
  <si>
    <t>ｲｯｼﾝ</t>
  </si>
  <si>
    <t>恵文</t>
  </si>
  <si>
    <t>遼志</t>
  </si>
  <si>
    <t>ﾊﾙｼ</t>
  </si>
  <si>
    <t>愛花</t>
  </si>
  <si>
    <t>直海</t>
  </si>
  <si>
    <t>瀬崎</t>
  </si>
  <si>
    <t>ｾｻﾞｷ</t>
  </si>
  <si>
    <t>箕浦</t>
  </si>
  <si>
    <t>ﾐﾉｳﾗ</t>
  </si>
  <si>
    <t>勇護</t>
  </si>
  <si>
    <t>澤部</t>
  </si>
  <si>
    <t>領花</t>
  </si>
  <si>
    <t>ｻﾜﾍﾞ</t>
  </si>
  <si>
    <t>下笹</t>
  </si>
  <si>
    <t>ｼﾓｻｻ</t>
  </si>
  <si>
    <t>日奈美</t>
  </si>
  <si>
    <t>髙西</t>
  </si>
  <si>
    <t>梨那</t>
  </si>
  <si>
    <t>ﾀｶﾆｼ</t>
  </si>
  <si>
    <t>船山</t>
  </si>
  <si>
    <t>ﾌﾅﾔﾏ</t>
  </si>
  <si>
    <t>華穂</t>
  </si>
  <si>
    <t>綾部</t>
  </si>
  <si>
    <t>ｱﾔﾍﾞ</t>
  </si>
  <si>
    <t>外園</t>
  </si>
  <si>
    <t>清香</t>
  </si>
  <si>
    <t>ﾎｶｿﾞﾉ</t>
  </si>
  <si>
    <t>楢﨑</t>
  </si>
  <si>
    <t>涼悟</t>
  </si>
  <si>
    <t>那須田</t>
  </si>
  <si>
    <t>健心</t>
  </si>
  <si>
    <t>ﾅｽﾀﾞ</t>
  </si>
  <si>
    <t>穣太郎</t>
  </si>
  <si>
    <t>菱川</t>
  </si>
  <si>
    <t>永音</t>
  </si>
  <si>
    <t>ﾋｼｶﾜ</t>
  </si>
  <si>
    <t>ﾋｻﾄ</t>
  </si>
  <si>
    <t>小薗</t>
  </si>
  <si>
    <t>ｺｿﾞﾉ</t>
  </si>
  <si>
    <t>赤屋敷</t>
  </si>
  <si>
    <t>明美</t>
  </si>
  <si>
    <t>ｱｶﾔｼｷ</t>
  </si>
  <si>
    <t>ｱｹﾐ</t>
  </si>
  <si>
    <t>四本</t>
  </si>
  <si>
    <t>悠月</t>
  </si>
  <si>
    <t>ﾖﾂﾓﾄ</t>
  </si>
  <si>
    <t>美優音</t>
  </si>
  <si>
    <t>ﾐﾕﾈ</t>
  </si>
  <si>
    <t>国田</t>
  </si>
  <si>
    <t>優心</t>
  </si>
  <si>
    <t>ｸﾆﾀﾞ</t>
  </si>
  <si>
    <t>龍史</t>
  </si>
  <si>
    <t>望太郎</t>
  </si>
  <si>
    <t>ﾎﾞｳﾀﾛｳ</t>
  </si>
  <si>
    <t>アタル</t>
  </si>
  <si>
    <t>ｱﾀﾙ</t>
  </si>
  <si>
    <t>英佑</t>
  </si>
  <si>
    <t>初鹿</t>
  </si>
  <si>
    <t>ﾊｼﾞｶ</t>
  </si>
  <si>
    <t>汀斗</t>
  </si>
  <si>
    <t>ﾃｲﾄ</t>
  </si>
  <si>
    <t>建吾</t>
  </si>
  <si>
    <t>舜紀</t>
  </si>
  <si>
    <t>ﾋﾃﾞﾖｼ</t>
  </si>
  <si>
    <t>綜一朗</t>
  </si>
  <si>
    <t>弘盟</t>
  </si>
  <si>
    <t>安納</t>
  </si>
  <si>
    <t>渉広</t>
  </si>
  <si>
    <t>ｱﾝﾉｳ</t>
  </si>
  <si>
    <t>稜典</t>
  </si>
  <si>
    <t>田路</t>
  </si>
  <si>
    <t>ﾀｼﾞ</t>
  </si>
  <si>
    <t>栃倉</t>
  </si>
  <si>
    <t>睦</t>
  </si>
  <si>
    <t>ﾄﾁｸﾗ</t>
  </si>
  <si>
    <t>幸暉</t>
  </si>
  <si>
    <t>綾也</t>
  </si>
  <si>
    <t>稗田</t>
  </si>
  <si>
    <t>光晴</t>
  </si>
  <si>
    <t>ﾋｴﾀﾞ</t>
  </si>
  <si>
    <t>ﾐﾂﾊﾙ</t>
  </si>
  <si>
    <t>巽</t>
  </si>
  <si>
    <t>巧馬</t>
  </si>
  <si>
    <t>眞聖</t>
  </si>
  <si>
    <t>天太</t>
  </si>
  <si>
    <t>ﾃﾝﾀ</t>
  </si>
  <si>
    <t>冨塚</t>
  </si>
  <si>
    <t>ﾄﾐﾂｶ</t>
  </si>
  <si>
    <t>慈詠</t>
  </si>
  <si>
    <t>二千佳</t>
  </si>
  <si>
    <t>鴨宮</t>
  </si>
  <si>
    <t>ｶﾓﾐﾔ</t>
  </si>
  <si>
    <t>木尾</t>
  </si>
  <si>
    <t>諏訪部</t>
  </si>
  <si>
    <t>ｽﾜﾍﾞ</t>
  </si>
  <si>
    <t>蘭怜</t>
  </si>
  <si>
    <t>栁松</t>
  </si>
  <si>
    <t>ﾔﾅｷﾞﾏﾂ</t>
  </si>
  <si>
    <t>辰希</t>
  </si>
  <si>
    <t>住谷</t>
  </si>
  <si>
    <t>温井</t>
  </si>
  <si>
    <t>ﾇｸｲ</t>
  </si>
  <si>
    <t>栩木</t>
  </si>
  <si>
    <t>一至</t>
  </si>
  <si>
    <t>ﾄﾁｷﾞ</t>
  </si>
  <si>
    <t>大枝</t>
  </si>
  <si>
    <t>ｵｵｴﾀﾞ</t>
  </si>
  <si>
    <t>嵩弥</t>
  </si>
  <si>
    <t>金指</t>
  </si>
  <si>
    <t>ｶﾅｻﾞｼ</t>
  </si>
  <si>
    <t>關塚</t>
  </si>
  <si>
    <t>舟</t>
  </si>
  <si>
    <t>ｾｷﾂﾞｶ</t>
  </si>
  <si>
    <t>栁沼</t>
  </si>
  <si>
    <t>黑田</t>
  </si>
  <si>
    <t>日出</t>
  </si>
  <si>
    <t>ﾋﾉﾃﾞ</t>
  </si>
  <si>
    <t>芹香</t>
  </si>
  <si>
    <t>理吏子</t>
  </si>
  <si>
    <t>ジャムサクダヌワット</t>
  </si>
  <si>
    <t>ｼﾞｬﾑｻｸﾀﾞﾇﾜｯﾄ</t>
  </si>
  <si>
    <t>徳山</t>
  </si>
  <si>
    <t>芽瑠</t>
  </si>
  <si>
    <t>ﾄｸﾔﾏ</t>
  </si>
  <si>
    <t>ﾒﾙ</t>
  </si>
  <si>
    <t>かいり</t>
  </si>
  <si>
    <t>大陸</t>
  </si>
  <si>
    <t>颯河</t>
  </si>
  <si>
    <t>ｿｳｶﾞ</t>
  </si>
  <si>
    <t>木崎</t>
  </si>
  <si>
    <t>吏駆</t>
  </si>
  <si>
    <t>ｷｻﾞｷ</t>
  </si>
  <si>
    <t>淳乃介</t>
  </si>
  <si>
    <t>星夜</t>
  </si>
  <si>
    <t>燿</t>
  </si>
  <si>
    <t>亀卦川</t>
  </si>
  <si>
    <t>ｷｹｶﾞﾜ</t>
  </si>
  <si>
    <t>片瀬</t>
  </si>
  <si>
    <t>ｶﾀｾ</t>
  </si>
  <si>
    <t>優椰</t>
  </si>
  <si>
    <t>花山</t>
  </si>
  <si>
    <t>ﾊﾅﾔﾏ</t>
  </si>
  <si>
    <t>哲宗</t>
  </si>
  <si>
    <t>ﾃｯｼｭｳ</t>
  </si>
  <si>
    <t>結一</t>
  </si>
  <si>
    <t>尾木</t>
  </si>
  <si>
    <t>ｵｷﾞ</t>
  </si>
  <si>
    <t>三堀</t>
  </si>
  <si>
    <t>二知加</t>
  </si>
  <si>
    <t>ﾐﾂﾎﾞﾘ</t>
  </si>
  <si>
    <t>優馬</t>
  </si>
  <si>
    <t>江本</t>
  </si>
  <si>
    <t>ｴﾓﾄ</t>
  </si>
  <si>
    <t>衿名</t>
  </si>
  <si>
    <t>澤登</t>
  </si>
  <si>
    <t>侑姫</t>
  </si>
  <si>
    <t>ｻﾜﾉﾎﾞﾘ</t>
  </si>
  <si>
    <t>真理子</t>
  </si>
  <si>
    <t>章悟</t>
  </si>
  <si>
    <t>芽意</t>
  </si>
  <si>
    <t>岬介</t>
  </si>
  <si>
    <t>奏真</t>
  </si>
  <si>
    <t>ｱｵﾔﾅｷﾞ</t>
  </si>
  <si>
    <t>太刀川</t>
  </si>
  <si>
    <t>政希</t>
  </si>
  <si>
    <t>実柚</t>
  </si>
  <si>
    <t>奥脇</t>
  </si>
  <si>
    <t>ｵｸﾜｷ</t>
  </si>
  <si>
    <t>梶並</t>
  </si>
  <si>
    <t>ｶｼﾞﾅﾐ</t>
  </si>
  <si>
    <t>稲留</t>
  </si>
  <si>
    <t>真那</t>
  </si>
  <si>
    <t>ｲﾅﾄﾒ</t>
  </si>
  <si>
    <t>理真</t>
  </si>
  <si>
    <t>ﾘﾏ</t>
  </si>
  <si>
    <t>田鎖</t>
  </si>
  <si>
    <t>瑚桃</t>
  </si>
  <si>
    <t>ﾀｸｻﾘ</t>
  </si>
  <si>
    <t>ｺﾓﾓ</t>
  </si>
  <si>
    <t>恵里</t>
  </si>
  <si>
    <t>西條</t>
  </si>
  <si>
    <t>侑</t>
  </si>
  <si>
    <t>ｱﾂﾑ</t>
  </si>
  <si>
    <t>國生</t>
  </si>
  <si>
    <t>ｺｸｼｮｳ</t>
  </si>
  <si>
    <t>秀幸</t>
  </si>
  <si>
    <t>泰我</t>
  </si>
  <si>
    <t>康</t>
  </si>
  <si>
    <t>ｺﾏﾁ</t>
  </si>
  <si>
    <t>髙萩</t>
  </si>
  <si>
    <t>ﾀｶﾊｷﾞ</t>
  </si>
  <si>
    <t>八雲</t>
  </si>
  <si>
    <t>ﾔｸﾓ</t>
  </si>
  <si>
    <t>宏彰</t>
  </si>
  <si>
    <t>横井</t>
  </si>
  <si>
    <t>ﾖｺｲ</t>
  </si>
  <si>
    <t>穂鷹</t>
  </si>
  <si>
    <t>ﾎﾀｶ</t>
  </si>
  <si>
    <t>賢一</t>
  </si>
  <si>
    <t>このみ</t>
  </si>
  <si>
    <t>ｺﾉﾐ</t>
  </si>
  <si>
    <t>宗摂</t>
  </si>
  <si>
    <t>ｼｭｳｾﾂ</t>
  </si>
  <si>
    <t>和正</t>
  </si>
  <si>
    <t>ｶｽﾞﾏｻ</t>
  </si>
  <si>
    <t>神成</t>
  </si>
  <si>
    <t>優樹斗</t>
  </si>
  <si>
    <t>ｶﾝﾅﾘ</t>
  </si>
  <si>
    <t>勇真</t>
  </si>
  <si>
    <t>上山</t>
  </si>
  <si>
    <t>哲汰</t>
  </si>
  <si>
    <t>ｳｴﾔﾏ</t>
  </si>
  <si>
    <t>只石</t>
  </si>
  <si>
    <t>惇人</t>
  </si>
  <si>
    <t>ﾀﾀﾞｲｼ</t>
  </si>
  <si>
    <t>遥紀</t>
  </si>
  <si>
    <t>泰政</t>
  </si>
  <si>
    <t>ﾔｽﾏｻ</t>
  </si>
  <si>
    <t>塚口</t>
  </si>
  <si>
    <t>ﾂｶｸﾞﾁ</t>
  </si>
  <si>
    <t>柚紀</t>
  </si>
  <si>
    <t>季生</t>
  </si>
  <si>
    <t>侑星</t>
  </si>
  <si>
    <t>ヒリアー</t>
  </si>
  <si>
    <t>紗璃苗</t>
  </si>
  <si>
    <t>ﾋﾘｱｰ</t>
  </si>
  <si>
    <t>み紗</t>
  </si>
  <si>
    <t>さら</t>
  </si>
  <si>
    <t>ｶｸﾀﾞ</t>
  </si>
  <si>
    <t>鳥海</t>
  </si>
  <si>
    <t>陽与</t>
  </si>
  <si>
    <t>ﾄﾘｳﾐ</t>
  </si>
  <si>
    <t>ﾋﾖ</t>
  </si>
  <si>
    <t>実由</t>
  </si>
  <si>
    <t>ﾋﾖﾄ</t>
  </si>
  <si>
    <t>四栗</t>
  </si>
  <si>
    <t>ﾖﾂｸﾞﾘ</t>
  </si>
  <si>
    <t>実夕</t>
  </si>
  <si>
    <t>華鈴</t>
  </si>
  <si>
    <t>小乃絵</t>
  </si>
  <si>
    <t>ｺﾉｴ</t>
  </si>
  <si>
    <t>陽喜</t>
  </si>
  <si>
    <t>昭太</t>
  </si>
  <si>
    <t>陽祐</t>
  </si>
  <si>
    <t>柴山</t>
  </si>
  <si>
    <t>瑞瑛</t>
  </si>
  <si>
    <t>ｼﾊﾞﾔﾏ</t>
  </si>
  <si>
    <t>ﾀﾏｴ</t>
  </si>
  <si>
    <t>瑞菜</t>
  </si>
  <si>
    <t>嘉宣</t>
  </si>
  <si>
    <t>粂川</t>
  </si>
  <si>
    <t>ｸﾒｶﾜ</t>
  </si>
  <si>
    <t>魁成</t>
  </si>
  <si>
    <t>ｶﾈﾏﾙ</t>
  </si>
  <si>
    <t>志信</t>
  </si>
  <si>
    <t>ｼﾉﾌﾞ</t>
  </si>
  <si>
    <t>諒音</t>
  </si>
  <si>
    <t>昂生</t>
  </si>
  <si>
    <t>下防</t>
  </si>
  <si>
    <t>ｼﾓﾎﾞｳ</t>
  </si>
  <si>
    <t>謝</t>
  </si>
  <si>
    <t>理嘉</t>
  </si>
  <si>
    <t>ｼｬ</t>
  </si>
  <si>
    <t>横瀨</t>
  </si>
  <si>
    <t>礼治</t>
  </si>
  <si>
    <t>早井</t>
  </si>
  <si>
    <t>ﾊﾔｲ</t>
  </si>
  <si>
    <t>新保</t>
  </si>
  <si>
    <t>二佳子</t>
  </si>
  <si>
    <t>ｼﾝﾎﾟ</t>
  </si>
  <si>
    <t>ﾆｶｺ</t>
  </si>
  <si>
    <t>小春</t>
  </si>
  <si>
    <t>未菜美</t>
  </si>
  <si>
    <t>麻沼</t>
  </si>
  <si>
    <t>優孝</t>
  </si>
  <si>
    <t>滝沢</t>
  </si>
  <si>
    <t>幸洋</t>
  </si>
  <si>
    <t>金坂</t>
  </si>
  <si>
    <t>匠真</t>
  </si>
  <si>
    <t>ｶﾈｻｶ</t>
  </si>
  <si>
    <t>英志</t>
  </si>
  <si>
    <t>香拓</t>
  </si>
  <si>
    <t>ｺｰﾀ</t>
  </si>
  <si>
    <t>中</t>
  </si>
  <si>
    <t>駿仁</t>
  </si>
  <si>
    <t>片野</t>
  </si>
  <si>
    <t>ｶﾀﾉ</t>
  </si>
  <si>
    <t>萌波</t>
  </si>
  <si>
    <t>翔輝</t>
  </si>
  <si>
    <t>猪野</t>
  </si>
  <si>
    <t>角本</t>
  </si>
  <si>
    <t>ｶｸﾓﾄ</t>
  </si>
  <si>
    <t>嶋原</t>
  </si>
  <si>
    <t>悠輝</t>
  </si>
  <si>
    <t>溝</t>
  </si>
  <si>
    <t>慶風</t>
  </si>
  <si>
    <t>ﾐｿﾞ</t>
  </si>
  <si>
    <t>ﾖｼｶｾﾞ</t>
  </si>
  <si>
    <t>亮成</t>
  </si>
  <si>
    <t>瑠希人</t>
  </si>
  <si>
    <t>ﾙｷﾄ</t>
  </si>
  <si>
    <t>花輪</t>
  </si>
  <si>
    <t>音羽</t>
  </si>
  <si>
    <t>実咲衣</t>
  </si>
  <si>
    <t>ﾐｻｲ</t>
  </si>
  <si>
    <t>葛野</t>
  </si>
  <si>
    <t>亜紀</t>
  </si>
  <si>
    <t>ｸｽﾞﾉ</t>
  </si>
  <si>
    <t>梨々亜</t>
  </si>
  <si>
    <t>ﾘﾘｱ</t>
  </si>
  <si>
    <t>稲場</t>
  </si>
  <si>
    <t>彰悟</t>
  </si>
  <si>
    <t>公介</t>
  </si>
  <si>
    <t>智明</t>
  </si>
  <si>
    <t>吉城寺</t>
  </si>
  <si>
    <t>ｷﾁｼﾞｮｳｼﾞ</t>
  </si>
  <si>
    <t>春帆</t>
  </si>
  <si>
    <t>ﾊﾙﾎ</t>
  </si>
  <si>
    <t>美佐</t>
  </si>
  <si>
    <t>萌果</t>
  </si>
  <si>
    <t>宏汰</t>
  </si>
  <si>
    <t>新上</t>
  </si>
  <si>
    <t>ｼﾝｼﾞｮｳ</t>
  </si>
  <si>
    <t>暹</t>
  </si>
  <si>
    <t>至佑</t>
  </si>
  <si>
    <t>ｼﾕｳ</t>
  </si>
  <si>
    <t>豊季</t>
  </si>
  <si>
    <t>ﾄﾖｷ</t>
  </si>
  <si>
    <t>大植</t>
  </si>
  <si>
    <t>ｵｵｳｴ</t>
  </si>
  <si>
    <t>柳橋</t>
  </si>
  <si>
    <t>ﾔﾅｷﾞﾊﾞｼ</t>
  </si>
  <si>
    <t>佐古</t>
  </si>
  <si>
    <t>栞音</t>
  </si>
  <si>
    <t>ｻｺ</t>
  </si>
  <si>
    <t>芹川</t>
  </si>
  <si>
    <t>史枝奈</t>
  </si>
  <si>
    <t>ｾﾘｶﾜ</t>
  </si>
  <si>
    <t>ｼｴﾅ</t>
  </si>
  <si>
    <t>椎野</t>
  </si>
  <si>
    <t>徳香</t>
  </si>
  <si>
    <t>ｼｲﾉ</t>
  </si>
  <si>
    <t>真凜</t>
  </si>
  <si>
    <t>剣人</t>
  </si>
  <si>
    <t>璃音</t>
  </si>
  <si>
    <t>恒瑛</t>
  </si>
  <si>
    <t>ｵｵﾜ</t>
  </si>
  <si>
    <t>ｺｳｴｲ</t>
  </si>
  <si>
    <t>晴冬</t>
  </si>
  <si>
    <t>柳本</t>
  </si>
  <si>
    <t>彩歌</t>
  </si>
  <si>
    <t>ﾔﾅｷﾞﾓﾄ</t>
  </si>
  <si>
    <t>丈一郎</t>
  </si>
  <si>
    <t>岸野</t>
  </si>
  <si>
    <t>浩太郎</t>
  </si>
  <si>
    <t>ｷｼﾉ</t>
  </si>
  <si>
    <t>勇佑</t>
  </si>
  <si>
    <t>操太朗</t>
  </si>
  <si>
    <t>栁澤</t>
  </si>
  <si>
    <t>美冬</t>
  </si>
  <si>
    <t>ﾐﾌﾕ</t>
  </si>
  <si>
    <t>有紀子</t>
  </si>
  <si>
    <t>芦谷</t>
  </si>
  <si>
    <t>ｱｼﾀﾆ</t>
  </si>
  <si>
    <t>琉耶</t>
  </si>
  <si>
    <t>輝仁</t>
  </si>
  <si>
    <t>ﾃﾙﾋﾄ</t>
  </si>
  <si>
    <t>稲見</t>
  </si>
  <si>
    <t>太希</t>
  </si>
  <si>
    <t>ｲﾅﾐ</t>
  </si>
  <si>
    <t>北嶋</t>
  </si>
  <si>
    <t>嵩仁</t>
  </si>
  <si>
    <t>白川</t>
  </si>
  <si>
    <t>ｼﾗｶﾜ</t>
  </si>
  <si>
    <t>西園</t>
  </si>
  <si>
    <t>ﾆｼｿﾞﾉ</t>
  </si>
  <si>
    <t>周汰</t>
  </si>
  <si>
    <t>真周</t>
  </si>
  <si>
    <t>ﾏｻﾁｶ</t>
  </si>
  <si>
    <t>真悠子</t>
  </si>
  <si>
    <t>範香</t>
  </si>
  <si>
    <t>伊丹</t>
  </si>
  <si>
    <t>ｲﾀﾐ</t>
  </si>
  <si>
    <t>小松崎</t>
  </si>
  <si>
    <t>ｺﾏﾂｻﾞｷ</t>
  </si>
  <si>
    <t>那都美</t>
  </si>
  <si>
    <t>結希</t>
  </si>
  <si>
    <t>遥純</t>
  </si>
  <si>
    <t>ﾊﾙｽﾞﾐ</t>
  </si>
  <si>
    <t>岩浪</t>
  </si>
  <si>
    <t>柊人</t>
  </si>
  <si>
    <t>守重</t>
  </si>
  <si>
    <t>耀嗣</t>
  </si>
  <si>
    <t>叶伍</t>
  </si>
  <si>
    <t>ｷｮｳｺﾞ</t>
  </si>
  <si>
    <t>高根</t>
  </si>
  <si>
    <t>茉菜実</t>
  </si>
  <si>
    <t>振屋</t>
  </si>
  <si>
    <t>奈里</t>
  </si>
  <si>
    <t>ﾅﾘ</t>
  </si>
  <si>
    <t>満照</t>
  </si>
  <si>
    <t>ﾐﾂﾃﾙ</t>
  </si>
  <si>
    <t>池頭</t>
  </si>
  <si>
    <t>ｲｹｶﾞｼﾗ</t>
  </si>
  <si>
    <t>江良</t>
  </si>
  <si>
    <t>ｴﾗ</t>
  </si>
  <si>
    <t>御子柴</t>
  </si>
  <si>
    <t>瑠那</t>
  </si>
  <si>
    <t>ﾐｺｼﾊﾞ</t>
  </si>
  <si>
    <t>羽彩</t>
  </si>
  <si>
    <t>經塚</t>
  </si>
  <si>
    <t>みう</t>
  </si>
  <si>
    <t>柳原</t>
  </si>
  <si>
    <t>帆夏</t>
  </si>
  <si>
    <t>ｼﾞｭﾘｱ</t>
  </si>
  <si>
    <t>片元</t>
  </si>
  <si>
    <t>直道</t>
  </si>
  <si>
    <t>ｶﾀﾓﾄ</t>
  </si>
  <si>
    <t>ﾅｵﾐﾁ</t>
  </si>
  <si>
    <t>賢裕</t>
  </si>
  <si>
    <t>果菜</t>
  </si>
  <si>
    <t>喜田</t>
  </si>
  <si>
    <t>杏花</t>
  </si>
  <si>
    <t>ゆりえ</t>
  </si>
  <si>
    <t>ｱｵﾄ</t>
  </si>
  <si>
    <t>岡元</t>
  </si>
  <si>
    <t>由大</t>
  </si>
  <si>
    <t>達登</t>
  </si>
  <si>
    <t>ﾀﾂﾄ</t>
  </si>
  <si>
    <t>守屋</t>
  </si>
  <si>
    <t>今西</t>
  </si>
  <si>
    <t>秀輝</t>
  </si>
  <si>
    <t>ｲﾏﾆｼ</t>
  </si>
  <si>
    <t>慎二</t>
  </si>
  <si>
    <t>葉菜</t>
  </si>
  <si>
    <t>あいか</t>
  </si>
  <si>
    <t>広奈</t>
  </si>
  <si>
    <t>神威</t>
  </si>
  <si>
    <t>ｶﾑｲ</t>
  </si>
  <si>
    <t>山之上</t>
  </si>
  <si>
    <t>ﾔﾏﾉｳ</t>
  </si>
  <si>
    <t>海保</t>
  </si>
  <si>
    <t>ｶｲﾎ</t>
  </si>
  <si>
    <t>宋</t>
  </si>
  <si>
    <t>印東</t>
  </si>
  <si>
    <t>ｲﾝﾄﾞｳ</t>
  </si>
  <si>
    <t>定政</t>
  </si>
  <si>
    <t>朋希</t>
  </si>
  <si>
    <t>ｻﾀﾞﾏｻ</t>
  </si>
  <si>
    <t>瀬村</t>
  </si>
  <si>
    <t>強</t>
  </si>
  <si>
    <t>ｾﾑﾗ</t>
  </si>
  <si>
    <t>梨緒子</t>
  </si>
  <si>
    <t>岩瀨</t>
  </si>
  <si>
    <t>夏那</t>
  </si>
  <si>
    <t>真亜瑠</t>
  </si>
  <si>
    <t>ﾏｱﾙ</t>
  </si>
  <si>
    <t>駿拓</t>
  </si>
  <si>
    <t>新奥</t>
  </si>
  <si>
    <t>ｼﾝｵｸ</t>
  </si>
  <si>
    <t>尭史</t>
  </si>
  <si>
    <t>池嶋</t>
  </si>
  <si>
    <t>優二</t>
  </si>
  <si>
    <t>ｲｹｼﾏ</t>
  </si>
  <si>
    <t>玲士</t>
  </si>
  <si>
    <t>貴心</t>
  </si>
  <si>
    <t>ｷｼﾝ</t>
  </si>
  <si>
    <t>行雲</t>
  </si>
  <si>
    <t>ｺｳｳﾝ</t>
  </si>
  <si>
    <t>髙林</t>
  </si>
  <si>
    <t>ﾀｶﾊﾞﾔｼ</t>
  </si>
  <si>
    <t>寄主</t>
  </si>
  <si>
    <t>嗣恩</t>
  </si>
  <si>
    <t>ｷｼｭ</t>
  </si>
  <si>
    <t>栗林</t>
  </si>
  <si>
    <t>ｸﾘﾊﾞﾔｼ</t>
  </si>
  <si>
    <t>陽出</t>
  </si>
  <si>
    <t>ﾋﾂﾞﾙ</t>
  </si>
  <si>
    <t>ﾄﾞﾋ</t>
  </si>
  <si>
    <t>慶生</t>
  </si>
  <si>
    <t>脩二</t>
  </si>
  <si>
    <t>廣海</t>
  </si>
  <si>
    <t>倉上</t>
  </si>
  <si>
    <t>就伍</t>
  </si>
  <si>
    <t>ｸﾗｶﾐ</t>
  </si>
  <si>
    <t>源起</t>
  </si>
  <si>
    <t>桂花</t>
  </si>
  <si>
    <t>ｹｲｶ</t>
  </si>
  <si>
    <t>舞美</t>
  </si>
  <si>
    <t>ﾆｲﾎﾞﾘ</t>
  </si>
  <si>
    <t>誓哉</t>
  </si>
  <si>
    <t>悠翼</t>
  </si>
  <si>
    <t>蒲地</t>
  </si>
  <si>
    <t>ｶﾓﾁ</t>
  </si>
  <si>
    <t>碧斗</t>
  </si>
  <si>
    <t>加納</t>
  </si>
  <si>
    <t>大穂</t>
  </si>
  <si>
    <t>ﾀﾎ</t>
  </si>
  <si>
    <t>駆</t>
  </si>
  <si>
    <t>正輝</t>
  </si>
  <si>
    <t>諸星</t>
  </si>
  <si>
    <t>早人</t>
  </si>
  <si>
    <t>ﾓﾛﾎｼ</t>
  </si>
  <si>
    <t>一沙</t>
  </si>
  <si>
    <t>穂乃花</t>
  </si>
  <si>
    <t>瑠衣</t>
  </si>
  <si>
    <t>美都</t>
  </si>
  <si>
    <t>夏衣</t>
  </si>
  <si>
    <t>ﾅﾂｲ</t>
  </si>
  <si>
    <t>高穂</t>
  </si>
  <si>
    <t>ﾀｶﾎ</t>
  </si>
  <si>
    <t>西片</t>
  </si>
  <si>
    <t>山上</t>
  </si>
  <si>
    <t>櫻貴</t>
  </si>
  <si>
    <t>ﾔﾏｶﾞﾐ</t>
  </si>
  <si>
    <t>祐爾</t>
  </si>
  <si>
    <t>信大</t>
  </si>
  <si>
    <t>弘武</t>
  </si>
  <si>
    <t>遥斗</t>
  </si>
  <si>
    <t>濱岡</t>
  </si>
  <si>
    <t>ﾊﾏｵｶ</t>
  </si>
  <si>
    <t>輝汰</t>
  </si>
  <si>
    <t>幹丈朗</t>
  </si>
  <si>
    <t>絢音</t>
  </si>
  <si>
    <t>田渕</t>
  </si>
  <si>
    <t>関澤</t>
  </si>
  <si>
    <t>ｾｷｻﾞﾜ</t>
  </si>
  <si>
    <t>俊作</t>
  </si>
  <si>
    <t>ｼｭﾝｻｸ</t>
  </si>
  <si>
    <t>中本</t>
  </si>
  <si>
    <t>ﾅｶﾓﾄ</t>
  </si>
  <si>
    <t>細畑</t>
  </si>
  <si>
    <t>乃莉</t>
  </si>
  <si>
    <t>ﾎｿﾊﾀ</t>
  </si>
  <si>
    <t>ﾉﾘ</t>
  </si>
  <si>
    <t>一志</t>
  </si>
  <si>
    <t>未奈美</t>
  </si>
  <si>
    <t>直央</t>
  </si>
  <si>
    <t>ｾｲﾅ</t>
  </si>
  <si>
    <t>大誠</t>
  </si>
  <si>
    <t>明宙</t>
  </si>
  <si>
    <t>昂彦</t>
  </si>
  <si>
    <t>ﾀｶﾋｺ</t>
  </si>
  <si>
    <t>渥海</t>
  </si>
  <si>
    <t>鈴菜</t>
  </si>
  <si>
    <t>牛村</t>
  </si>
  <si>
    <t>ｳｼﾑﾗ</t>
  </si>
  <si>
    <t>珠乃</t>
  </si>
  <si>
    <t>麻祐</t>
  </si>
  <si>
    <t>池高</t>
  </si>
  <si>
    <t>ｲｹﾀﾞｶ</t>
  </si>
  <si>
    <t>羽菜</t>
  </si>
  <si>
    <t>山西</t>
  </si>
  <si>
    <t>ﾔﾏﾆｼ</t>
  </si>
  <si>
    <t>石阪</t>
  </si>
  <si>
    <t>広稀</t>
  </si>
  <si>
    <t>勝股</t>
  </si>
  <si>
    <t>瑛太</t>
  </si>
  <si>
    <t>ｴｲﾀ</t>
  </si>
  <si>
    <t>凌羽</t>
  </si>
  <si>
    <t>瑞輝</t>
  </si>
  <si>
    <t>兼希</t>
  </si>
  <si>
    <t>美乃利</t>
  </si>
  <si>
    <t>誠希</t>
  </si>
  <si>
    <t>菅沼</t>
  </si>
  <si>
    <t>ｽｶﾞﾇﾏ</t>
  </si>
  <si>
    <t>日置</t>
  </si>
  <si>
    <t>将英</t>
  </si>
  <si>
    <t>康大</t>
  </si>
  <si>
    <t>勇河</t>
  </si>
  <si>
    <t>健大朗</t>
  </si>
  <si>
    <t>芹沢</t>
  </si>
  <si>
    <t>秀翔</t>
  </si>
  <si>
    <t>杏輝</t>
  </si>
  <si>
    <t>紀祈</t>
  </si>
  <si>
    <t>弥央</t>
  </si>
  <si>
    <t>莉里加</t>
  </si>
  <si>
    <t>さやの</t>
  </si>
  <si>
    <t>ｻﾔﾉ</t>
  </si>
  <si>
    <t>恩花</t>
  </si>
  <si>
    <t>杜和</t>
  </si>
  <si>
    <t>熊崎</t>
  </si>
  <si>
    <t>風我</t>
  </si>
  <si>
    <t>ｸﾏｻﾞｷ</t>
  </si>
  <si>
    <t>濵中</t>
  </si>
  <si>
    <t>敦子ウンバ</t>
  </si>
  <si>
    <t>ｱﾂｺｳﾝﾊﾞ</t>
  </si>
  <si>
    <t>五十崎</t>
  </si>
  <si>
    <t>コナテイエリイ</t>
  </si>
  <si>
    <t>理吾</t>
  </si>
  <si>
    <t>ｺﾅﾃｲｴﾘｲ</t>
  </si>
  <si>
    <t>ﾘｺﾞ</t>
  </si>
  <si>
    <t>央我</t>
  </si>
  <si>
    <t>ｵｳｶﾞ</t>
  </si>
  <si>
    <t>佳</t>
  </si>
  <si>
    <t>陸空</t>
  </si>
  <si>
    <t>寛也</t>
  </si>
  <si>
    <t>敬太朗</t>
  </si>
  <si>
    <t>夏葵</t>
  </si>
  <si>
    <t>夏波</t>
  </si>
  <si>
    <t>令奈</t>
  </si>
  <si>
    <t>雅崇</t>
  </si>
  <si>
    <t>一聖</t>
  </si>
  <si>
    <t>脩豊</t>
  </si>
  <si>
    <t>歩輝</t>
  </si>
  <si>
    <t>杏美</t>
  </si>
  <si>
    <t>綱本</t>
  </si>
  <si>
    <t>蛍</t>
  </si>
  <si>
    <t>ﾂﾅﾓﾄ</t>
  </si>
  <si>
    <t>ﾎﾀﾙ</t>
  </si>
  <si>
    <t>北斗</t>
  </si>
  <si>
    <t>ﾎｸﾄ</t>
  </si>
  <si>
    <t>純途</t>
  </si>
  <si>
    <t>草刈</t>
  </si>
  <si>
    <t>ｸｻｶﾘ</t>
  </si>
  <si>
    <t>ﾐｿﾗ</t>
  </si>
  <si>
    <t>中根</t>
  </si>
  <si>
    <t>ﾅｶﾈ</t>
  </si>
  <si>
    <t>正眞</t>
  </si>
  <si>
    <t>晴希</t>
  </si>
  <si>
    <t>亮一郎</t>
  </si>
  <si>
    <t>乙津</t>
  </si>
  <si>
    <t>ｵﾂ</t>
  </si>
  <si>
    <t>ｶｽﾞﾋ</t>
  </si>
  <si>
    <t>慶梧</t>
  </si>
  <si>
    <t>神之門</t>
  </si>
  <si>
    <t>ｶﾐﾉｶﾄﾞ</t>
  </si>
  <si>
    <t>恵美梨</t>
  </si>
  <si>
    <t>光大</t>
  </si>
  <si>
    <t>春那</t>
  </si>
  <si>
    <t>加賀</t>
  </si>
  <si>
    <t>みくほ</t>
  </si>
  <si>
    <t>ｶｶﾞ</t>
  </si>
  <si>
    <t>ﾐｸﾎ</t>
  </si>
  <si>
    <t>尚香</t>
  </si>
  <si>
    <t>ﾅｵｶ</t>
  </si>
  <si>
    <t>三吉</t>
  </si>
  <si>
    <t>世伍</t>
  </si>
  <si>
    <t>翔稀</t>
  </si>
  <si>
    <t>竝木</t>
  </si>
  <si>
    <t>雅美子</t>
  </si>
  <si>
    <t>小磯</t>
  </si>
  <si>
    <t>ｺｲｿ</t>
  </si>
  <si>
    <t>梶川</t>
  </si>
  <si>
    <t>ｶｼﾞｶﾜ</t>
  </si>
  <si>
    <t>綾奈</t>
  </si>
  <si>
    <t>栄田</t>
  </si>
  <si>
    <t>純怜</t>
  </si>
  <si>
    <t>ｻｶｴﾀﾞ</t>
  </si>
  <si>
    <t>東川</t>
  </si>
  <si>
    <t>鷹生</t>
  </si>
  <si>
    <t>ﾋｶﾞｼｶﾜ</t>
  </si>
  <si>
    <t>己太朗</t>
  </si>
  <si>
    <t>住友</t>
  </si>
  <si>
    <t>ｽﾐﾄﾓ</t>
  </si>
  <si>
    <t>智隼</t>
  </si>
  <si>
    <t>文人</t>
  </si>
  <si>
    <t>長掛</t>
  </si>
  <si>
    <t>ｵｻｶﾞｹ</t>
  </si>
  <si>
    <t>布宮</t>
  </si>
  <si>
    <t>ﾇﾉﾐﾔ</t>
  </si>
  <si>
    <t>洋樹</t>
  </si>
  <si>
    <t>斗羽舞</t>
  </si>
  <si>
    <t>琉緯</t>
  </si>
  <si>
    <t>琉偉</t>
  </si>
  <si>
    <t>玲皇</t>
  </si>
  <si>
    <t>綾己</t>
  </si>
  <si>
    <t>誠人</t>
  </si>
  <si>
    <t>聖斗</t>
  </si>
  <si>
    <t>尾添</t>
  </si>
  <si>
    <t>ｵｿﾞｴ</t>
  </si>
  <si>
    <t>雄紀</t>
  </si>
  <si>
    <t>帆高</t>
  </si>
  <si>
    <t>純輝</t>
  </si>
  <si>
    <t>石居</t>
  </si>
  <si>
    <t>ﾋﾗ</t>
  </si>
  <si>
    <t>松﨑</t>
  </si>
  <si>
    <t>慎司</t>
  </si>
  <si>
    <t>アレン</t>
  </si>
  <si>
    <t>ｱﾚﾝ</t>
  </si>
  <si>
    <t>勝史</t>
  </si>
  <si>
    <t>ｶﾂﾌﾐ</t>
  </si>
  <si>
    <t>智士</t>
  </si>
  <si>
    <t>真由子</t>
  </si>
  <si>
    <t>夏果</t>
  </si>
  <si>
    <t>　出場条件が IH出場者 でも 資格記録、大会名を記入する</t>
    <rPh sb="1" eb="3">
      <t>シュツジョウ</t>
    </rPh>
    <rPh sb="3" eb="5">
      <t>ジョウケン</t>
    </rPh>
    <rPh sb="21" eb="23">
      <t>タイカイ</t>
    </rPh>
    <rPh sb="23" eb="24">
      <t>メイ</t>
    </rPh>
    <rPh sb="25" eb="27">
      <t>キニュウ</t>
    </rPh>
    <phoneticPr fontId="3"/>
  </si>
  <si>
    <t>学校番号
（支部番号＋学校番号の３桁）</t>
    <rPh sb="0" eb="2">
      <t>ガッコウ</t>
    </rPh>
    <rPh sb="2" eb="4">
      <t>バンゴウ</t>
    </rPh>
    <rPh sb="6" eb="8">
      <t>シブ</t>
    </rPh>
    <rPh sb="8" eb="10">
      <t>バンゴウ</t>
    </rPh>
    <rPh sb="11" eb="13">
      <t>ガッコウ</t>
    </rPh>
    <rPh sb="13" eb="15">
      <t>バンゴウ</t>
    </rPh>
    <rPh sb="17" eb="18">
      <t>ケタ</t>
    </rPh>
    <phoneticPr fontId="3"/>
  </si>
  <si>
    <t>登録番号</t>
    <rPh sb="0" eb="2">
      <t>トウロク</t>
    </rPh>
    <rPh sb="2" eb="4">
      <t>バンゴウ</t>
    </rPh>
    <phoneticPr fontId="3"/>
  </si>
  <si>
    <t>所属（略称）</t>
    <rPh sb="0" eb="2">
      <t>ショゾク</t>
    </rPh>
    <rPh sb="3" eb="5">
      <t>リャクショウ</t>
    </rPh>
    <phoneticPr fontId="8"/>
  </si>
  <si>
    <t>所属（正式）</t>
    <rPh sb="0" eb="2">
      <t>ショゾク</t>
    </rPh>
    <rPh sb="3" eb="5">
      <t>セイシキ</t>
    </rPh>
    <phoneticPr fontId="3"/>
  </si>
  <si>
    <t>東工大附</t>
  </si>
  <si>
    <t>東京工業大学附属科学技術高校</t>
  </si>
  <si>
    <t>都芝商</t>
  </si>
  <si>
    <t>都立芝商業高等学校</t>
  </si>
  <si>
    <t>都三田</t>
  </si>
  <si>
    <t>都立三田高等学校</t>
  </si>
  <si>
    <t>九段中等</t>
  </si>
  <si>
    <t>千代田区立九段中等教育学校</t>
  </si>
  <si>
    <t>麻布</t>
  </si>
  <si>
    <t>麻布高等学校</t>
  </si>
  <si>
    <t>慶應女</t>
    <rPh sb="0" eb="2">
      <t>ケイオウ</t>
    </rPh>
    <rPh sb="2" eb="3">
      <t>ジョ</t>
    </rPh>
    <phoneticPr fontId="3"/>
  </si>
  <si>
    <t>慶應女子高等学校</t>
    <rPh sb="0" eb="2">
      <t>ケイオウ</t>
    </rPh>
    <rPh sb="2" eb="4">
      <t>ジョシ</t>
    </rPh>
    <rPh sb="4" eb="6">
      <t>コウトウ</t>
    </rPh>
    <rPh sb="6" eb="8">
      <t>ガッコウ</t>
    </rPh>
    <phoneticPr fontId="3"/>
  </si>
  <si>
    <t>芝</t>
  </si>
  <si>
    <t>芝高等学校</t>
  </si>
  <si>
    <t>広尾学園</t>
  </si>
  <si>
    <t>広尾学園高等学校</t>
  </si>
  <si>
    <t>頌栄女</t>
  </si>
  <si>
    <t>頌栄女子学院高等学校</t>
  </si>
  <si>
    <t>正則</t>
  </si>
  <si>
    <t>正則高等学校</t>
  </si>
  <si>
    <t>聖心女</t>
  </si>
  <si>
    <t>聖心女子学院高等学校</t>
  </si>
  <si>
    <t>高輪</t>
  </si>
  <si>
    <t>高輪高等学校</t>
  </si>
  <si>
    <t>東海大高輪台</t>
  </si>
  <si>
    <t>東海大高輪台高等学校</t>
  </si>
  <si>
    <t>明治学院</t>
  </si>
  <si>
    <t>明治学院高等学校</t>
  </si>
  <si>
    <t>都大田桜台</t>
  </si>
  <si>
    <t>都立大田桜台高等学校</t>
  </si>
  <si>
    <t>都大森</t>
  </si>
  <si>
    <t>都立大森高等学校</t>
  </si>
  <si>
    <t>都美原</t>
  </si>
  <si>
    <t>都立美原高等学校</t>
  </si>
  <si>
    <t>都蒲田</t>
  </si>
  <si>
    <t>都立蒲田高等学校</t>
  </si>
  <si>
    <t>都田園調布</t>
  </si>
  <si>
    <t>都立田園調布高等学校</t>
  </si>
  <si>
    <t>都つばさ総合</t>
  </si>
  <si>
    <t>都立つばさ総合高等学校</t>
  </si>
  <si>
    <t>都六郷工科</t>
  </si>
  <si>
    <t>都立六郷工科高等学校</t>
  </si>
  <si>
    <t>都雪谷</t>
  </si>
  <si>
    <t>都立雪谷高等学校</t>
  </si>
  <si>
    <t>大森学園</t>
  </si>
  <si>
    <t>大森学園高等学校</t>
  </si>
  <si>
    <t>東京</t>
  </si>
  <si>
    <t>東京高等学校</t>
  </si>
  <si>
    <t>東京実</t>
  </si>
  <si>
    <t>東京実業高等学校</t>
  </si>
  <si>
    <t>日体大荏原</t>
    <rPh sb="2" eb="3">
      <t>ダイ</t>
    </rPh>
    <phoneticPr fontId="3"/>
  </si>
  <si>
    <t>日本体育大学荏原高等学校</t>
    <rPh sb="1" eb="2">
      <t>ホン</t>
    </rPh>
    <rPh sb="2" eb="4">
      <t>タイイク</t>
    </rPh>
    <rPh sb="4" eb="5">
      <t>ダイ</t>
    </rPh>
    <rPh sb="5" eb="6">
      <t>ガク</t>
    </rPh>
    <phoneticPr fontId="3"/>
  </si>
  <si>
    <t>都国際</t>
  </si>
  <si>
    <t>都立国際高等学校</t>
  </si>
  <si>
    <t>都駒場</t>
  </si>
  <si>
    <t>都立駒場高等学校</t>
  </si>
  <si>
    <t>蒲田女子</t>
  </si>
  <si>
    <t>蒲田女子高等学校</t>
  </si>
  <si>
    <t>都目黒</t>
  </si>
  <si>
    <t>都立目黒高等学校</t>
  </si>
  <si>
    <t>自由ヶ丘学園</t>
  </si>
  <si>
    <t>自由ヶ丘学園高等学校</t>
  </si>
  <si>
    <t>都桜修館中等</t>
  </si>
  <si>
    <t>都立桜修館中等教育学校</t>
  </si>
  <si>
    <t>日本工大駒場</t>
    <rPh sb="1" eb="2">
      <t>ホン</t>
    </rPh>
    <phoneticPr fontId="3"/>
  </si>
  <si>
    <t>日本工業大学駒場高等学校</t>
  </si>
  <si>
    <t>東京学園</t>
  </si>
  <si>
    <t>東京学園高等学校</t>
  </si>
  <si>
    <t>日出高等学校</t>
  </si>
  <si>
    <t>目黒学院</t>
  </si>
  <si>
    <t>目黒学院高等学校</t>
  </si>
  <si>
    <t>多摩大目黒</t>
  </si>
  <si>
    <t>多摩大学目黒高等学校</t>
  </si>
  <si>
    <t>八雲学園</t>
  </si>
  <si>
    <t>八雲学園高等学校</t>
  </si>
  <si>
    <t>都大崎</t>
  </si>
  <si>
    <t>都立大崎高等学校</t>
  </si>
  <si>
    <t>都小山台</t>
  </si>
  <si>
    <t>都立小山台高等学校</t>
  </si>
  <si>
    <t>都八潮</t>
  </si>
  <si>
    <t>都立八潮高等学校</t>
  </si>
  <si>
    <t>産技高専品川</t>
  </si>
  <si>
    <t>都立産業技術高等専門学校品川</t>
    <rPh sb="0" eb="2">
      <t>トリツ</t>
    </rPh>
    <rPh sb="2" eb="4">
      <t>サンギョウ</t>
    </rPh>
    <rPh sb="4" eb="6">
      <t>ギジュツ</t>
    </rPh>
    <rPh sb="6" eb="8">
      <t>コウトウ</t>
    </rPh>
    <rPh sb="8" eb="10">
      <t>センモン</t>
    </rPh>
    <rPh sb="10" eb="12">
      <t>ガッコウ</t>
    </rPh>
    <rPh sb="12" eb="14">
      <t>シナガワ</t>
    </rPh>
    <phoneticPr fontId="3"/>
  </si>
  <si>
    <t>攻玉社</t>
  </si>
  <si>
    <t>攻玉社高等学校</t>
  </si>
  <si>
    <t>香蘭女</t>
  </si>
  <si>
    <t>香蘭女学校</t>
  </si>
  <si>
    <t>青稜</t>
  </si>
  <si>
    <t>青稜高等学校</t>
  </si>
  <si>
    <t>朋優</t>
  </si>
  <si>
    <t>朋優学院高等学校</t>
  </si>
  <si>
    <t>立正</t>
  </si>
  <si>
    <t>立正高等学校</t>
  </si>
  <si>
    <t>文教大付</t>
  </si>
  <si>
    <t>文教大学付属高等学校</t>
  </si>
  <si>
    <t>都日比谷</t>
  </si>
  <si>
    <t>都立日比谷高等学校</t>
  </si>
  <si>
    <t>大妻</t>
  </si>
  <si>
    <t>大妻高等学校</t>
  </si>
  <si>
    <t>共立女</t>
  </si>
  <si>
    <t>共立女子高等学校</t>
  </si>
  <si>
    <t>錦城学園</t>
  </si>
  <si>
    <t>錦城学園高等学校</t>
  </si>
  <si>
    <t>暁星</t>
  </si>
  <si>
    <t>暁星高等学校</t>
  </si>
  <si>
    <t>女子学院</t>
  </si>
  <si>
    <t>女子学院高等学校</t>
  </si>
  <si>
    <t>正則学園</t>
  </si>
  <si>
    <t>正則学園高等学校</t>
  </si>
  <si>
    <t>東洋</t>
  </si>
  <si>
    <t>東洋高等学校</t>
  </si>
  <si>
    <t>二松學舍大附</t>
  </si>
  <si>
    <t>二松學舍大学附属高等学校</t>
  </si>
  <si>
    <t>和洋九段女</t>
  </si>
  <si>
    <t>和洋九段女子高等学校</t>
  </si>
  <si>
    <t>都晴海総合</t>
  </si>
  <si>
    <t>都立晴海総合高等学校</t>
  </si>
  <si>
    <t>日本橋女学館</t>
    <rPh sb="4" eb="6">
      <t>ガッカン</t>
    </rPh>
    <phoneticPr fontId="3"/>
  </si>
  <si>
    <t>日本橋女学館高等学校</t>
  </si>
  <si>
    <t>都青山</t>
  </si>
  <si>
    <t>都立青山高等学校</t>
  </si>
  <si>
    <t>都広尾</t>
  </si>
  <si>
    <t>都立広尾高等学校</t>
  </si>
  <si>
    <t>青山学院</t>
  </si>
  <si>
    <t>青山学院高等学校</t>
  </si>
  <si>
    <t>関東国際</t>
  </si>
  <si>
    <t>関東国際高等学校</t>
  </si>
  <si>
    <t>國學院</t>
  </si>
  <si>
    <t>國學院高等学校</t>
  </si>
  <si>
    <t>渋谷教育学園渋谷高等学校</t>
  </si>
  <si>
    <t>都青井</t>
  </si>
  <si>
    <t>東京都立青井高等学校</t>
  </si>
  <si>
    <t>都足立</t>
  </si>
  <si>
    <t>東京都立足立高等学校</t>
  </si>
  <si>
    <t>都足立工</t>
  </si>
  <si>
    <t>東京都立足立工業高等学校</t>
  </si>
  <si>
    <t>都足立新田</t>
  </si>
  <si>
    <t>東京都立足立新田高等学校</t>
  </si>
  <si>
    <t>都足立西</t>
  </si>
  <si>
    <t>東京都立足立西高等学校</t>
  </si>
  <si>
    <t>都足立東</t>
  </si>
  <si>
    <t>東京都立足立東高等学校</t>
  </si>
  <si>
    <t>都荒川商</t>
  </si>
  <si>
    <t>東京都立荒川商業高等学校</t>
  </si>
  <si>
    <t>都江北</t>
  </si>
  <si>
    <t>東京都立江北高等学校</t>
  </si>
  <si>
    <t>都淵江</t>
  </si>
  <si>
    <t>東京都立淵江高等学校</t>
  </si>
  <si>
    <t>足立学園</t>
  </si>
  <si>
    <t>足立学園高等学校</t>
  </si>
  <si>
    <t>都荒川工</t>
    <rPh sb="0" eb="1">
      <t>ト</t>
    </rPh>
    <phoneticPr fontId="4"/>
  </si>
  <si>
    <t>東京都立荒川工業高等学校</t>
  </si>
  <si>
    <t>都竹台</t>
    <rPh sb="0" eb="1">
      <t>ト</t>
    </rPh>
    <rPh sb="1" eb="2">
      <t>タケ</t>
    </rPh>
    <rPh sb="2" eb="3">
      <t>ダイ</t>
    </rPh>
    <phoneticPr fontId="4"/>
  </si>
  <si>
    <t>東京都立竹台高等学校</t>
  </si>
  <si>
    <t>開成</t>
  </si>
  <si>
    <t>開成高等学校</t>
  </si>
  <si>
    <t>都江戸川</t>
  </si>
  <si>
    <t>東京都立江戸川高等学校</t>
  </si>
  <si>
    <t>都葛西工</t>
  </si>
  <si>
    <t>東京都立葛西工業高等学校</t>
  </si>
  <si>
    <t>都葛西南</t>
  </si>
  <si>
    <t>東京都立葛西南高等学校</t>
  </si>
  <si>
    <t>都小岩</t>
  </si>
  <si>
    <t>東京都立小岩高等学校</t>
  </si>
  <si>
    <t>都小松川</t>
  </si>
  <si>
    <t>東京都立小松川高等学校</t>
  </si>
  <si>
    <t>都篠崎</t>
  </si>
  <si>
    <t>東京都立篠崎高等学校</t>
  </si>
  <si>
    <t>都紅葉川</t>
  </si>
  <si>
    <t>東京都立紅葉川高等学校</t>
  </si>
  <si>
    <t>愛国</t>
  </si>
  <si>
    <t>愛国高等学校</t>
  </si>
  <si>
    <t>江戸川女</t>
  </si>
  <si>
    <t>江戸川女子高等学校</t>
  </si>
  <si>
    <t>関東一</t>
  </si>
  <si>
    <t>関東一高等学校</t>
  </si>
  <si>
    <t>都葛飾商</t>
  </si>
  <si>
    <t>東京都立葛飾商業高等学校</t>
  </si>
  <si>
    <t>都葛飾野</t>
  </si>
  <si>
    <t>東京都立葛飾野高等学校</t>
  </si>
  <si>
    <t>都葛飾ろう</t>
    <rPh sb="0" eb="1">
      <t>ト</t>
    </rPh>
    <rPh sb="1" eb="3">
      <t>カツシカ</t>
    </rPh>
    <phoneticPr fontId="4"/>
  </si>
  <si>
    <t>東京都立葛飾ろう学校</t>
  </si>
  <si>
    <t>都農産</t>
  </si>
  <si>
    <t>東京都立農産高等学校</t>
  </si>
  <si>
    <t>都葛飾総合</t>
  </si>
  <si>
    <t>東京都立葛飾総合高等学校</t>
  </si>
  <si>
    <t>都南葛飾</t>
  </si>
  <si>
    <t>東京都立南葛飾高等学校</t>
  </si>
  <si>
    <t>共栄</t>
  </si>
  <si>
    <t>共栄学園高等学校</t>
  </si>
  <si>
    <t>修徳</t>
  </si>
  <si>
    <t>修徳高等学校</t>
  </si>
  <si>
    <t>芝浦工大附</t>
    <rPh sb="0" eb="2">
      <t>シバウラ</t>
    </rPh>
    <rPh sb="2" eb="4">
      <t>コウダイ</t>
    </rPh>
    <rPh sb="4" eb="5">
      <t>フ</t>
    </rPh>
    <phoneticPr fontId="3"/>
  </si>
  <si>
    <t>芝浦工業大学附属高等学校</t>
    <rPh sb="0" eb="2">
      <t>シバウラ</t>
    </rPh>
    <rPh sb="2" eb="4">
      <t>コウギョウ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3"/>
  </si>
  <si>
    <t>都科学技術</t>
  </si>
  <si>
    <t>東京都立科学技術高等学校</t>
  </si>
  <si>
    <t>都城東</t>
  </si>
  <si>
    <t>東京都立城東高等学校</t>
  </si>
  <si>
    <t>都墨田工</t>
  </si>
  <si>
    <t>東京都立墨田工業高等学校</t>
  </si>
  <si>
    <t>都三商</t>
  </si>
  <si>
    <t>東京都立第三商業高等学校</t>
  </si>
  <si>
    <t>都東</t>
  </si>
  <si>
    <t>東京都立東高等学校</t>
  </si>
  <si>
    <t>都深川</t>
  </si>
  <si>
    <t>東京都立深川高等学校</t>
  </si>
  <si>
    <t>中央学大中央</t>
    <rPh sb="3" eb="4">
      <t>ダイ</t>
    </rPh>
    <phoneticPr fontId="3"/>
  </si>
  <si>
    <t>中央学院大学中央高等学校</t>
  </si>
  <si>
    <t>かえつ有明</t>
  </si>
  <si>
    <t>かえつ有明高等学校</t>
  </si>
  <si>
    <t>都墨田川</t>
  </si>
  <si>
    <t>東京都立墨田川高等学校</t>
  </si>
  <si>
    <t>都本所</t>
  </si>
  <si>
    <t>東京都立本所高等学校</t>
  </si>
  <si>
    <t>都橘</t>
  </si>
  <si>
    <t>東京都立橘高等学校</t>
  </si>
  <si>
    <t>都両国</t>
  </si>
  <si>
    <t>東京都立両国高等学校</t>
  </si>
  <si>
    <t>日大一</t>
  </si>
  <si>
    <t>日本大学第一高等学校</t>
  </si>
  <si>
    <t>安田学園高等学校</t>
  </si>
  <si>
    <t>立志舎</t>
  </si>
  <si>
    <t>立志舎高等学校</t>
  </si>
  <si>
    <t>都日本橋</t>
  </si>
  <si>
    <t>東京都立日本橋高等学校</t>
  </si>
  <si>
    <t>都上野</t>
  </si>
  <si>
    <t>東京都立上野高等学校</t>
  </si>
  <si>
    <t>都蔵前工</t>
  </si>
  <si>
    <t>東京都立蔵前工業高等学校</t>
  </si>
  <si>
    <t>都忍岡</t>
  </si>
  <si>
    <t>東京都立忍岡高等学校</t>
  </si>
  <si>
    <t>都白鷗</t>
  </si>
  <si>
    <t>東京都立白鷗高等学校</t>
    <rPh sb="5" eb="6">
      <t>オウ</t>
    </rPh>
    <phoneticPr fontId="3"/>
  </si>
  <si>
    <t>岩倉</t>
  </si>
  <si>
    <t>岩倉高等学校</t>
  </si>
  <si>
    <t>筑波大附</t>
  </si>
  <si>
    <t>筑波大学附属高等学校</t>
  </si>
  <si>
    <t>都小石川</t>
  </si>
  <si>
    <t>東京都立小石川中等教育学校</t>
    <rPh sb="7" eb="9">
      <t>チュウトウ</t>
    </rPh>
    <rPh sb="9" eb="11">
      <t>キョウイク</t>
    </rPh>
    <rPh sb="11" eb="13">
      <t>ガッコウ</t>
    </rPh>
    <phoneticPr fontId="4"/>
  </si>
  <si>
    <t>都工芸</t>
  </si>
  <si>
    <t>東京都立工芸高等学校</t>
  </si>
  <si>
    <t>都竹早</t>
  </si>
  <si>
    <t>東京都立竹早高等学校</t>
  </si>
  <si>
    <t>都向丘</t>
  </si>
  <si>
    <t>東京都立向丘高等学校</t>
  </si>
  <si>
    <t>郁文館</t>
  </si>
  <si>
    <t>郁文館高等学校</t>
  </si>
  <si>
    <t>京華</t>
  </si>
  <si>
    <t>京華高等学校</t>
  </si>
  <si>
    <t>東洋大京北</t>
    <rPh sb="0" eb="3">
      <t>トウヨウダイ</t>
    </rPh>
    <phoneticPr fontId="4"/>
  </si>
  <si>
    <t>東洋大学京北高等学校</t>
    <rPh sb="0" eb="2">
      <t>トウヨウ</t>
    </rPh>
    <rPh sb="2" eb="4">
      <t>ダイガク</t>
    </rPh>
    <phoneticPr fontId="4"/>
  </si>
  <si>
    <t>京北白山</t>
  </si>
  <si>
    <t>京北学園白山高等学校</t>
  </si>
  <si>
    <t>駒込</t>
  </si>
  <si>
    <t>駒込高等学校</t>
  </si>
  <si>
    <t>昭和一</t>
  </si>
  <si>
    <t>昭和第一高等学校</t>
  </si>
  <si>
    <t>獨協</t>
  </si>
  <si>
    <t>獨協高等学校</t>
  </si>
  <si>
    <t>日大豊山</t>
  </si>
  <si>
    <t>日本大学豊山高等学校</t>
  </si>
  <si>
    <t>文京学院</t>
  </si>
  <si>
    <t>文京学院大学女子高等学校</t>
  </si>
  <si>
    <t>京華商</t>
  </si>
  <si>
    <t>京華商業高等学校</t>
  </si>
  <si>
    <t>京華女</t>
  </si>
  <si>
    <t>京華女子高等学校</t>
  </si>
  <si>
    <t>都大島</t>
  </si>
  <si>
    <t>東京都立大島高等学校</t>
  </si>
  <si>
    <t>都八丈</t>
  </si>
  <si>
    <t>東京都立八丈高等学校</t>
  </si>
  <si>
    <t>産技高専荒川</t>
  </si>
  <si>
    <t>産技高専荒川高等学校</t>
  </si>
  <si>
    <t>都海洋国際</t>
  </si>
  <si>
    <t>東京都立大島海洋国際高等学校</t>
  </si>
  <si>
    <t>跡見学園</t>
  </si>
  <si>
    <t>跡見学園高等学校</t>
  </si>
  <si>
    <t>お茶大附</t>
  </si>
  <si>
    <t>お茶の水女子大学附属高等学校</t>
  </si>
  <si>
    <t>学大国際</t>
  </si>
  <si>
    <t>東京学芸大附属国際中等教育学校</t>
  </si>
  <si>
    <t>都板橋</t>
  </si>
  <si>
    <t>東京都立板橋高等学校</t>
  </si>
  <si>
    <t>都大山</t>
  </si>
  <si>
    <t>東京都立大山高等学校</t>
  </si>
  <si>
    <t>都北園</t>
  </si>
  <si>
    <t>東京都立北園高等学校</t>
  </si>
  <si>
    <t>都北豊島工</t>
  </si>
  <si>
    <t>東京都立北豊島工業高等学校</t>
  </si>
  <si>
    <t>都板橋有徳</t>
  </si>
  <si>
    <t>東京都立板橋有徳高等学校</t>
  </si>
  <si>
    <t>都高島</t>
  </si>
  <si>
    <t>東京都立高島高等学校</t>
  </si>
  <si>
    <t>淑徳</t>
    <rPh sb="0" eb="2">
      <t>シュクトク</t>
    </rPh>
    <phoneticPr fontId="3"/>
  </si>
  <si>
    <t>淑徳高等学校</t>
    <rPh sb="0" eb="2">
      <t>シュクトク</t>
    </rPh>
    <rPh sb="2" eb="4">
      <t>コウトウ</t>
    </rPh>
    <rPh sb="4" eb="6">
      <t>ガッコウ</t>
    </rPh>
    <phoneticPr fontId="3"/>
  </si>
  <si>
    <t>城北</t>
  </si>
  <si>
    <t>城北高等学校</t>
  </si>
  <si>
    <t>大東一</t>
  </si>
  <si>
    <t>大東文化大学第一高等学校</t>
  </si>
  <si>
    <t>帝京</t>
  </si>
  <si>
    <t>帝京高等学校</t>
  </si>
  <si>
    <t>東京家政大附</t>
  </si>
  <si>
    <t>東京家政大学附属女子高等学校</t>
  </si>
  <si>
    <t>日大豊山女</t>
  </si>
  <si>
    <t>日本大学豊山女子高等学校</t>
  </si>
  <si>
    <t>都赤羽商</t>
  </si>
  <si>
    <t>東京都立赤羽商業高等学校</t>
  </si>
  <si>
    <t>都飛鳥</t>
  </si>
  <si>
    <t>東京都立飛鳥高等学校</t>
  </si>
  <si>
    <t>都王子総合</t>
  </si>
  <si>
    <t>東京都立王子総合高等学校</t>
  </si>
  <si>
    <t>順天</t>
  </si>
  <si>
    <t>順天高等学校</t>
  </si>
  <si>
    <t>女子聖学院</t>
  </si>
  <si>
    <t>女子聖学院高等学校</t>
  </si>
  <si>
    <t>聖学院</t>
  </si>
  <si>
    <t>聖学院高等学校</t>
  </si>
  <si>
    <t>星美</t>
  </si>
  <si>
    <t>星美学園高等学校</t>
  </si>
  <si>
    <t>成立学園</t>
  </si>
  <si>
    <t>成立学園高等学校</t>
  </si>
  <si>
    <t>瀧野川女</t>
  </si>
  <si>
    <t>瀧野川女子学園高等学校</t>
  </si>
  <si>
    <t>東京成徳</t>
  </si>
  <si>
    <t>東京成徳大学高等学校</t>
  </si>
  <si>
    <t>武蔵野</t>
  </si>
  <si>
    <t>武蔵野高等学校</t>
  </si>
  <si>
    <t>都戸山</t>
  </si>
  <si>
    <t>東京都立戸山高等学校</t>
  </si>
  <si>
    <t>海城</t>
  </si>
  <si>
    <t>海城高等学校</t>
  </si>
  <si>
    <t>学習院女</t>
  </si>
  <si>
    <t>学習院女子高等科</t>
  </si>
  <si>
    <t>成城</t>
  </si>
  <si>
    <t>成城高等学校</t>
  </si>
  <si>
    <t>保善</t>
  </si>
  <si>
    <t>保善高等学校</t>
  </si>
  <si>
    <t>目白研心</t>
  </si>
  <si>
    <t>目白研心高等学校</t>
  </si>
  <si>
    <t>早稲田高等学校</t>
  </si>
  <si>
    <t>都新宿</t>
  </si>
  <si>
    <t>東京都立新宿高等学校</t>
  </si>
  <si>
    <t>都千早</t>
  </si>
  <si>
    <t>東京都立千早高等学校</t>
  </si>
  <si>
    <t>都豊島</t>
  </si>
  <si>
    <t>東京都立豊島高等学校</t>
  </si>
  <si>
    <t>都文京</t>
  </si>
  <si>
    <t>東京都立文京高等学校</t>
  </si>
  <si>
    <t>川村高等学校</t>
  </si>
  <si>
    <t>学習院</t>
  </si>
  <si>
    <t>学習院高等科</t>
  </si>
  <si>
    <t>昭和鉄道</t>
  </si>
  <si>
    <t>昭和鉄道高等学校</t>
  </si>
  <si>
    <t>十文字</t>
  </si>
  <si>
    <t>十文字高等学校</t>
  </si>
  <si>
    <t>淑徳巣鴨</t>
  </si>
  <si>
    <t>淑徳巣鴨高等学校</t>
  </si>
  <si>
    <t>巣鴨</t>
  </si>
  <si>
    <t>巣鴨高等学校</t>
  </si>
  <si>
    <t>豊島学院</t>
  </si>
  <si>
    <t>豊島学院高等学校</t>
  </si>
  <si>
    <t>豊南</t>
  </si>
  <si>
    <t>豊南高等学校</t>
  </si>
  <si>
    <t>本郷高等学校</t>
  </si>
  <si>
    <t>立教池袋</t>
  </si>
  <si>
    <t>立教池袋高等学校</t>
  </si>
  <si>
    <t>都井草</t>
  </si>
  <si>
    <t>東京都立井草高等学校</t>
  </si>
  <si>
    <t>都大泉</t>
  </si>
  <si>
    <t>東京都立大泉高等学校</t>
  </si>
  <si>
    <t>都大泉桜</t>
  </si>
  <si>
    <t>東京都立大泉桜高等学校</t>
  </si>
  <si>
    <t>都石神井</t>
  </si>
  <si>
    <t>東京都立石神井高等学校</t>
  </si>
  <si>
    <t>都田柄</t>
  </si>
  <si>
    <t>東京都立田柄高等学校</t>
  </si>
  <si>
    <t>都四商</t>
    <rPh sb="1" eb="2">
      <t>ヨン</t>
    </rPh>
    <rPh sb="2" eb="3">
      <t>ショウ</t>
    </rPh>
    <phoneticPr fontId="1"/>
  </si>
  <si>
    <t>東京都立第四商業高等学校</t>
    <rPh sb="4" eb="5">
      <t>ダイ</t>
    </rPh>
    <rPh sb="5" eb="6">
      <t>ヨン</t>
    </rPh>
    <rPh sb="6" eb="8">
      <t>ショウギョウ</t>
    </rPh>
    <phoneticPr fontId="1"/>
  </si>
  <si>
    <t>都練馬</t>
  </si>
  <si>
    <t>東京都立練馬高等学校</t>
  </si>
  <si>
    <t>都練馬工</t>
  </si>
  <si>
    <t>東京都立練馬工業高等学校</t>
  </si>
  <si>
    <t>都光丘</t>
  </si>
  <si>
    <t>東京都立光丘高等学校</t>
  </si>
  <si>
    <t>富士見</t>
  </si>
  <si>
    <t>富士見高等学校</t>
    <rPh sb="0" eb="3">
      <t>フジミ</t>
    </rPh>
    <phoneticPr fontId="1"/>
  </si>
  <si>
    <t>武蔵高等学校</t>
  </si>
  <si>
    <t>早大学院</t>
  </si>
  <si>
    <t>早稲田大学高等学院</t>
  </si>
  <si>
    <t>東京朝鮮</t>
  </si>
  <si>
    <t>東京朝鮮中高級学校</t>
  </si>
  <si>
    <t>ウェルネス</t>
  </si>
  <si>
    <t>日本ウェルネス高等学校通信制</t>
  </si>
  <si>
    <t>都志村学園</t>
  </si>
  <si>
    <t>東京都立志村学園高等学校</t>
  </si>
  <si>
    <t>城西</t>
  </si>
  <si>
    <t>城西大学附属城西高等学校</t>
  </si>
  <si>
    <t>筑波大駒場</t>
  </si>
  <si>
    <t>筑波大学附属駒場高等学校</t>
  </si>
  <si>
    <t>学大附</t>
  </si>
  <si>
    <t>東京学芸大学附属高等学校</t>
  </si>
  <si>
    <t>都世田谷泉</t>
  </si>
  <si>
    <t>東京都立世田谷泉高等学校</t>
  </si>
  <si>
    <t>都世田谷総合</t>
  </si>
  <si>
    <t>東京都立世田谷総合高等学校</t>
  </si>
  <si>
    <t>都桜町</t>
  </si>
  <si>
    <t>東京都立桜町高等学校</t>
  </si>
  <si>
    <t>都千歳丘</t>
  </si>
  <si>
    <t>東京都立千歳丘高等学校</t>
  </si>
  <si>
    <t>都芦花</t>
  </si>
  <si>
    <t>東京都立芦花高等学校</t>
  </si>
  <si>
    <t>都松原</t>
  </si>
  <si>
    <t>東京都立松原高等学校</t>
  </si>
  <si>
    <t>都荻窪</t>
  </si>
  <si>
    <t>都深沢</t>
  </si>
  <si>
    <t>鴎友学園女</t>
  </si>
  <si>
    <t>鴎友学園女子高等学校</t>
  </si>
  <si>
    <t>恵泉女学園</t>
  </si>
  <si>
    <t>佼成学園女</t>
  </si>
  <si>
    <t>佼成学園女子高等学校</t>
  </si>
  <si>
    <t>国士舘</t>
  </si>
  <si>
    <t>国士舘高等学校</t>
  </si>
  <si>
    <t>駒大高</t>
  </si>
  <si>
    <t>駒澤大学高等学校</t>
  </si>
  <si>
    <t>駒場学園</t>
  </si>
  <si>
    <t>駒場学園高等学校</t>
  </si>
  <si>
    <t>駒場東邦</t>
  </si>
  <si>
    <t>駒場東邦高等学校</t>
  </si>
  <si>
    <t>松陰</t>
  </si>
  <si>
    <t>松蔭高等学校</t>
  </si>
  <si>
    <t>昭和女子大附</t>
  </si>
  <si>
    <t>昭和女子大学附属昭和高等学校</t>
  </si>
  <si>
    <t>成城学園</t>
  </si>
  <si>
    <t>世田谷学園</t>
  </si>
  <si>
    <t>世田谷学園高等学校</t>
  </si>
  <si>
    <t>大東学園</t>
  </si>
  <si>
    <t>戸板女</t>
  </si>
  <si>
    <t>戸板女子高等学校</t>
  </si>
  <si>
    <t>東農大一</t>
  </si>
  <si>
    <t>東京農業大学第一高等学校</t>
  </si>
  <si>
    <t>都市大等々力</t>
  </si>
  <si>
    <t>東京都市大学等々力高等学校</t>
  </si>
  <si>
    <t>田園調布学園</t>
  </si>
  <si>
    <t>日女体二階堂</t>
  </si>
  <si>
    <t>日本女子体育大学附属二階堂</t>
  </si>
  <si>
    <t>日本学園</t>
  </si>
  <si>
    <t>日本学園高等学校</t>
  </si>
  <si>
    <t>日大櫻丘</t>
  </si>
  <si>
    <t>日本大学櫻丘高等学校</t>
  </si>
  <si>
    <t>都市大付属</t>
  </si>
  <si>
    <t>東京都市大学付属高等学校</t>
  </si>
  <si>
    <t>目黒星美学園</t>
  </si>
  <si>
    <t>東大附属</t>
  </si>
  <si>
    <t>東大教育学部附属中等教育学校</t>
    <rPh sb="13" eb="14">
      <t>コウ</t>
    </rPh>
    <phoneticPr fontId="3"/>
  </si>
  <si>
    <t>都鷺宮</t>
  </si>
  <si>
    <t>都中野工</t>
  </si>
  <si>
    <t>都富士</t>
  </si>
  <si>
    <t>東京都立富士高等学校</t>
  </si>
  <si>
    <t>都武蔵丘</t>
  </si>
  <si>
    <t>東京都立武蔵丘高等学校</t>
  </si>
  <si>
    <t>実践学園</t>
  </si>
  <si>
    <t>実践学園高等学校</t>
  </si>
  <si>
    <t>東亜学園</t>
  </si>
  <si>
    <t>東亜学園高等学校</t>
  </si>
  <si>
    <t>宝仙学園</t>
  </si>
  <si>
    <t>宝仙学園高等学校</t>
  </si>
  <si>
    <t>堀越高等学校</t>
  </si>
  <si>
    <t>明大中野</t>
  </si>
  <si>
    <t>明治大学付属中野</t>
  </si>
  <si>
    <t>都永福学園</t>
  </si>
  <si>
    <t>東京都立永福学園</t>
  </si>
  <si>
    <t>都杉並総合</t>
  </si>
  <si>
    <t>東京都立杉並総合高校</t>
  </si>
  <si>
    <t>都杉並</t>
  </si>
  <si>
    <t>東京都立杉並高等学校</t>
  </si>
  <si>
    <t>都杉並工</t>
  </si>
  <si>
    <t>東京都立杉並工業高等学校</t>
  </si>
  <si>
    <t>都豊多摩</t>
  </si>
  <si>
    <t>東京都立豊多摩高等学校</t>
  </si>
  <si>
    <t>都西</t>
  </si>
  <si>
    <t>東京都立西高等学校</t>
  </si>
  <si>
    <t>都農芸</t>
  </si>
  <si>
    <t>東京都立農芸高等学校</t>
  </si>
  <si>
    <t>佼成学園</t>
  </si>
  <si>
    <t>佼成学園高等学校</t>
  </si>
  <si>
    <t>國學院久我山</t>
  </si>
  <si>
    <t>國學院大學久我山高等学校</t>
  </si>
  <si>
    <t>専大附</t>
  </si>
  <si>
    <t>専修大学附属高等学校</t>
  </si>
  <si>
    <t>中大杉並</t>
  </si>
  <si>
    <t>中央大学杉並高等学校</t>
  </si>
  <si>
    <t>東京立正</t>
  </si>
  <si>
    <t>東京立正高等学校</t>
  </si>
  <si>
    <t>日大二</t>
  </si>
  <si>
    <t>日本大学第二高等学校</t>
  </si>
  <si>
    <t>日大鶴ヶ丘</t>
  </si>
  <si>
    <t>日本大学鶴ヶ丘高等学校</t>
  </si>
  <si>
    <t>文大杉並</t>
  </si>
  <si>
    <t>文化学園大学杉並高等学校</t>
  </si>
  <si>
    <t>立教女学院</t>
  </si>
  <si>
    <t>立教女学院高等学校</t>
  </si>
  <si>
    <t>都中央ろう</t>
  </si>
  <si>
    <t>東京都立中央ろう学校</t>
  </si>
  <si>
    <t>都武蔵</t>
    <rPh sb="0" eb="1">
      <t>ト</t>
    </rPh>
    <phoneticPr fontId="3"/>
  </si>
  <si>
    <t>東京都立武蔵高等学校</t>
  </si>
  <si>
    <t>都武蔵野北</t>
    <rPh sb="0" eb="1">
      <t>ト</t>
    </rPh>
    <phoneticPr fontId="3"/>
  </si>
  <si>
    <t>東京都立武蔵野北高等学校</t>
  </si>
  <si>
    <t>聖徳学園</t>
  </si>
  <si>
    <t>聖徳学園高等学校</t>
  </si>
  <si>
    <t>成蹊</t>
  </si>
  <si>
    <t>成蹊高等学校</t>
  </si>
  <si>
    <t>法政</t>
  </si>
  <si>
    <t>法政大学高等学校</t>
  </si>
  <si>
    <t>藤村女</t>
  </si>
  <si>
    <t>藤村女子高等学校</t>
  </si>
  <si>
    <t>吉祥女</t>
  </si>
  <si>
    <t>吉祥女子高等学校</t>
  </si>
  <si>
    <t>武蔵野東高専</t>
    <rPh sb="4" eb="5">
      <t>コウ</t>
    </rPh>
    <phoneticPr fontId="2"/>
  </si>
  <si>
    <t>武蔵野東技能高等専修学校</t>
  </si>
  <si>
    <t>都三鷹中等</t>
    <rPh sb="0" eb="1">
      <t>ト</t>
    </rPh>
    <rPh sb="3" eb="5">
      <t>チュウトウ</t>
    </rPh>
    <phoneticPr fontId="3"/>
  </si>
  <si>
    <t>東京都立三鷹中等教育学校</t>
    <rPh sb="6" eb="8">
      <t>チュウトウ</t>
    </rPh>
    <rPh sb="8" eb="10">
      <t>キョウイク</t>
    </rPh>
    <rPh sb="10" eb="12">
      <t>ガッコウ</t>
    </rPh>
    <phoneticPr fontId="2"/>
  </si>
  <si>
    <t>大成高等学校</t>
  </si>
  <si>
    <t>明星学園</t>
  </si>
  <si>
    <t>明星学園高等学校</t>
  </si>
  <si>
    <t>都多摩科技</t>
    <rPh sb="0" eb="1">
      <t>ト</t>
    </rPh>
    <phoneticPr fontId="3"/>
  </si>
  <si>
    <t>東京都立多摩科学技術高等学校</t>
  </si>
  <si>
    <t>都小金井北</t>
    <rPh sb="0" eb="1">
      <t>ト</t>
    </rPh>
    <phoneticPr fontId="3"/>
  </si>
  <si>
    <t>東京都立小金井北高等学校</t>
  </si>
  <si>
    <t>ICU</t>
  </si>
  <si>
    <t>国際基督教大学高等学校</t>
  </si>
  <si>
    <t>中大附</t>
  </si>
  <si>
    <t>中央大学附属高等学校</t>
  </si>
  <si>
    <t>東京電機大学</t>
  </si>
  <si>
    <t>東京電機大学高等学校</t>
  </si>
  <si>
    <t>都小川</t>
    <rPh sb="0" eb="1">
      <t>ト</t>
    </rPh>
    <phoneticPr fontId="3"/>
  </si>
  <si>
    <t>東京都立小川高等学校</t>
  </si>
  <si>
    <t>都成瀬</t>
    <rPh sb="0" eb="1">
      <t>ト</t>
    </rPh>
    <phoneticPr fontId="3"/>
  </si>
  <si>
    <t>東京都立成瀬高等学校</t>
  </si>
  <si>
    <t>都町田</t>
    <rPh sb="0" eb="1">
      <t>ト</t>
    </rPh>
    <phoneticPr fontId="3"/>
  </si>
  <si>
    <t>東京都立町田高等学校</t>
  </si>
  <si>
    <t>都野津田</t>
    <rPh sb="0" eb="1">
      <t>ト</t>
    </rPh>
    <phoneticPr fontId="3"/>
  </si>
  <si>
    <t>東京都立野津田高等学校</t>
  </si>
  <si>
    <t>都山崎</t>
    <rPh sb="0" eb="1">
      <t>ト</t>
    </rPh>
    <phoneticPr fontId="3"/>
  </si>
  <si>
    <t>東京都立山崎高等学校</t>
  </si>
  <si>
    <t>都町田工</t>
    <rPh sb="0" eb="1">
      <t>ト</t>
    </rPh>
    <phoneticPr fontId="3"/>
  </si>
  <si>
    <t>東京都立町田工業高等学校</t>
  </si>
  <si>
    <t>桜美林</t>
  </si>
  <si>
    <t>桜美林高等学校</t>
  </si>
  <si>
    <t>玉川学園</t>
  </si>
  <si>
    <t>玉川学園高等部</t>
  </si>
  <si>
    <t>日大三</t>
  </si>
  <si>
    <t>日本大学第三高等学校</t>
  </si>
  <si>
    <t>和光</t>
    <rPh sb="0" eb="2">
      <t>ワコウ</t>
    </rPh>
    <phoneticPr fontId="3"/>
  </si>
  <si>
    <t>和光学園高等学校</t>
    <rPh sb="0" eb="4">
      <t>ワコウガクエン</t>
    </rPh>
    <rPh sb="4" eb="6">
      <t>コウトウ</t>
    </rPh>
    <rPh sb="6" eb="8">
      <t>ガッコウ</t>
    </rPh>
    <phoneticPr fontId="3"/>
  </si>
  <si>
    <t>都永山</t>
    <rPh sb="0" eb="1">
      <t>ト</t>
    </rPh>
    <phoneticPr fontId="3"/>
  </si>
  <si>
    <t>東京都立永山高等学校</t>
  </si>
  <si>
    <t>サレジオ高専</t>
  </si>
  <si>
    <t>サレジオ工業高等専門学校</t>
  </si>
  <si>
    <t>大妻多摩</t>
  </si>
  <si>
    <t>大妻多摩高等学校</t>
  </si>
  <si>
    <t>聖ヶ丘</t>
  </si>
  <si>
    <t>多摩大学附属聖ヶ丘高等学校</t>
  </si>
  <si>
    <t>都神代</t>
    <rPh sb="0" eb="1">
      <t>ト</t>
    </rPh>
    <phoneticPr fontId="3"/>
  </si>
  <si>
    <t>東京都立神代高等学校</t>
  </si>
  <si>
    <t>都調布北</t>
    <rPh sb="0" eb="1">
      <t>ト</t>
    </rPh>
    <phoneticPr fontId="3"/>
  </si>
  <si>
    <t>東京都立調布北高等学校</t>
  </si>
  <si>
    <t>都調布南</t>
    <rPh sb="0" eb="1">
      <t>ト</t>
    </rPh>
    <phoneticPr fontId="3"/>
  </si>
  <si>
    <t>東京都立調布南高等学校</t>
  </si>
  <si>
    <t>桐朋女</t>
  </si>
  <si>
    <t>桐朋女子高等学校</t>
  </si>
  <si>
    <t>晃華学園</t>
  </si>
  <si>
    <t>晃華学園高等学校</t>
  </si>
  <si>
    <t>都狛江</t>
    <rPh sb="0" eb="1">
      <t>ト</t>
    </rPh>
    <phoneticPr fontId="3"/>
  </si>
  <si>
    <t>東京都立狛江高等学校</t>
  </si>
  <si>
    <t>都若葉総合</t>
    <rPh sb="0" eb="1">
      <t>ト</t>
    </rPh>
    <phoneticPr fontId="3"/>
  </si>
  <si>
    <t>東京都立若葉総合高等学校</t>
  </si>
  <si>
    <t>駒沢学園女</t>
  </si>
  <si>
    <t>駒沢学園女子高等学校</t>
  </si>
  <si>
    <t>都田無</t>
    <rPh sb="0" eb="1">
      <t>ト</t>
    </rPh>
    <phoneticPr fontId="3"/>
  </si>
  <si>
    <t>東京都立田無高等学校</t>
  </si>
  <si>
    <t>都田無工</t>
    <rPh sb="0" eb="1">
      <t>ト</t>
    </rPh>
    <phoneticPr fontId="3"/>
  </si>
  <si>
    <t>東京都立田無工業高等学校</t>
  </si>
  <si>
    <t>都府中</t>
    <rPh sb="0" eb="1">
      <t>ト</t>
    </rPh>
    <phoneticPr fontId="3"/>
  </si>
  <si>
    <t>東京都立府中高等学校</t>
  </si>
  <si>
    <t>都府中東</t>
    <rPh sb="0" eb="1">
      <t>ト</t>
    </rPh>
    <phoneticPr fontId="3"/>
  </si>
  <si>
    <t>東京都立府中東高等学校</t>
  </si>
  <si>
    <t>都府中西</t>
    <rPh sb="0" eb="1">
      <t>ト</t>
    </rPh>
    <phoneticPr fontId="3"/>
  </si>
  <si>
    <t>東京都立府中西高等学校</t>
  </si>
  <si>
    <t>都府中工</t>
    <rPh sb="0" eb="1">
      <t>ト</t>
    </rPh>
    <phoneticPr fontId="3"/>
  </si>
  <si>
    <t>東京都立府中工業高等学校</t>
  </si>
  <si>
    <t>明星</t>
  </si>
  <si>
    <t>明星高等学校</t>
  </si>
  <si>
    <t>都保谷</t>
    <rPh sb="0" eb="1">
      <t>ト</t>
    </rPh>
    <rPh sb="1" eb="3">
      <t>ホウヤ</t>
    </rPh>
    <phoneticPr fontId="2"/>
  </si>
  <si>
    <t>東京都立保谷高等学校</t>
    <rPh sb="0" eb="2">
      <t>トウキョウ</t>
    </rPh>
    <rPh sb="2" eb="4">
      <t>トリツ</t>
    </rPh>
    <rPh sb="4" eb="6">
      <t>ホウヤ</t>
    </rPh>
    <rPh sb="6" eb="8">
      <t>コウトウ</t>
    </rPh>
    <rPh sb="8" eb="10">
      <t>ガッコウ</t>
    </rPh>
    <phoneticPr fontId="2"/>
  </si>
  <si>
    <t>武蔵野女</t>
  </si>
  <si>
    <t>武蔵野女子学院高等学校</t>
  </si>
  <si>
    <t>都清瀬</t>
    <rPh sb="0" eb="1">
      <t>ト</t>
    </rPh>
    <phoneticPr fontId="3"/>
  </si>
  <si>
    <t>東京都立清瀬高等学校</t>
  </si>
  <si>
    <t>都東久留米総</t>
    <rPh sb="0" eb="1">
      <t>ト</t>
    </rPh>
    <rPh sb="1" eb="2">
      <t>ヒガシ</t>
    </rPh>
    <rPh sb="5" eb="6">
      <t>ソウ</t>
    </rPh>
    <phoneticPr fontId="3"/>
  </si>
  <si>
    <t>東京都立東久留米総合高等学校</t>
  </si>
  <si>
    <t>都久留米西</t>
    <rPh sb="0" eb="1">
      <t>ト</t>
    </rPh>
    <phoneticPr fontId="3"/>
  </si>
  <si>
    <t>東京都立久留米西高等学校</t>
  </si>
  <si>
    <t>都国立</t>
    <rPh sb="0" eb="1">
      <t>ト</t>
    </rPh>
    <phoneticPr fontId="3"/>
  </si>
  <si>
    <t>東京都立国立高等学校</t>
  </si>
  <si>
    <t>都第五商</t>
    <rPh sb="0" eb="1">
      <t>ト</t>
    </rPh>
    <phoneticPr fontId="3"/>
  </si>
  <si>
    <t>東京都立第五商業高等学校</t>
  </si>
  <si>
    <t>桐朋</t>
  </si>
  <si>
    <t>桐朋高等学校</t>
  </si>
  <si>
    <t>都日野</t>
    <rPh sb="0" eb="1">
      <t>ト</t>
    </rPh>
    <phoneticPr fontId="3"/>
  </si>
  <si>
    <t>東京都立日野高等学校</t>
  </si>
  <si>
    <t>都日野台</t>
    <rPh sb="0" eb="1">
      <t>ト</t>
    </rPh>
    <phoneticPr fontId="3"/>
  </si>
  <si>
    <t>東京都立日野台高等学校</t>
  </si>
  <si>
    <t>都南平</t>
    <rPh sb="0" eb="1">
      <t>ト</t>
    </rPh>
    <phoneticPr fontId="3"/>
  </si>
  <si>
    <t>東京都立南平高等学校</t>
  </si>
  <si>
    <t>都国分寺</t>
    <rPh sb="0" eb="1">
      <t>ト</t>
    </rPh>
    <phoneticPr fontId="3"/>
  </si>
  <si>
    <t>東京都立国分寺高等学校</t>
  </si>
  <si>
    <t>早稲田実</t>
  </si>
  <si>
    <t>早稲田実業学校高等部</t>
  </si>
  <si>
    <t>明大明治</t>
  </si>
  <si>
    <t>明治大学付属明治高等学校</t>
  </si>
  <si>
    <t>都町田総合</t>
    <rPh sb="0" eb="1">
      <t>ト</t>
    </rPh>
    <phoneticPr fontId="3"/>
  </si>
  <si>
    <t>東京都立町田総合高等学校</t>
  </si>
  <si>
    <t>都立川国際</t>
    <rPh sb="0" eb="1">
      <t>ト</t>
    </rPh>
    <phoneticPr fontId="3"/>
  </si>
  <si>
    <t>東京都立立川国際中等教育学校</t>
  </si>
  <si>
    <t>都砂川</t>
    <rPh sb="0" eb="1">
      <t>ト</t>
    </rPh>
    <rPh sb="1" eb="3">
      <t>スナガワ</t>
    </rPh>
    <phoneticPr fontId="3"/>
  </si>
  <si>
    <t>東京都立砂川高等学校</t>
  </si>
  <si>
    <t>都立川</t>
    <rPh sb="0" eb="1">
      <t>ト</t>
    </rPh>
    <phoneticPr fontId="3"/>
  </si>
  <si>
    <t>東京都立立川高等学校</t>
  </si>
  <si>
    <t>都立川ろう</t>
    <rPh sb="0" eb="1">
      <t>ト</t>
    </rPh>
    <phoneticPr fontId="3"/>
  </si>
  <si>
    <t>東京都立立川ろう高等学校</t>
  </si>
  <si>
    <t>昭和第一学園</t>
  </si>
  <si>
    <t>昭和第一学園高等学校</t>
  </si>
  <si>
    <t>立川女</t>
  </si>
  <si>
    <t>立川女子高等学校</t>
    <rPh sb="4" eb="6">
      <t>コウトウ</t>
    </rPh>
    <rPh sb="6" eb="8">
      <t>ガッコウ</t>
    </rPh>
    <phoneticPr fontId="2"/>
  </si>
  <si>
    <t>都片倉</t>
    <rPh sb="0" eb="1">
      <t>ト</t>
    </rPh>
    <phoneticPr fontId="3"/>
  </si>
  <si>
    <t>東京都立片倉高等学校</t>
  </si>
  <si>
    <t>都翔陽</t>
    <rPh sb="0" eb="1">
      <t>ト</t>
    </rPh>
    <phoneticPr fontId="3"/>
  </si>
  <si>
    <t>東京都立翔陽高等学校</t>
  </si>
  <si>
    <t>都八王子北</t>
    <rPh sb="0" eb="1">
      <t>ト</t>
    </rPh>
    <phoneticPr fontId="3"/>
  </si>
  <si>
    <t>東京都立八王子北高等学校</t>
  </si>
  <si>
    <t>都八王子桑志</t>
    <rPh sb="0" eb="1">
      <t>ト</t>
    </rPh>
    <phoneticPr fontId="3"/>
  </si>
  <si>
    <t>東京都立八王子桑志高等学校</t>
  </si>
  <si>
    <t>都八王子東</t>
    <rPh sb="0" eb="1">
      <t>ト</t>
    </rPh>
    <phoneticPr fontId="3"/>
  </si>
  <si>
    <t>東京都立八王子東高等学校</t>
  </si>
  <si>
    <t>都富士森</t>
    <rPh sb="0" eb="1">
      <t>ト</t>
    </rPh>
    <phoneticPr fontId="3"/>
  </si>
  <si>
    <t>東京都立富士森高等学校</t>
  </si>
  <si>
    <t>都松が谷</t>
    <rPh sb="0" eb="1">
      <t>ト</t>
    </rPh>
    <phoneticPr fontId="3"/>
  </si>
  <si>
    <t>東京都立松が谷高等学校</t>
  </si>
  <si>
    <t>都南多摩中等</t>
    <rPh sb="0" eb="1">
      <t>ト</t>
    </rPh>
    <rPh sb="4" eb="6">
      <t>チュウトウ</t>
    </rPh>
    <phoneticPr fontId="3"/>
  </si>
  <si>
    <t>東京都立南多摩中等教育学校</t>
    <rPh sb="7" eb="9">
      <t>チュウトウ</t>
    </rPh>
    <rPh sb="9" eb="11">
      <t>キョウイク</t>
    </rPh>
    <rPh sb="11" eb="13">
      <t>ガッコウ</t>
    </rPh>
    <phoneticPr fontId="2"/>
  </si>
  <si>
    <t>穎明館</t>
  </si>
  <si>
    <t>穎明館高等学校</t>
  </si>
  <si>
    <t>共立女子第二</t>
  </si>
  <si>
    <t>共立女子第二高等学校</t>
  </si>
  <si>
    <t>工学院</t>
  </si>
  <si>
    <t>工学院大学附属高等学校</t>
  </si>
  <si>
    <t>帝京八王子</t>
  </si>
  <si>
    <t>帝京八王子高等学校</t>
  </si>
  <si>
    <t>八王子</t>
  </si>
  <si>
    <t>八王子学園八王子高等学校</t>
  </si>
  <si>
    <t>八王子実践</t>
  </si>
  <si>
    <t>八王子実践高等学校</t>
  </si>
  <si>
    <t>明中八王子</t>
  </si>
  <si>
    <t>明治大学付属中野八王子高等学校</t>
  </si>
  <si>
    <t>東京工業高専</t>
  </si>
  <si>
    <t>東京工業高等専門学校</t>
  </si>
  <si>
    <t>都小平</t>
    <rPh sb="0" eb="1">
      <t>ト</t>
    </rPh>
    <phoneticPr fontId="3"/>
  </si>
  <si>
    <t>東京都立小平高等学校</t>
  </si>
  <si>
    <t>都小平西</t>
    <rPh sb="0" eb="1">
      <t>ト</t>
    </rPh>
    <rPh sb="1" eb="3">
      <t>コダイラ</t>
    </rPh>
    <rPh sb="3" eb="4">
      <t>ニシ</t>
    </rPh>
    <phoneticPr fontId="3"/>
  </si>
  <si>
    <t>東京都立小平西高等学校</t>
    <rPh sb="6" eb="7">
      <t>ニシ</t>
    </rPh>
    <phoneticPr fontId="2"/>
  </si>
  <si>
    <t>都小平南</t>
    <rPh sb="0" eb="1">
      <t>ト</t>
    </rPh>
    <phoneticPr fontId="3"/>
  </si>
  <si>
    <t>東京都立小平南高等学校</t>
  </si>
  <si>
    <t>錦城</t>
  </si>
  <si>
    <t>錦城高等学校</t>
  </si>
  <si>
    <t>白梅学園</t>
  </si>
  <si>
    <t>白梅学園高等学校</t>
  </si>
  <si>
    <t>創価</t>
  </si>
  <si>
    <t>創価高等学校</t>
  </si>
  <si>
    <t>拓大一</t>
  </si>
  <si>
    <t>拓殖大学第一高等学校</t>
  </si>
  <si>
    <t>都東大和</t>
    <rPh sb="0" eb="1">
      <t>ト</t>
    </rPh>
    <phoneticPr fontId="3"/>
  </si>
  <si>
    <t>東京都立東大和高等学校</t>
  </si>
  <si>
    <t>都東大和南</t>
    <rPh sb="0" eb="1">
      <t>ト</t>
    </rPh>
    <phoneticPr fontId="3"/>
  </si>
  <si>
    <t>東京都立東大和南高等学校</t>
  </si>
  <si>
    <t>都多摩工</t>
    <rPh sb="0" eb="1">
      <t>ト</t>
    </rPh>
    <phoneticPr fontId="3"/>
  </si>
  <si>
    <t>東京都立多摩工業高等学校</t>
  </si>
  <si>
    <t>都福生</t>
    <rPh sb="0" eb="1">
      <t>ト</t>
    </rPh>
    <phoneticPr fontId="3"/>
  </si>
  <si>
    <t>東京都立福生高等学校</t>
  </si>
  <si>
    <t>都多摩</t>
    <rPh sb="0" eb="1">
      <t>ト</t>
    </rPh>
    <phoneticPr fontId="3"/>
  </si>
  <si>
    <t>東京都立多摩高等学校</t>
  </si>
  <si>
    <t>都昭和</t>
    <rPh sb="0" eb="1">
      <t>ト</t>
    </rPh>
    <phoneticPr fontId="3"/>
  </si>
  <si>
    <t>東京都立昭和高等学校</t>
  </si>
  <si>
    <t>都拝島</t>
    <rPh sb="0" eb="1">
      <t>ト</t>
    </rPh>
    <phoneticPr fontId="3"/>
  </si>
  <si>
    <t>東京都立拝島高等学校</t>
  </si>
  <si>
    <t>啓明学園</t>
  </si>
  <si>
    <t>啓明学園高等学校</t>
  </si>
  <si>
    <t>都秋留台</t>
    <rPh sb="0" eb="1">
      <t>ト</t>
    </rPh>
    <phoneticPr fontId="3"/>
  </si>
  <si>
    <t>東京都立秋留台高等学校</t>
  </si>
  <si>
    <t>東海大菅生</t>
  </si>
  <si>
    <t>東海大学菅生高等学校</t>
  </si>
  <si>
    <t>都武蔵村山</t>
    <rPh sb="0" eb="1">
      <t>ト</t>
    </rPh>
    <phoneticPr fontId="3"/>
  </si>
  <si>
    <t>東京都立武蔵村山高等学校</t>
  </si>
  <si>
    <t>都上水</t>
    <rPh sb="0" eb="1">
      <t>ト</t>
    </rPh>
    <phoneticPr fontId="3"/>
  </si>
  <si>
    <t>東京都立上水高等学校</t>
  </si>
  <si>
    <t>都東村山</t>
    <rPh sb="0" eb="1">
      <t>ト</t>
    </rPh>
    <phoneticPr fontId="3"/>
  </si>
  <si>
    <t>東京都立東村山高等学校</t>
  </si>
  <si>
    <t>都東村山西</t>
    <rPh sb="0" eb="1">
      <t>ト</t>
    </rPh>
    <phoneticPr fontId="3"/>
  </si>
  <si>
    <t>東京都立東村山西高等学校</t>
  </si>
  <si>
    <t>日体桜華</t>
  </si>
  <si>
    <t>日体桜華高等学校高等学校</t>
  </si>
  <si>
    <t>明学東村山</t>
  </si>
  <si>
    <t>明学学院東村山高等学校</t>
  </si>
  <si>
    <t>明法</t>
  </si>
  <si>
    <t>明法高等学校</t>
  </si>
  <si>
    <t>都羽村</t>
    <rPh sb="0" eb="1">
      <t>ト</t>
    </rPh>
    <phoneticPr fontId="3"/>
  </si>
  <si>
    <t>東京都立羽村高等学校</t>
  </si>
  <si>
    <t>都瑞穂農芸</t>
    <rPh sb="0" eb="1">
      <t>ト</t>
    </rPh>
    <phoneticPr fontId="3"/>
  </si>
  <si>
    <t>東京都立瑞穂農芸高等学校</t>
  </si>
  <si>
    <t>都青梅総合</t>
    <rPh sb="0" eb="1">
      <t>ト</t>
    </rPh>
    <phoneticPr fontId="3"/>
  </si>
  <si>
    <t>東京都立青梅総合高等学校</t>
    <rPh sb="0" eb="2">
      <t>トウキョウ</t>
    </rPh>
    <phoneticPr fontId="2"/>
  </si>
  <si>
    <t>帝京大高</t>
  </si>
  <si>
    <t>帝京大学高等学校</t>
  </si>
  <si>
    <t>都羽村特支</t>
    <rPh sb="0" eb="1">
      <t>ト</t>
    </rPh>
    <rPh sb="1" eb="3">
      <t>ハムラ</t>
    </rPh>
    <rPh sb="3" eb="5">
      <t>トクシ</t>
    </rPh>
    <phoneticPr fontId="3"/>
  </si>
  <si>
    <t>東京都立羽村特別支援学校</t>
  </si>
  <si>
    <t>平上</t>
  </si>
  <si>
    <t>ﾋﾗｶﾞﾐ</t>
  </si>
  <si>
    <t>活</t>
  </si>
  <si>
    <t>ｶﾂ</t>
  </si>
  <si>
    <t>石﨑</t>
  </si>
  <si>
    <t>犬飼</t>
  </si>
  <si>
    <t>ｲﾇｶｲ</t>
  </si>
  <si>
    <t>一磨</t>
  </si>
  <si>
    <t>海結</t>
  </si>
  <si>
    <t>荒田</t>
  </si>
  <si>
    <t>爽楓</t>
  </si>
  <si>
    <t>絵美里</t>
  </si>
  <si>
    <t>齋田</t>
  </si>
  <si>
    <t>ｻｲﾀ</t>
  </si>
  <si>
    <t>佐和子</t>
  </si>
  <si>
    <t>潤来</t>
  </si>
  <si>
    <t>冬威</t>
  </si>
  <si>
    <t>菊永</t>
  </si>
  <si>
    <t>ｷｸﾅｶﾞ</t>
  </si>
  <si>
    <t>皓基</t>
  </si>
  <si>
    <t>尚歩</t>
  </si>
  <si>
    <t>福宿</t>
  </si>
  <si>
    <t>ﾌｽｷ</t>
  </si>
  <si>
    <t>温大</t>
  </si>
  <si>
    <t>柏崎</t>
  </si>
  <si>
    <t>リサ</t>
  </si>
  <si>
    <t>ｶｼﾜｻﾞｷ</t>
  </si>
  <si>
    <t>恵奈</t>
  </si>
  <si>
    <t>ﾒﾊﾞｴ</t>
  </si>
  <si>
    <t>寺井</t>
  </si>
  <si>
    <t>翠</t>
  </si>
  <si>
    <t>ﾃﾗｲ</t>
  </si>
  <si>
    <t>豊崎</t>
  </si>
  <si>
    <t>ﾄﾖｻｷ</t>
  </si>
  <si>
    <t>天晴</t>
  </si>
  <si>
    <t>ﾀｶﾊﾙ</t>
  </si>
  <si>
    <t>濱島</t>
  </si>
  <si>
    <t>山守</t>
  </si>
  <si>
    <t>宙</t>
  </si>
  <si>
    <t>捷</t>
  </si>
  <si>
    <t>優内</t>
  </si>
  <si>
    <t>晃貴</t>
  </si>
  <si>
    <t>竹野</t>
  </si>
  <si>
    <t>直泰</t>
  </si>
  <si>
    <t>ﾀｹﾉ</t>
  </si>
  <si>
    <t>ﾅｵﾔｽ</t>
  </si>
  <si>
    <t>疋田</t>
  </si>
  <si>
    <t>ﾋｷﾀ</t>
  </si>
  <si>
    <t>崚也</t>
  </si>
  <si>
    <t>箕田</t>
  </si>
  <si>
    <t>昂起</t>
  </si>
  <si>
    <t>穂高</t>
  </si>
  <si>
    <t>俊平</t>
  </si>
  <si>
    <t>岩堀</t>
  </si>
  <si>
    <t>ｲﾜﾎﾘ</t>
  </si>
  <si>
    <t>四方</t>
  </si>
  <si>
    <t>心響</t>
  </si>
  <si>
    <t>一郎</t>
  </si>
  <si>
    <t>ｲﾁﾛｳ</t>
  </si>
  <si>
    <t>美季</t>
  </si>
  <si>
    <t>松葉</t>
  </si>
  <si>
    <t>ﾏﾂﾊﾞ</t>
  </si>
  <si>
    <t>綺佳</t>
  </si>
  <si>
    <t>野﨑</t>
  </si>
  <si>
    <t>季紗</t>
  </si>
  <si>
    <t>ｷｻ</t>
  </si>
  <si>
    <t>舞夏</t>
  </si>
  <si>
    <t>佳織</t>
  </si>
  <si>
    <t>増尾</t>
  </si>
  <si>
    <t>帆乃果</t>
  </si>
  <si>
    <t>ﾏｽｵ</t>
  </si>
  <si>
    <t>雅弥</t>
  </si>
  <si>
    <t>杉井</t>
  </si>
  <si>
    <t>駿乙</t>
  </si>
  <si>
    <t>ｽｷﾞｲ</t>
  </si>
  <si>
    <t>京吾</t>
  </si>
  <si>
    <t>利規</t>
  </si>
  <si>
    <t>亮大</t>
  </si>
  <si>
    <t>亜那</t>
  </si>
  <si>
    <t>ｱﾅ</t>
  </si>
  <si>
    <t>憲香</t>
  </si>
  <si>
    <t>晟拓</t>
  </si>
  <si>
    <t>拓郎</t>
  </si>
  <si>
    <t>一田</t>
  </si>
  <si>
    <t>晋作</t>
  </si>
  <si>
    <t>ｼﾝｻｸ</t>
  </si>
  <si>
    <t>直喜</t>
  </si>
  <si>
    <t>森野</t>
  </si>
  <si>
    <t>ﾓﾘﾉ</t>
  </si>
  <si>
    <t>紘己</t>
  </si>
  <si>
    <t>光樹</t>
  </si>
  <si>
    <t>史峻</t>
  </si>
  <si>
    <t>ﾌﾐﾄｼ</t>
  </si>
  <si>
    <t>豊場</t>
  </si>
  <si>
    <t>国太郎</t>
  </si>
  <si>
    <t>ﾄﾖﾊﾞ</t>
  </si>
  <si>
    <t>ｸﾆﾀﾛｳ</t>
  </si>
  <si>
    <t>春哉</t>
  </si>
  <si>
    <t>文博</t>
  </si>
  <si>
    <t>安蔵</t>
  </si>
  <si>
    <t>ｱﾝｿﾞｳ</t>
  </si>
  <si>
    <t>弥玲</t>
  </si>
  <si>
    <t>光藤</t>
  </si>
  <si>
    <t>美保</t>
  </si>
  <si>
    <t>ﾐﾂﾄﾞｳ</t>
  </si>
  <si>
    <t>生亀</t>
  </si>
  <si>
    <t>ｲｷｶﾞﾒ</t>
  </si>
  <si>
    <t>ﾏﾊﾙ</t>
  </si>
  <si>
    <t>一村</t>
  </si>
  <si>
    <t>岳史</t>
  </si>
  <si>
    <t>神森</t>
  </si>
  <si>
    <t>ｶﾐﾓﾘ</t>
  </si>
  <si>
    <t>藍都</t>
  </si>
  <si>
    <t>森實</t>
  </si>
  <si>
    <t>ﾓﾘｻﾞﾈ</t>
  </si>
  <si>
    <t>要輔</t>
  </si>
  <si>
    <t>田屋</t>
  </si>
  <si>
    <t>ﾀﾔ</t>
  </si>
  <si>
    <t>頌子</t>
  </si>
  <si>
    <t>永久保</t>
  </si>
  <si>
    <t>ﾅｶﾞｸﾎﾞ</t>
  </si>
  <si>
    <t>金野</t>
  </si>
  <si>
    <t>宮尾</t>
  </si>
  <si>
    <t>怜司</t>
  </si>
  <si>
    <t>ﾐﾔｵ</t>
  </si>
  <si>
    <t>明日夏</t>
  </si>
  <si>
    <t>陳</t>
  </si>
  <si>
    <t>玉娟</t>
  </si>
  <si>
    <t>ﾁﾝ</t>
  </si>
  <si>
    <t>ｷﾞｮｸｹﾝ</t>
  </si>
  <si>
    <t>宮邉</t>
  </si>
  <si>
    <t>ｱｰﾋﾞﾝ秀嗣</t>
  </si>
  <si>
    <t>ｱｰﾋﾞﾝﾋﾃﾞﾂｸﾞ</t>
  </si>
  <si>
    <t>ｼｵﾀ</t>
  </si>
  <si>
    <t>石岡</t>
  </si>
  <si>
    <t>ｲｼｵｶ</t>
  </si>
  <si>
    <t>河﨑</t>
  </si>
  <si>
    <t>天</t>
  </si>
  <si>
    <t>藤隅</t>
  </si>
  <si>
    <t>ﾌｼﾞｽﾐ</t>
  </si>
  <si>
    <t>的場</t>
  </si>
  <si>
    <t>ﾏﾄﾊﾞ</t>
  </si>
  <si>
    <t>凪</t>
  </si>
  <si>
    <t>稀月</t>
  </si>
  <si>
    <t>福森</t>
  </si>
  <si>
    <t>ﾌｸﾓﾘ</t>
  </si>
  <si>
    <t>允希</t>
  </si>
  <si>
    <t>秋奈</t>
  </si>
  <si>
    <t>ｱｷﾅ</t>
  </si>
  <si>
    <t>柏木</t>
  </si>
  <si>
    <t>ｶｼﾜｷﾞ</t>
  </si>
  <si>
    <t>桜介</t>
  </si>
  <si>
    <t>光之介</t>
  </si>
  <si>
    <t>秀伍</t>
  </si>
  <si>
    <t>慶悟</t>
  </si>
  <si>
    <t>宮岡</t>
  </si>
  <si>
    <t>スタンリー</t>
  </si>
  <si>
    <t>ﾐﾔｵｶ</t>
  </si>
  <si>
    <t>ｽﾀﾝﾘｰ</t>
  </si>
  <si>
    <t>志生</t>
  </si>
  <si>
    <t>ﾌｼﾞﾐ</t>
  </si>
  <si>
    <t>玲未</t>
  </si>
  <si>
    <t>瑚心</t>
  </si>
  <si>
    <t>佑果子</t>
  </si>
  <si>
    <t>小百合</t>
  </si>
  <si>
    <t>津久井山</t>
  </si>
  <si>
    <t>ﾂｸｲﾔﾏ</t>
  </si>
  <si>
    <t>大野木</t>
  </si>
  <si>
    <t>ｵｵﾉｷﾞ</t>
  </si>
  <si>
    <t>恒大</t>
  </si>
  <si>
    <t>杢野</t>
  </si>
  <si>
    <t>鷹央</t>
  </si>
  <si>
    <t>ﾓｸﾉ</t>
  </si>
  <si>
    <t>瑞音</t>
  </si>
  <si>
    <t>ﾐｽﾞﾈ</t>
  </si>
  <si>
    <t>愛瑾</t>
  </si>
  <si>
    <t>彪冴</t>
  </si>
  <si>
    <t>樋浦</t>
  </si>
  <si>
    <t>ﾋｳﾗ</t>
  </si>
  <si>
    <t>江花</t>
  </si>
  <si>
    <t>秀磨</t>
  </si>
  <si>
    <t>ｴﾊﾞﾅ</t>
  </si>
  <si>
    <t>柊志</t>
  </si>
  <si>
    <t>隆幸</t>
  </si>
  <si>
    <t>霜山</t>
  </si>
  <si>
    <t>悠紀之介</t>
  </si>
  <si>
    <t>ﾕｷﾉｽｹ</t>
  </si>
  <si>
    <t>倉澤</t>
  </si>
  <si>
    <t>ｸﾗｻﾜ</t>
  </si>
  <si>
    <t>友翔</t>
  </si>
  <si>
    <t>ﾔﾜﾀ</t>
  </si>
  <si>
    <t>政安</t>
  </si>
  <si>
    <t>ﾏｻﾔｽ</t>
  </si>
  <si>
    <t>泰生</t>
  </si>
  <si>
    <t>翔史輝</t>
  </si>
  <si>
    <t>結生</t>
  </si>
  <si>
    <t>ニコラス静陽</t>
  </si>
  <si>
    <t>ｵﾊﾞﾗ</t>
  </si>
  <si>
    <t>ｼｽﾞｱｷ</t>
  </si>
  <si>
    <t>角館</t>
  </si>
  <si>
    <t>ｶｸﾀﾞﾃ</t>
  </si>
  <si>
    <t>カジュール</t>
  </si>
  <si>
    <t>チェルシー</t>
  </si>
  <si>
    <t>ｶｼﾞｭｰﾙ</t>
  </si>
  <si>
    <t>ﾁｪﾙｼｰ</t>
  </si>
  <si>
    <t>外島</t>
  </si>
  <si>
    <t>ｿﾄｼﾞﾏ</t>
  </si>
  <si>
    <t>滝田</t>
  </si>
  <si>
    <t>静海</t>
  </si>
  <si>
    <t>松木</t>
  </si>
  <si>
    <t>ﾏﾂｷ</t>
  </si>
  <si>
    <t>弥々</t>
  </si>
  <si>
    <t>彩澄</t>
  </si>
  <si>
    <t>濵地</t>
  </si>
  <si>
    <t>つぼみ</t>
  </si>
  <si>
    <t>ﾂﾎﾞﾐ</t>
  </si>
  <si>
    <t>鶴野</t>
  </si>
  <si>
    <t>ﾂﾙﾉ</t>
  </si>
  <si>
    <t>兵郷</t>
  </si>
  <si>
    <t>星名</t>
  </si>
  <si>
    <t>ﾋｮｳｺﾞｳ</t>
  </si>
  <si>
    <t>桃菜</t>
  </si>
  <si>
    <t>ﾓﾅ</t>
  </si>
  <si>
    <t>頼安</t>
  </si>
  <si>
    <t>乃々香</t>
  </si>
  <si>
    <t>ﾖﾘﾔｽ</t>
  </si>
  <si>
    <t>景子</t>
  </si>
  <si>
    <t>ｹｲｺ</t>
  </si>
  <si>
    <t>高森</t>
  </si>
  <si>
    <t>美典</t>
  </si>
  <si>
    <t>綿引</t>
  </si>
  <si>
    <t>美夢</t>
  </si>
  <si>
    <t>ﾜﾀﾋｷ</t>
  </si>
  <si>
    <t>仰生</t>
  </si>
  <si>
    <t>天龍</t>
  </si>
  <si>
    <t>ﾃﾝﾘｭｳ</t>
  </si>
  <si>
    <t>勝悟</t>
  </si>
  <si>
    <t>生吹</t>
  </si>
  <si>
    <t>沢田</t>
  </si>
  <si>
    <t>美由</t>
  </si>
  <si>
    <t>松薗</t>
  </si>
  <si>
    <t>凪澪</t>
  </si>
  <si>
    <t>ﾏﾂｿﾞﾉ</t>
  </si>
  <si>
    <t>大長</t>
  </si>
  <si>
    <t>照英</t>
  </si>
  <si>
    <t>ﾀﾞｲﾁｮｳ</t>
  </si>
  <si>
    <t>俊慶</t>
  </si>
  <si>
    <t>晃之介</t>
  </si>
  <si>
    <t>秀平</t>
  </si>
  <si>
    <t>菱沼</t>
  </si>
  <si>
    <t>ﾋｼﾇﾏ</t>
  </si>
  <si>
    <t>宏暢</t>
  </si>
  <si>
    <t>ﾋﾛﾉﾌﾞ</t>
  </si>
  <si>
    <t>勇午</t>
  </si>
  <si>
    <t>正大</t>
  </si>
  <si>
    <t>ｼｮｳﾀﾞｲ</t>
  </si>
  <si>
    <t>知洋</t>
  </si>
  <si>
    <t>ｶﾐｼﾞ</t>
  </si>
  <si>
    <t>清康</t>
  </si>
  <si>
    <t>ｾｲｺｳ</t>
  </si>
  <si>
    <t>悠眞</t>
  </si>
  <si>
    <t>酒巻</t>
  </si>
  <si>
    <t>ｻｶﾏｷ</t>
  </si>
  <si>
    <t>怜和</t>
  </si>
  <si>
    <t>ﾘｮｳﾅ</t>
  </si>
  <si>
    <t>勝彦</t>
  </si>
  <si>
    <t>ｶﾂﾋｺ</t>
  </si>
  <si>
    <t>心映</t>
  </si>
  <si>
    <t>花琳</t>
  </si>
  <si>
    <t>未憂</t>
  </si>
  <si>
    <t>夏鈴音</t>
  </si>
  <si>
    <t>ｶﾘﾈ</t>
  </si>
  <si>
    <t>勇</t>
  </si>
  <si>
    <t>ｲｻﾐ</t>
  </si>
  <si>
    <t>勇汰</t>
  </si>
  <si>
    <t>許田</t>
  </si>
  <si>
    <t>佳右</t>
  </si>
  <si>
    <t>ｷｮﾀﾞ</t>
  </si>
  <si>
    <t>雨宮</t>
  </si>
  <si>
    <t>尭良</t>
  </si>
  <si>
    <t>ｱﾏﾐﾔ</t>
  </si>
  <si>
    <t>知紘</t>
  </si>
  <si>
    <t>優海輝</t>
  </si>
  <si>
    <t>白岩</t>
  </si>
  <si>
    <t>ｼﾗｲﾜ</t>
  </si>
  <si>
    <t>菅村</t>
  </si>
  <si>
    <t>ｽｶﾞﾑﾗ</t>
  </si>
  <si>
    <t>玄稀</t>
  </si>
  <si>
    <t>矢目</t>
  </si>
  <si>
    <t>ﾔﾉﾒ</t>
  </si>
  <si>
    <t>鼓由</t>
  </si>
  <si>
    <t>ｺﾖﾘ</t>
  </si>
  <si>
    <t>ｲｼｿﾈ</t>
  </si>
  <si>
    <t>伊達</t>
  </si>
  <si>
    <t>ﾀﾞﾃ</t>
  </si>
  <si>
    <t>悠雅</t>
  </si>
  <si>
    <t>厚嗣</t>
  </si>
  <si>
    <t>徳野</t>
  </si>
  <si>
    <t>友爽</t>
  </si>
  <si>
    <t>ﾄｸﾉ</t>
  </si>
  <si>
    <t>車谷</t>
  </si>
  <si>
    <t>ｸﾙﾏﾔ</t>
  </si>
  <si>
    <t>井街</t>
  </si>
  <si>
    <t>ｲﾏﾁ</t>
  </si>
  <si>
    <t>紗理</t>
  </si>
  <si>
    <t>槌田</t>
  </si>
  <si>
    <t>子玉</t>
  </si>
  <si>
    <t>慶吾</t>
  </si>
  <si>
    <t>弦輝</t>
  </si>
  <si>
    <t>暢崇</t>
  </si>
  <si>
    <t>ﾉﾌﾞﾀｶ</t>
  </si>
  <si>
    <t>ｶｲｼ</t>
  </si>
  <si>
    <t>朝烏</t>
  </si>
  <si>
    <t>ｱｻｶﾞﾗｽ</t>
  </si>
  <si>
    <t>貴士</t>
  </si>
  <si>
    <t>隆壱</t>
  </si>
  <si>
    <t>姫菜</t>
  </si>
  <si>
    <t>ﾋﾒﾅ</t>
  </si>
  <si>
    <t>葉波</t>
  </si>
  <si>
    <t>映怜那</t>
  </si>
  <si>
    <t>反町</t>
  </si>
  <si>
    <t>ｿﾘﾏﾁ</t>
  </si>
  <si>
    <t>直生</t>
  </si>
  <si>
    <t>鈴香</t>
  </si>
  <si>
    <t>優波</t>
  </si>
  <si>
    <t>ﾕｳﾊ</t>
  </si>
  <si>
    <t>皐誠</t>
  </si>
  <si>
    <t>木戸</t>
  </si>
  <si>
    <t>元基</t>
  </si>
  <si>
    <t>ｵｵｳﾐ</t>
  </si>
  <si>
    <t>竹井</t>
  </si>
  <si>
    <t>ののか</t>
  </si>
  <si>
    <t>珠涼</t>
  </si>
  <si>
    <t>ﾓﾘｻｷ</t>
  </si>
  <si>
    <t>愛沙</t>
  </si>
  <si>
    <t>ｱｲｻ</t>
  </si>
  <si>
    <t>源太</t>
  </si>
  <si>
    <t>宏晃</t>
  </si>
  <si>
    <t>熊野</t>
  </si>
  <si>
    <t>ｸﾏﾉ</t>
  </si>
  <si>
    <t>佑企</t>
  </si>
  <si>
    <t>基</t>
  </si>
  <si>
    <t>ﾓﾄｲ</t>
  </si>
  <si>
    <t>宗史</t>
  </si>
  <si>
    <t>恭</t>
  </si>
  <si>
    <t>畳開</t>
  </si>
  <si>
    <t>ﾁｮｳｶｲ</t>
  </si>
  <si>
    <t>嶋添</t>
  </si>
  <si>
    <t>蒼真</t>
  </si>
  <si>
    <t>ｼﾏｿﾞｴ</t>
  </si>
  <si>
    <t>悟士</t>
  </si>
  <si>
    <t>万由子</t>
  </si>
  <si>
    <t>唯乃</t>
  </si>
  <si>
    <t>ﾕｲﾉ</t>
  </si>
  <si>
    <t>平間</t>
  </si>
  <si>
    <t>ﾋﾗﾏ</t>
  </si>
  <si>
    <t>古寺</t>
  </si>
  <si>
    <t>広幸</t>
  </si>
  <si>
    <t>木滑</t>
  </si>
  <si>
    <t>ｷﾅﾒﾘ</t>
  </si>
  <si>
    <t>古牧</t>
  </si>
  <si>
    <t>磨和</t>
  </si>
  <si>
    <t>ﾌﾙﾏｷ</t>
  </si>
  <si>
    <t>能登</t>
  </si>
  <si>
    <t>祥隆</t>
  </si>
  <si>
    <t>ﾉﾄ</t>
  </si>
  <si>
    <t>駒田</t>
  </si>
  <si>
    <t>ｺﾏﾀﾞ</t>
  </si>
  <si>
    <t>吉崎</t>
  </si>
  <si>
    <t>未紘</t>
  </si>
  <si>
    <t>ﾖｼｻﾞｷ</t>
  </si>
  <si>
    <t>ﾐﾋﾛ</t>
  </si>
  <si>
    <t>灯季</t>
  </si>
  <si>
    <t>坂場</t>
  </si>
  <si>
    <t>ｻｶﾊﾞ</t>
  </si>
  <si>
    <t>梨花</t>
  </si>
  <si>
    <t>慧多</t>
  </si>
  <si>
    <t>立也</t>
  </si>
  <si>
    <t>ｵｻ</t>
  </si>
  <si>
    <t>滉紀</t>
  </si>
  <si>
    <t>立脇</t>
  </si>
  <si>
    <t>美歩</t>
  </si>
  <si>
    <t>ﾀﾃﾜｷ</t>
  </si>
  <si>
    <t>雄和</t>
  </si>
  <si>
    <t>仁保</t>
  </si>
  <si>
    <t>ﾆﾎ</t>
  </si>
  <si>
    <t>十彩</t>
  </si>
  <si>
    <t>議波</t>
  </si>
  <si>
    <t>侯汰</t>
  </si>
  <si>
    <t>ｷﾞﾊﾞ</t>
  </si>
  <si>
    <t>刈部</t>
  </si>
  <si>
    <t>堅</t>
  </si>
  <si>
    <t>宙斗</t>
  </si>
  <si>
    <t>真司</t>
  </si>
  <si>
    <t>折笠</t>
  </si>
  <si>
    <t>ｵﾘｶｻ</t>
  </si>
  <si>
    <t>世楽美</t>
  </si>
  <si>
    <t>ｾﾗﾋﾞ</t>
  </si>
  <si>
    <t>将都</t>
  </si>
  <si>
    <t>歩之</t>
  </si>
  <si>
    <t>ﾃｸﾉ</t>
  </si>
  <si>
    <t>敬章</t>
  </si>
  <si>
    <t>ｹｲｼｮｳ</t>
  </si>
  <si>
    <t>中石</t>
  </si>
  <si>
    <t>ﾅｶｲｼ</t>
  </si>
  <si>
    <t>井門</t>
  </si>
  <si>
    <t>ゆり</t>
  </si>
  <si>
    <t>果奈</t>
  </si>
  <si>
    <t>阪井</t>
  </si>
  <si>
    <t>杏菜</t>
  </si>
  <si>
    <t>愛優美</t>
  </si>
  <si>
    <t>茉佑奈</t>
  </si>
  <si>
    <t>守山</t>
  </si>
  <si>
    <t>愛可</t>
  </si>
  <si>
    <t>五島</t>
  </si>
  <si>
    <t>芽久</t>
  </si>
  <si>
    <t>島貫</t>
  </si>
  <si>
    <t>恵梨子</t>
  </si>
  <si>
    <t>ｼﾏﾇｷ</t>
  </si>
  <si>
    <t>萌心</t>
  </si>
  <si>
    <t>ﾓｴﾐ</t>
  </si>
  <si>
    <t>南菜子</t>
  </si>
  <si>
    <t>大関</t>
  </si>
  <si>
    <t>ｵｵｾﾞｷ</t>
  </si>
  <si>
    <t>内海</t>
  </si>
  <si>
    <t>智玖</t>
  </si>
  <si>
    <t>ｳﾂﾐ</t>
  </si>
  <si>
    <t>ｵﾊﾞｾ</t>
  </si>
  <si>
    <t>晶博</t>
  </si>
  <si>
    <t>穣司</t>
  </si>
  <si>
    <t>まゆか</t>
  </si>
  <si>
    <t>進也</t>
  </si>
  <si>
    <t>剣持</t>
  </si>
  <si>
    <t>ｹﾝﾓﾁ</t>
  </si>
  <si>
    <t>前倉</t>
  </si>
  <si>
    <t>善方</t>
  </si>
  <si>
    <t>ﾏｴｸﾗ</t>
  </si>
  <si>
    <t>颯大</t>
  </si>
  <si>
    <t>杉尾</t>
  </si>
  <si>
    <t>ｽｷﾞｵ</t>
  </si>
  <si>
    <t>長谷部</t>
  </si>
  <si>
    <t>ﾊｾﾍﾞ</t>
  </si>
  <si>
    <t>凌生</t>
  </si>
  <si>
    <t>志優</t>
  </si>
  <si>
    <t>愼之介</t>
  </si>
  <si>
    <t>萱野</t>
  </si>
  <si>
    <t>ｶﾔﾉ</t>
  </si>
  <si>
    <t>上垣内</t>
  </si>
  <si>
    <t>彩梅</t>
  </si>
  <si>
    <t>ｳｴｶﾞｲﾄ</t>
  </si>
  <si>
    <t>ゆい</t>
  </si>
  <si>
    <t>ｵﾄﾜ</t>
  </si>
  <si>
    <t>圓田</t>
  </si>
  <si>
    <t>ｴﾝﾀﾞ</t>
  </si>
  <si>
    <t>正敏</t>
  </si>
  <si>
    <t>英実</t>
  </si>
  <si>
    <t>雅恵</t>
  </si>
  <si>
    <t>りこ</t>
  </si>
  <si>
    <t>小野原</t>
  </si>
  <si>
    <t>ｵﾉﾊﾗ</t>
  </si>
  <si>
    <t>彩菜</t>
  </si>
  <si>
    <t>龍一郎</t>
  </si>
  <si>
    <t>ﾘｭｳｲﾁﾛｳ</t>
  </si>
  <si>
    <t>羽下</t>
  </si>
  <si>
    <t>弓芽</t>
  </si>
  <si>
    <t>実侑</t>
  </si>
  <si>
    <t>澄香</t>
  </si>
  <si>
    <t>瞬也</t>
  </si>
  <si>
    <t>遼三</t>
  </si>
  <si>
    <t>ﾘｮｳｿﾞｳ</t>
  </si>
  <si>
    <t>聡太郎</t>
  </si>
  <si>
    <t>天海</t>
  </si>
  <si>
    <t>ｱﾏｶﾞｲ</t>
  </si>
  <si>
    <t>澁澤</t>
  </si>
  <si>
    <t>日菜乃</t>
  </si>
  <si>
    <t>ｼﾌﾞｻﾜ</t>
  </si>
  <si>
    <t>広也</t>
  </si>
  <si>
    <t>芳郁</t>
  </si>
  <si>
    <t>植村</t>
  </si>
  <si>
    <t>直弘</t>
  </si>
  <si>
    <t>小太郎</t>
  </si>
  <si>
    <t>曽</t>
  </si>
  <si>
    <t>偉霆</t>
  </si>
  <si>
    <t>ｿ</t>
  </si>
  <si>
    <t>ｲﾃｲ</t>
  </si>
  <si>
    <t>亮眞</t>
  </si>
  <si>
    <t>宗</t>
  </si>
  <si>
    <t>脇田</t>
  </si>
  <si>
    <t>結介</t>
  </si>
  <si>
    <t>ﾜｷﾀ</t>
  </si>
  <si>
    <t>光琉</t>
  </si>
  <si>
    <t>小峰</t>
  </si>
  <si>
    <t>久保山</t>
  </si>
  <si>
    <t>ｸﾎﾞﾔﾏ</t>
  </si>
  <si>
    <t>亜優</t>
  </si>
  <si>
    <t>大坊</t>
  </si>
  <si>
    <t>奈都美</t>
  </si>
  <si>
    <t>ﾀﾞｲﾎﾞｳ</t>
  </si>
  <si>
    <t>ﾁﾘ</t>
  </si>
  <si>
    <t>倉橋</t>
  </si>
  <si>
    <t>ｸﾗﾊｼ</t>
  </si>
  <si>
    <t>泰正</t>
  </si>
  <si>
    <t>ｷｯｶﾜ</t>
  </si>
  <si>
    <t>亮行</t>
  </si>
  <si>
    <t>ｱｷﾕｷ</t>
  </si>
  <si>
    <t>凛花</t>
  </si>
  <si>
    <t>安戸</t>
  </si>
  <si>
    <t>乃彩</t>
  </si>
  <si>
    <t>ｱﾝﾄﾞ</t>
  </si>
  <si>
    <t>八木下</t>
  </si>
  <si>
    <t>萌菜</t>
  </si>
  <si>
    <t>木元</t>
  </si>
  <si>
    <t>只野</t>
  </si>
  <si>
    <t>ﾀﾀﾞﾉ</t>
  </si>
  <si>
    <t>瞭</t>
  </si>
  <si>
    <t>ｽｶﾞﾉ</t>
  </si>
  <si>
    <t>矢壁</t>
  </si>
  <si>
    <t>ﾔｶﾍﾞ</t>
  </si>
  <si>
    <t>羽入</t>
  </si>
  <si>
    <t>天喜</t>
  </si>
  <si>
    <t>竣人</t>
  </si>
  <si>
    <t>舟引</t>
  </si>
  <si>
    <t>雅太</t>
  </si>
  <si>
    <t>ﾌﾅﾋﾞｷ</t>
  </si>
  <si>
    <t>英樹</t>
  </si>
  <si>
    <t>茉依</t>
  </si>
  <si>
    <t>舞菜</t>
  </si>
  <si>
    <t>算用子</t>
  </si>
  <si>
    <t>佳琳</t>
  </si>
  <si>
    <t>ｻﾝﾖｳｼ</t>
  </si>
  <si>
    <t>拓希</t>
  </si>
  <si>
    <t>末廣</t>
  </si>
  <si>
    <t>愛斗</t>
  </si>
  <si>
    <t>ｽｴﾋﾛ</t>
  </si>
  <si>
    <t>安留</t>
  </si>
  <si>
    <t>岳玖</t>
  </si>
  <si>
    <t>ﾔｽﾄﾒ</t>
  </si>
  <si>
    <t>咲人</t>
  </si>
  <si>
    <t>勇祈</t>
  </si>
  <si>
    <t>兵藤</t>
  </si>
  <si>
    <t>塚林</t>
  </si>
  <si>
    <t>ﾂｶﾊﾞﾔｼ</t>
  </si>
  <si>
    <t>飯澤</t>
  </si>
  <si>
    <t>琴夏</t>
  </si>
  <si>
    <t>ｲｲｻﾞﾜ</t>
  </si>
  <si>
    <t>弦巻</t>
  </si>
  <si>
    <t>莉緒奈</t>
  </si>
  <si>
    <t>ﾘｵﾅ</t>
  </si>
  <si>
    <t>匡生</t>
  </si>
  <si>
    <t>ﾋｼﾞﾘ</t>
  </si>
  <si>
    <t>晴聖</t>
  </si>
  <si>
    <t>ﾊﾙﾏｻ</t>
  </si>
  <si>
    <t>流斗</t>
  </si>
  <si>
    <t>琳椰</t>
  </si>
  <si>
    <t>友護</t>
  </si>
  <si>
    <t>尚美</t>
  </si>
  <si>
    <t>恭平</t>
  </si>
  <si>
    <t>将馬</t>
  </si>
  <si>
    <t>島倉</t>
  </si>
  <si>
    <t>花南</t>
  </si>
  <si>
    <t>ｼﾏｸﾗ</t>
  </si>
  <si>
    <t>ﾏﾕﾒ</t>
  </si>
  <si>
    <t>歩弓</t>
  </si>
  <si>
    <t>充佳</t>
  </si>
  <si>
    <t>ﾐﾂﾖｼ</t>
  </si>
  <si>
    <t>黒沢</t>
  </si>
  <si>
    <t>亘史</t>
  </si>
  <si>
    <t>結葉</t>
  </si>
  <si>
    <t>ﾕｲﾊ</t>
  </si>
  <si>
    <t>竜二</t>
  </si>
  <si>
    <t>彗太</t>
  </si>
  <si>
    <t>千咲実</t>
  </si>
  <si>
    <t>ﾁｻﾐ</t>
  </si>
  <si>
    <t>瑠生</t>
  </si>
  <si>
    <t>元煕</t>
  </si>
  <si>
    <t>ﾓﾄﾋﾛ</t>
  </si>
  <si>
    <t>七聖</t>
  </si>
  <si>
    <t>ﾅﾅｾｲ</t>
  </si>
  <si>
    <t>歩来斗</t>
  </si>
  <si>
    <t>勇翔</t>
  </si>
  <si>
    <t>光吉</t>
  </si>
  <si>
    <t>裕郎</t>
  </si>
  <si>
    <t>隼杜</t>
  </si>
  <si>
    <t>帯瀬</t>
  </si>
  <si>
    <t>ｵﾋﾞｾ</t>
  </si>
  <si>
    <t>久田</t>
  </si>
  <si>
    <t>ﾋｻﾀ</t>
  </si>
  <si>
    <t>優助</t>
  </si>
  <si>
    <t>燎子</t>
  </si>
  <si>
    <t>志美</t>
  </si>
  <si>
    <t>古内</t>
  </si>
  <si>
    <t>真斗</t>
  </si>
  <si>
    <t>ﾌﾙｳﾁ</t>
  </si>
  <si>
    <t>三ヶ嶋</t>
  </si>
  <si>
    <t>ﾐｶｼﾏ</t>
  </si>
  <si>
    <t>空生</t>
  </si>
  <si>
    <t>元喜</t>
  </si>
  <si>
    <t>竣也</t>
  </si>
  <si>
    <t>蓮斗</t>
  </si>
  <si>
    <t>ｱﾝｼﾞ</t>
  </si>
  <si>
    <t>村島</t>
  </si>
  <si>
    <t>帆波</t>
  </si>
  <si>
    <t>ﾑﾗｼﾏ</t>
  </si>
  <si>
    <t>龍哉</t>
  </si>
  <si>
    <t>流星</t>
  </si>
  <si>
    <t>里穂</t>
  </si>
  <si>
    <t>舘山</t>
  </si>
  <si>
    <t>ﾀﾃﾔﾏ</t>
  </si>
  <si>
    <t>耕太朗</t>
  </si>
  <si>
    <t>大床</t>
  </si>
  <si>
    <t>友理杏</t>
  </si>
  <si>
    <t>ｵｵﾄﾞｺ</t>
  </si>
  <si>
    <t>板東</t>
  </si>
  <si>
    <t>ﾊﾞﾝﾄﾞｳ</t>
  </si>
  <si>
    <t>牛間木</t>
  </si>
  <si>
    <t>総人</t>
  </si>
  <si>
    <t>ｳｼﾏｷﾞ</t>
  </si>
  <si>
    <t>ﾌｻﾄ</t>
  </si>
  <si>
    <t>士郎</t>
  </si>
  <si>
    <t>ｼﾛｳ</t>
  </si>
  <si>
    <t>余村</t>
  </si>
  <si>
    <t>友秋</t>
  </si>
  <si>
    <t>ﾖﾑﾗ</t>
  </si>
  <si>
    <t>古居</t>
  </si>
  <si>
    <t>純大</t>
  </si>
  <si>
    <t>ｺｲ</t>
  </si>
  <si>
    <t>伯</t>
  </si>
  <si>
    <t>郁己</t>
  </si>
  <si>
    <t>篤哉</t>
  </si>
  <si>
    <t>長峰</t>
  </si>
  <si>
    <t>菜乃葉</t>
  </si>
  <si>
    <t>日南子</t>
  </si>
  <si>
    <t>みれい</t>
  </si>
  <si>
    <t>壮太朗</t>
  </si>
  <si>
    <t>尚刻</t>
  </si>
  <si>
    <t>ﾅｵﾄｷ</t>
  </si>
  <si>
    <t>嘉裕</t>
  </si>
  <si>
    <t>雄雅</t>
  </si>
  <si>
    <t>旺雅</t>
  </si>
  <si>
    <t>有川</t>
  </si>
  <si>
    <t>ｱﾘｶﾜ</t>
  </si>
  <si>
    <t>良統</t>
  </si>
  <si>
    <t>優利</t>
  </si>
  <si>
    <t>萌菜美</t>
  </si>
  <si>
    <t>秀</t>
  </si>
  <si>
    <t>彰馬</t>
  </si>
  <si>
    <t>和斗</t>
  </si>
  <si>
    <t>ﾔｻｸ</t>
  </si>
  <si>
    <t>京極</t>
  </si>
  <si>
    <t>ｷｮｳｺﾞｸ</t>
  </si>
  <si>
    <t>野本</t>
  </si>
  <si>
    <t>吏得</t>
  </si>
  <si>
    <t>ﾉﾓﾄ</t>
  </si>
  <si>
    <t>ﾘｴﾙ</t>
  </si>
  <si>
    <t>永一</t>
  </si>
  <si>
    <t>ｴｲｲﾁ</t>
  </si>
  <si>
    <t>風陽</t>
  </si>
  <si>
    <t>ｶｻﾞﾊﾙ</t>
  </si>
  <si>
    <t>実生</t>
  </si>
  <si>
    <t>土居</t>
  </si>
  <si>
    <t>周弘</t>
  </si>
  <si>
    <t>ﾁｶﾋﾛ</t>
  </si>
  <si>
    <t>稜貴</t>
  </si>
  <si>
    <t>ｲｽﾞｷ</t>
  </si>
  <si>
    <t>小﨑</t>
  </si>
  <si>
    <t>ﾀﾋﾞﾋﾄ</t>
  </si>
  <si>
    <t>蓮井</t>
  </si>
  <si>
    <t>健次郎</t>
  </si>
  <si>
    <t>ﾊｽｲ</t>
  </si>
  <si>
    <t>義稀</t>
  </si>
  <si>
    <t>ﾙｳ</t>
  </si>
  <si>
    <t>みあ</t>
  </si>
  <si>
    <t>鈴恵</t>
  </si>
  <si>
    <t>ｽｽﾞｴ</t>
  </si>
  <si>
    <t>ミカ</t>
  </si>
  <si>
    <t>永池</t>
  </si>
  <si>
    <t>ﾅｶﾞｲｹ</t>
  </si>
  <si>
    <t>将斗</t>
  </si>
  <si>
    <t>一柳</t>
  </si>
  <si>
    <t>ﾋﾄﾂﾔﾅｷﾞ</t>
  </si>
  <si>
    <t>威寛</t>
  </si>
  <si>
    <t>明都</t>
  </si>
  <si>
    <t>周太郎</t>
  </si>
  <si>
    <t>星田</t>
  </si>
  <si>
    <t>ﾎｼﾀﾞ</t>
  </si>
  <si>
    <t>此上</t>
  </si>
  <si>
    <t>ｺﾉｳｴ</t>
  </si>
  <si>
    <t>光永</t>
  </si>
  <si>
    <t>ﾐﾂﾅｶﾞ</t>
  </si>
  <si>
    <t>輪</t>
  </si>
  <si>
    <t>湧斗</t>
  </si>
  <si>
    <t>崚生</t>
  </si>
  <si>
    <t>富山</t>
  </si>
  <si>
    <t>更</t>
  </si>
  <si>
    <t>ﾄﾐﾔﾏ</t>
  </si>
  <si>
    <t>サントス</t>
  </si>
  <si>
    <t>ジャスティン</t>
  </si>
  <si>
    <t>ｻﾝﾄｽ</t>
  </si>
  <si>
    <t>ｼﾞｬｽﾃｨﾝ</t>
  </si>
  <si>
    <t>倭交奈</t>
  </si>
  <si>
    <t>周男</t>
  </si>
  <si>
    <t>ﾁｶｵ</t>
  </si>
  <si>
    <t>晴斗</t>
  </si>
  <si>
    <t>飯浜</t>
  </si>
  <si>
    <t>ｲｲﾊﾏ</t>
  </si>
  <si>
    <t>森坂</t>
  </si>
  <si>
    <t>ﾓﾘｻｶ</t>
  </si>
  <si>
    <t>智彦</t>
  </si>
  <si>
    <t>ｼﾌﾞﾗｰｽﾞ</t>
  </si>
  <si>
    <t>後野</t>
  </si>
  <si>
    <t>ｳｼﾛﾉ</t>
  </si>
  <si>
    <t>嘉音</t>
  </si>
  <si>
    <t>下平</t>
  </si>
  <si>
    <t>美希</t>
  </si>
  <si>
    <t>ｼﾓﾀﾞｲﾗ</t>
  </si>
  <si>
    <t>籠谷</t>
  </si>
  <si>
    <t>希良</t>
  </si>
  <si>
    <t>ｺﾓﾘﾔ</t>
  </si>
  <si>
    <t>英朋</t>
  </si>
  <si>
    <t>舘岡</t>
  </si>
  <si>
    <t>ﾀﾃｵｶ</t>
  </si>
  <si>
    <t>優希哉</t>
  </si>
  <si>
    <t>竜徳</t>
  </si>
  <si>
    <t>ﾀﾂﾉﾘ</t>
  </si>
  <si>
    <t>早水</t>
  </si>
  <si>
    <t>喬映</t>
  </si>
  <si>
    <t>ﾊﾔﾐｽﾞ</t>
  </si>
  <si>
    <t>張博</t>
  </si>
  <si>
    <t>羽方</t>
  </si>
  <si>
    <t>ﾊｶﾞﾀ</t>
  </si>
  <si>
    <t>冬波</t>
  </si>
  <si>
    <t>光姫</t>
  </si>
  <si>
    <t>舞雅</t>
  </si>
  <si>
    <t>ﾑｱ</t>
  </si>
  <si>
    <t>大隅</t>
  </si>
  <si>
    <t>柿本</t>
  </si>
  <si>
    <t>勇飛</t>
  </si>
  <si>
    <t>ｶｷﾓﾄ</t>
  </si>
  <si>
    <t>泰秀</t>
  </si>
  <si>
    <t>ﾀﾞﾋﾞﾃﾞ</t>
  </si>
  <si>
    <t>就一</t>
  </si>
  <si>
    <t>ｼｭｳｲﾁ</t>
  </si>
  <si>
    <t>空伽</t>
  </si>
  <si>
    <t>類</t>
  </si>
  <si>
    <t>泰希</t>
  </si>
  <si>
    <t>畦原</t>
  </si>
  <si>
    <t>寿生</t>
  </si>
  <si>
    <t>ｳﾈﾊﾗ</t>
  </si>
  <si>
    <t>浜部</t>
  </si>
  <si>
    <t>ﾊﾏﾍﾞ</t>
  </si>
  <si>
    <t>太斗</t>
  </si>
  <si>
    <t>山形</t>
  </si>
  <si>
    <t>実乃理</t>
  </si>
  <si>
    <t>琉々</t>
  </si>
  <si>
    <t>ﾙﾙ</t>
  </si>
  <si>
    <t>知識</t>
  </si>
  <si>
    <t>ﾁｼｷ</t>
  </si>
  <si>
    <t>江波</t>
  </si>
  <si>
    <t>弥愛</t>
  </si>
  <si>
    <t>ｴﾅﾐ</t>
  </si>
  <si>
    <t>真波</t>
  </si>
  <si>
    <t>瑠人</t>
  </si>
  <si>
    <t>ﾙｳﾄﾞ</t>
  </si>
  <si>
    <t>香鈴</t>
  </si>
  <si>
    <t>柊聖</t>
  </si>
  <si>
    <t>京太郎</t>
  </si>
  <si>
    <t>ｷｮｳﾀﾛｳ</t>
  </si>
  <si>
    <t>泰匡</t>
  </si>
  <si>
    <t>尾ヶ井</t>
  </si>
  <si>
    <t>ｵｶﾞｲ</t>
  </si>
  <si>
    <t>薄羽</t>
  </si>
  <si>
    <t>ｳｽﾊﾞ</t>
  </si>
  <si>
    <t>呉</t>
  </si>
  <si>
    <t>俊毅</t>
  </si>
  <si>
    <t>ｸﾚ</t>
  </si>
  <si>
    <t>平木</t>
  </si>
  <si>
    <t>瀬康</t>
  </si>
  <si>
    <t>ｾﾚﾝ</t>
  </si>
  <si>
    <t>櫻子</t>
  </si>
  <si>
    <t>庄子</t>
  </si>
  <si>
    <t>千智</t>
  </si>
  <si>
    <t>西窪</t>
  </si>
  <si>
    <t>れね</t>
  </si>
  <si>
    <t>ﾆｼｸｸﾎﾞ</t>
  </si>
  <si>
    <t>ﾚﾈ</t>
  </si>
  <si>
    <t>淳奈</t>
  </si>
  <si>
    <t>ｼﾞｭﾝﾅ</t>
  </si>
  <si>
    <t>来生</t>
  </si>
  <si>
    <t>稀龍</t>
  </si>
  <si>
    <t>岳大</t>
  </si>
  <si>
    <t>靖崇</t>
  </si>
  <si>
    <t>ﾔｽﾀｶ</t>
  </si>
  <si>
    <t>赤塚</t>
  </si>
  <si>
    <t>ｱｶﾂｶ</t>
  </si>
  <si>
    <t>翔多</t>
  </si>
  <si>
    <t>菅山</t>
  </si>
  <si>
    <t>貴史</t>
  </si>
  <si>
    <t>ｽｶﾞﾔﾏ</t>
  </si>
  <si>
    <t>玉飼</t>
  </si>
  <si>
    <t>ﾀﾏｶﾞｲ</t>
  </si>
  <si>
    <t>木戸脇</t>
  </si>
  <si>
    <t>柚璃</t>
  </si>
  <si>
    <t>ｷﾄﾞﾜｷ</t>
  </si>
  <si>
    <t>ほの香</t>
  </si>
  <si>
    <t>秋家</t>
  </si>
  <si>
    <t>光孝</t>
  </si>
  <si>
    <t>ｱｷﾔ</t>
  </si>
  <si>
    <t>ﾐﾂﾀｶ</t>
  </si>
  <si>
    <t>寛希</t>
  </si>
  <si>
    <t>大士</t>
  </si>
  <si>
    <t>三田村</t>
  </si>
  <si>
    <t>ﾐﾀﾑﾗ</t>
  </si>
  <si>
    <t>崇文</t>
  </si>
  <si>
    <t>ｱｻｶﾞ</t>
  </si>
  <si>
    <t>みのり</t>
  </si>
  <si>
    <t>響生</t>
  </si>
  <si>
    <t>光生</t>
  </si>
  <si>
    <t>恒紀</t>
  </si>
  <si>
    <t>翔飛</t>
  </si>
  <si>
    <t>麗音</t>
  </si>
  <si>
    <t>永冨</t>
  </si>
  <si>
    <t>梨李</t>
  </si>
  <si>
    <t>義己</t>
  </si>
  <si>
    <t>飯倉</t>
  </si>
  <si>
    <t>照太</t>
  </si>
  <si>
    <t>ｲｲｸﾞﾗ</t>
  </si>
  <si>
    <t>虎之助</t>
  </si>
  <si>
    <t>ﾄﾗﾉｽｹ</t>
  </si>
  <si>
    <t>八重樫</t>
  </si>
  <si>
    <t>ﾔｴｶﾞｼ</t>
  </si>
  <si>
    <t>裕輝</t>
  </si>
  <si>
    <t>麻海</t>
  </si>
  <si>
    <t>ももこ</t>
  </si>
  <si>
    <t>大駒</t>
  </si>
  <si>
    <t>ｵｵｺﾏ</t>
  </si>
  <si>
    <t>正弥</t>
  </si>
  <si>
    <t>高原</t>
  </si>
  <si>
    <t>悠綺</t>
  </si>
  <si>
    <t>舘花</t>
  </si>
  <si>
    <t>琉之介</t>
  </si>
  <si>
    <t>ﾀﾃﾊﾅ</t>
  </si>
  <si>
    <t>吉朝</t>
  </si>
  <si>
    <t>千晃</t>
  </si>
  <si>
    <t>ﾖｼｱｻ</t>
  </si>
  <si>
    <t>高城</t>
  </si>
  <si>
    <t>幸祐</t>
  </si>
  <si>
    <t>月岩</t>
  </si>
  <si>
    <t>夏波音</t>
  </si>
  <si>
    <t>ﾂｷｲﾜ</t>
  </si>
  <si>
    <t>物永</t>
  </si>
  <si>
    <t>ﾓﾉﾅｶﾞ</t>
  </si>
  <si>
    <t>進之丞</t>
  </si>
  <si>
    <t>ｼﾝﾉｼﾞｮｳ</t>
  </si>
  <si>
    <t>王</t>
  </si>
  <si>
    <t>富生</t>
  </si>
  <si>
    <t>ﾄﾐｵ</t>
  </si>
  <si>
    <t>奥原</t>
  </si>
  <si>
    <t>隼一</t>
  </si>
  <si>
    <t>ｵｸﾊﾗ</t>
  </si>
  <si>
    <t>稜羽</t>
  </si>
  <si>
    <t>健跳</t>
  </si>
  <si>
    <t>士恩</t>
  </si>
  <si>
    <t>真葵</t>
  </si>
  <si>
    <t>史彰</t>
  </si>
  <si>
    <t>金谷</t>
  </si>
  <si>
    <t>ｶﾅﾔ</t>
  </si>
  <si>
    <t>ﾋﾛﾌﾐ</t>
  </si>
  <si>
    <t>雄也</t>
  </si>
  <si>
    <t>杏珠</t>
  </si>
  <si>
    <t>鴻田</t>
  </si>
  <si>
    <t>盛田</t>
  </si>
  <si>
    <t>結稀音</t>
  </si>
  <si>
    <t>夕聖</t>
  </si>
  <si>
    <t>純生</t>
  </si>
  <si>
    <t>進藤</t>
  </si>
  <si>
    <t>昇吾</t>
  </si>
  <si>
    <t>館下</t>
  </si>
  <si>
    <t>正和</t>
  </si>
  <si>
    <t>ﾀﾃｼﾀ</t>
  </si>
  <si>
    <t>ﾏｻｶｽﾞ</t>
  </si>
  <si>
    <t>仲山</t>
  </si>
  <si>
    <t>くれ彩</t>
  </si>
  <si>
    <t>ｸﾚｱ</t>
  </si>
  <si>
    <t>風輝</t>
  </si>
  <si>
    <t>ﾌｳｷ</t>
  </si>
  <si>
    <t>阿江</t>
  </si>
  <si>
    <t>伸太朗</t>
  </si>
  <si>
    <t>ｱｴ</t>
  </si>
  <si>
    <t>瀧沢</t>
  </si>
  <si>
    <t>匡平</t>
  </si>
  <si>
    <t>白杉</t>
  </si>
  <si>
    <t>ｼﾗｽｷﾞ</t>
  </si>
  <si>
    <t>金矢</t>
  </si>
  <si>
    <t>楢原</t>
  </si>
  <si>
    <t>麻里</t>
  </si>
  <si>
    <t>ﾅﾗﾊﾗ</t>
  </si>
  <si>
    <t>武石</t>
  </si>
  <si>
    <t>ﾀｹｲｼ</t>
  </si>
  <si>
    <t>あいら</t>
  </si>
  <si>
    <t>陽都</t>
  </si>
  <si>
    <t>祥宏</t>
  </si>
  <si>
    <t>桝田</t>
  </si>
  <si>
    <t>琉青</t>
  </si>
  <si>
    <t>遥也</t>
  </si>
  <si>
    <t>常葉</t>
  </si>
  <si>
    <t>ﾄｷﾜ</t>
  </si>
  <si>
    <t>馨澄</t>
  </si>
  <si>
    <t>廣幸</t>
  </si>
  <si>
    <t>小湊</t>
  </si>
  <si>
    <t>ｺﾐﾅﾄ</t>
  </si>
  <si>
    <t>浩周</t>
  </si>
  <si>
    <t>ｺｳｼｭｳ</t>
  </si>
  <si>
    <t>知念</t>
  </si>
  <si>
    <t>伶弥</t>
  </si>
  <si>
    <t>ﾁﾈﾝ</t>
  </si>
  <si>
    <t>洞口</t>
  </si>
  <si>
    <t>翔成</t>
  </si>
  <si>
    <t>ﾎﾗｸﾞﾁ</t>
  </si>
  <si>
    <t>ｼｮｳｾｲ</t>
  </si>
  <si>
    <t>町山</t>
  </si>
  <si>
    <t>ﾏﾁﾔﾏ</t>
  </si>
  <si>
    <t>尚</t>
  </si>
  <si>
    <t>池亀</t>
  </si>
  <si>
    <t>ｲｹｶﾞﾒ</t>
  </si>
  <si>
    <t>大土</t>
  </si>
  <si>
    <t>ｵｵﾂﾁ</t>
  </si>
  <si>
    <t>滉之</t>
  </si>
  <si>
    <t>ﾋﾛﾉ</t>
  </si>
  <si>
    <t>花月</t>
  </si>
  <si>
    <t>ｶﾂﾞｷ</t>
  </si>
  <si>
    <t>神宮司</t>
  </si>
  <si>
    <t>ｼﾞﾝｸﾞｳｼﾞ</t>
  </si>
  <si>
    <t>冬華</t>
  </si>
  <si>
    <t>ﾌﾕｶ</t>
  </si>
  <si>
    <t>怜穏</t>
  </si>
  <si>
    <t>公文</t>
  </si>
  <si>
    <t>ｸﾓﾝ</t>
  </si>
  <si>
    <t>倉部</t>
  </si>
  <si>
    <t>ｸﾗﾍﾞ</t>
  </si>
  <si>
    <t>安川</t>
  </si>
  <si>
    <t>ﾔｽｶﾜ</t>
  </si>
  <si>
    <t>莉帆</t>
  </si>
  <si>
    <t>土生</t>
  </si>
  <si>
    <t>直</t>
  </si>
  <si>
    <t>龍輝</t>
  </si>
  <si>
    <t>北岳</t>
  </si>
  <si>
    <t>関戸</t>
  </si>
  <si>
    <t>ｾｷﾄﾞ</t>
  </si>
  <si>
    <t>増山</t>
  </si>
  <si>
    <t>ﾏｽﾔﾏ</t>
  </si>
  <si>
    <t>野邉</t>
  </si>
  <si>
    <t>ﾉﾍﾞ</t>
  </si>
  <si>
    <t>穴井</t>
  </si>
  <si>
    <t>ｱﾅｲ</t>
  </si>
  <si>
    <t>慈朗</t>
  </si>
  <si>
    <t>ｼﾞﾛｳ</t>
  </si>
  <si>
    <t>折内</t>
  </si>
  <si>
    <t>来</t>
  </si>
  <si>
    <t>ｵﾘｳﾁ</t>
  </si>
  <si>
    <t>笛木</t>
  </si>
  <si>
    <t>風音</t>
  </si>
  <si>
    <t>ﾌｴｷ</t>
  </si>
  <si>
    <t>遥菜</t>
  </si>
  <si>
    <t>由渚</t>
  </si>
  <si>
    <t>瑠大</t>
  </si>
  <si>
    <t>憲</t>
  </si>
  <si>
    <t>勝己</t>
  </si>
  <si>
    <t>三代川</t>
  </si>
  <si>
    <t>ﾐﾖｶﾜ</t>
  </si>
  <si>
    <t>結唯</t>
  </si>
  <si>
    <t>美裕</t>
  </si>
  <si>
    <t>和喜</t>
  </si>
  <si>
    <t>文親</t>
  </si>
  <si>
    <t>ﾌﾐﾁｶ</t>
  </si>
  <si>
    <t>あるく</t>
  </si>
  <si>
    <t>優圭</t>
  </si>
  <si>
    <t>西口</t>
  </si>
  <si>
    <t>ﾆｼｸﾞﾁ</t>
  </si>
  <si>
    <t>橋爪</t>
  </si>
  <si>
    <t>奨之</t>
  </si>
  <si>
    <t>駿輔</t>
  </si>
  <si>
    <t>俊平太</t>
  </si>
  <si>
    <t>ｼｭﾝﾍﾟｲﾀ</t>
  </si>
  <si>
    <t>深田</t>
  </si>
  <si>
    <t>音緒</t>
  </si>
  <si>
    <t>ﾌｶﾀﾞ</t>
  </si>
  <si>
    <t>中台</t>
  </si>
  <si>
    <t>正平</t>
  </si>
  <si>
    <t>野沢</t>
  </si>
  <si>
    <t>晴名</t>
  </si>
  <si>
    <t>江塚</t>
  </si>
  <si>
    <t>ｴﾂﾞｶ</t>
  </si>
  <si>
    <t>松家</t>
  </si>
  <si>
    <t>ﾏﾂｶ</t>
  </si>
  <si>
    <t>浦川</t>
  </si>
  <si>
    <t>誠那</t>
  </si>
  <si>
    <t>ｳﾗｶﾜ</t>
  </si>
  <si>
    <t>心朗</t>
  </si>
  <si>
    <t>ｺｺﾛｳ</t>
  </si>
  <si>
    <t>小宮山</t>
  </si>
  <si>
    <t>久瑠美</t>
  </si>
  <si>
    <t>ｺﾐﾔﾏ</t>
  </si>
  <si>
    <t>笹本</t>
  </si>
  <si>
    <t>実秋</t>
  </si>
  <si>
    <t>ｻｻﾓﾄ</t>
  </si>
  <si>
    <t>ﾐｱｷ</t>
  </si>
  <si>
    <t>麻衣子</t>
  </si>
  <si>
    <t>市ノ川</t>
  </si>
  <si>
    <t>陽加</t>
  </si>
  <si>
    <t>ｲﾁﾉｶﾜ</t>
  </si>
  <si>
    <t>表</t>
  </si>
  <si>
    <t>紗起子</t>
  </si>
  <si>
    <t>ｵﾓﾃ</t>
  </si>
  <si>
    <t>伊純</t>
  </si>
  <si>
    <t>百萌</t>
  </si>
  <si>
    <t>史緒</t>
  </si>
  <si>
    <t>ﾌﾐｵ</t>
  </si>
  <si>
    <t>誠市</t>
  </si>
  <si>
    <t>志哉</t>
  </si>
  <si>
    <t>笠神</t>
  </si>
  <si>
    <t>ｶｻｶﾞﾐ</t>
  </si>
  <si>
    <t>八尋</t>
  </si>
  <si>
    <t>ﾔﾋﾛ</t>
  </si>
  <si>
    <t>愛笑里</t>
  </si>
  <si>
    <t>ﾒｴﾘ</t>
  </si>
  <si>
    <t>舩嵜</t>
  </si>
  <si>
    <t>皐良</t>
  </si>
  <si>
    <t>ﾌﾅｻﾞｷ</t>
  </si>
  <si>
    <t>福塚</t>
  </si>
  <si>
    <t>翔太朗</t>
  </si>
  <si>
    <t>ﾌｸﾂﾞｶ</t>
  </si>
  <si>
    <t>功一</t>
  </si>
  <si>
    <t>ｲｯｷ</t>
  </si>
  <si>
    <t>麻島</t>
  </si>
  <si>
    <t>爽生</t>
  </si>
  <si>
    <t>ｱｻｼﾞﾏ</t>
  </si>
  <si>
    <t>愛華</t>
  </si>
  <si>
    <t>咲良</t>
  </si>
  <si>
    <t>美呼</t>
  </si>
  <si>
    <t>彼方</t>
  </si>
  <si>
    <t>雄己</t>
  </si>
  <si>
    <t>信原</t>
  </si>
  <si>
    <t>春介</t>
  </si>
  <si>
    <t>ﾉﾌﾞﾊﾗ</t>
  </si>
  <si>
    <t>晴也</t>
  </si>
  <si>
    <t>颯良</t>
  </si>
  <si>
    <t>力石</t>
  </si>
  <si>
    <t>祐満</t>
  </si>
  <si>
    <t>ﾘｷｲｼ</t>
  </si>
  <si>
    <t>有季</t>
  </si>
  <si>
    <t>颯月</t>
  </si>
  <si>
    <t>侑土</t>
  </si>
  <si>
    <t>勇稀</t>
  </si>
  <si>
    <t>大﨑</t>
  </si>
  <si>
    <t>小石</t>
  </si>
  <si>
    <t>ｺｲｼ</t>
  </si>
  <si>
    <t>伸之介</t>
  </si>
  <si>
    <t>麗弥</t>
  </si>
  <si>
    <t>別府</t>
  </si>
  <si>
    <t>知紗</t>
  </si>
  <si>
    <t>ﾍﾞｯﾌﾟ</t>
  </si>
  <si>
    <t>朱夏</t>
  </si>
  <si>
    <t>ｼｭｶ</t>
  </si>
  <si>
    <t>アド</t>
  </si>
  <si>
    <t>ｱﾄﾞ</t>
  </si>
  <si>
    <t>世坂</t>
  </si>
  <si>
    <t>由依</t>
  </si>
  <si>
    <t>ｾｻｶ</t>
  </si>
  <si>
    <t>良平</t>
  </si>
  <si>
    <t>芝山</t>
  </si>
  <si>
    <t>弘将</t>
  </si>
  <si>
    <t>慶太郎</t>
  </si>
  <si>
    <t>荻迫</t>
  </si>
  <si>
    <t>雅矢</t>
  </si>
  <si>
    <t>ｵｷﾞｻｺ</t>
  </si>
  <si>
    <t>小部</t>
  </si>
  <si>
    <t>航太朗</t>
  </si>
  <si>
    <t>ｺﾍﾞ</t>
  </si>
  <si>
    <t>晴葵</t>
  </si>
  <si>
    <t>喬介</t>
  </si>
  <si>
    <t>礎男</t>
  </si>
  <si>
    <t>柾司</t>
  </si>
  <si>
    <t>間篠</t>
  </si>
  <si>
    <t>琢海</t>
  </si>
  <si>
    <t>ﾏｼﾉ</t>
  </si>
  <si>
    <t>真人</t>
  </si>
  <si>
    <t>磯</t>
  </si>
  <si>
    <t>ｲｿ</t>
  </si>
  <si>
    <t>牛窪</t>
  </si>
  <si>
    <t>大紀</t>
  </si>
  <si>
    <t>牛崎</t>
  </si>
  <si>
    <t>竜空</t>
  </si>
  <si>
    <t>ｳｼｻﾞｷ</t>
  </si>
  <si>
    <t>ﾘｭｳｸ</t>
  </si>
  <si>
    <t>翔生</t>
  </si>
  <si>
    <t>淳希</t>
  </si>
  <si>
    <t>貴好</t>
  </si>
  <si>
    <t>長橋</t>
  </si>
  <si>
    <t>ﾅｶﾞﾊｼ</t>
  </si>
  <si>
    <t>健海</t>
  </si>
  <si>
    <t>ｹﾝﾐ</t>
  </si>
  <si>
    <t>凌矢</t>
  </si>
  <si>
    <t>漂</t>
  </si>
  <si>
    <t>ﾋｮｳ</t>
  </si>
  <si>
    <t>増根</t>
  </si>
  <si>
    <t>裕紀</t>
  </si>
  <si>
    <t>ﾏｼﾈ</t>
  </si>
  <si>
    <t>希穂</t>
  </si>
  <si>
    <t>尾宮</t>
  </si>
  <si>
    <t>ｵﾐﾔ</t>
  </si>
  <si>
    <t>羽持</t>
  </si>
  <si>
    <t>ﾊﾓﾁ</t>
  </si>
  <si>
    <t>大亮</t>
  </si>
  <si>
    <t>登佐</t>
  </si>
  <si>
    <t>柊栄</t>
  </si>
  <si>
    <t>ﾄｻ</t>
  </si>
  <si>
    <t>ｼｭｳｴｲ</t>
  </si>
  <si>
    <t>待谷</t>
  </si>
  <si>
    <t>ﾏﾁﾀﾆ</t>
  </si>
  <si>
    <t>豪揮</t>
  </si>
  <si>
    <t>遥架</t>
  </si>
  <si>
    <t>梨央</t>
  </si>
  <si>
    <t>未來</t>
  </si>
  <si>
    <t>四元</t>
  </si>
  <si>
    <t>夢華</t>
  </si>
  <si>
    <t>仁衣菜</t>
  </si>
  <si>
    <t>ﾆｲﾅ</t>
  </si>
  <si>
    <t>文子</t>
  </si>
  <si>
    <t>有未留</t>
  </si>
  <si>
    <t>ｱﾐﾙ</t>
  </si>
  <si>
    <t>茄弥</t>
  </si>
  <si>
    <t>ｶﾔ</t>
  </si>
  <si>
    <t>真純</t>
  </si>
  <si>
    <t>ﾏｽﾐ</t>
  </si>
  <si>
    <t>戸邉</t>
  </si>
  <si>
    <t>ﾄﾍﾞ</t>
  </si>
  <si>
    <t>香子</t>
  </si>
  <si>
    <t>和工田</t>
  </si>
  <si>
    <t>ﾜｸﾀﾞ</t>
  </si>
  <si>
    <t>児島</t>
  </si>
  <si>
    <t>本澤</t>
  </si>
  <si>
    <t>秀豊</t>
  </si>
  <si>
    <t>ﾎﾝｻﾞﾜ</t>
  </si>
  <si>
    <t>小松原</t>
  </si>
  <si>
    <t>ｺﾏﾂﾊﾞﾗ</t>
  </si>
  <si>
    <t>孝高</t>
  </si>
  <si>
    <t>ｽﾐﾀﾆ</t>
  </si>
  <si>
    <t>昇矢</t>
  </si>
  <si>
    <t>野佳</t>
  </si>
  <si>
    <t>響希</t>
  </si>
  <si>
    <t>華菜</t>
  </si>
  <si>
    <t>山老</t>
  </si>
  <si>
    <t>玄樹</t>
  </si>
  <si>
    <t>守友</t>
  </si>
  <si>
    <t>ﾓﾘﾄﾓ</t>
  </si>
  <si>
    <t>太一朗</t>
  </si>
  <si>
    <t>ﾀｲﾁﾛｳ</t>
  </si>
  <si>
    <t>門間</t>
  </si>
  <si>
    <t>来斗</t>
  </si>
  <si>
    <t>宝田</t>
  </si>
  <si>
    <t>隆晴</t>
  </si>
  <si>
    <t>篤弥</t>
  </si>
  <si>
    <t>一賢</t>
  </si>
  <si>
    <t>古尾谷</t>
  </si>
  <si>
    <t>ﾌﾙｵﾔ</t>
  </si>
  <si>
    <t>向野</t>
  </si>
  <si>
    <t>久遠</t>
  </si>
  <si>
    <t>ﾑｶｲﾉ</t>
  </si>
  <si>
    <t>耕之介</t>
  </si>
  <si>
    <t>ｾｲﾐﾔ</t>
  </si>
  <si>
    <t>ﾋﾃﾞﾄ</t>
  </si>
  <si>
    <t>宗形</t>
  </si>
  <si>
    <t>竜征</t>
  </si>
  <si>
    <t>舶斗</t>
  </si>
  <si>
    <t>鮫島</t>
  </si>
  <si>
    <t>ｻﾒｼﾞﾏ</t>
  </si>
  <si>
    <t>知樹</t>
  </si>
  <si>
    <t>諒介</t>
  </si>
  <si>
    <t>海阪</t>
  </si>
  <si>
    <t>ｶｲｻｶ</t>
  </si>
  <si>
    <t>笹</t>
  </si>
  <si>
    <t>ｻｻ</t>
  </si>
  <si>
    <t>珠利</t>
  </si>
  <si>
    <t>七奈</t>
  </si>
  <si>
    <t>咲紀</t>
  </si>
  <si>
    <t>真梨奈</t>
  </si>
  <si>
    <t>由来</t>
  </si>
  <si>
    <t>怜子</t>
  </si>
  <si>
    <t>波澄</t>
  </si>
  <si>
    <t>栁沢</t>
  </si>
  <si>
    <t>琴理</t>
  </si>
  <si>
    <t>ｺﾄﾘ</t>
  </si>
  <si>
    <t>柳井</t>
  </si>
  <si>
    <t>花織</t>
  </si>
  <si>
    <t>識殊乃</t>
  </si>
  <si>
    <t>ｼｽﾞﾉ</t>
  </si>
  <si>
    <t>市ヶ谷</t>
  </si>
  <si>
    <t>直美</t>
  </si>
  <si>
    <t>ｲﾁｶﾞﾔ</t>
  </si>
  <si>
    <t>道添</t>
  </si>
  <si>
    <t>天午</t>
  </si>
  <si>
    <t>ﾐﾁｿﾞｴ</t>
  </si>
  <si>
    <t>ﾃﾝｺﾞ</t>
  </si>
  <si>
    <t>駒崎</t>
  </si>
  <si>
    <t>ｺﾏｻﾞｷ</t>
  </si>
  <si>
    <t>たくみ</t>
  </si>
  <si>
    <t>美悠里</t>
  </si>
  <si>
    <t>ﾐﾕﾘ</t>
  </si>
  <si>
    <t>島添</t>
  </si>
  <si>
    <t>叶佳</t>
  </si>
  <si>
    <t>怜斗</t>
  </si>
  <si>
    <t>ﾚｲﾄ</t>
  </si>
  <si>
    <t>駿太朗</t>
  </si>
  <si>
    <t>幸田</t>
  </si>
  <si>
    <t>達貴</t>
  </si>
  <si>
    <t>直子</t>
  </si>
  <si>
    <t>祐史</t>
  </si>
  <si>
    <t>真海</t>
  </si>
  <si>
    <t>ﾏｶｲ</t>
  </si>
  <si>
    <t>惠藤</t>
  </si>
  <si>
    <t>怜太郎</t>
  </si>
  <si>
    <t>仲宗根</t>
  </si>
  <si>
    <t>ﾅｶｿﾈ</t>
  </si>
  <si>
    <t>大騎</t>
  </si>
  <si>
    <t>位田</t>
  </si>
  <si>
    <t>大珠</t>
  </si>
  <si>
    <t>ﾀｲｼﾞｭ</t>
  </si>
  <si>
    <t>ﾀｲｼｮｳ</t>
  </si>
  <si>
    <t>深井</t>
  </si>
  <si>
    <t>芽樹</t>
  </si>
  <si>
    <t>ﾌｶｲ</t>
  </si>
  <si>
    <t>柊太郎</t>
  </si>
  <si>
    <t>憲人</t>
  </si>
  <si>
    <t>優誠</t>
  </si>
  <si>
    <t>垰野</t>
  </si>
  <si>
    <t>ﾀｵﾉ</t>
  </si>
  <si>
    <t>ｶｽﾞﾄｼ</t>
  </si>
  <si>
    <t>実井</t>
  </si>
  <si>
    <t>ｼﾞﾂｲ</t>
  </si>
  <si>
    <t>登山</t>
  </si>
  <si>
    <t>竜盛</t>
  </si>
  <si>
    <t>誉生</t>
  </si>
  <si>
    <t>醤野</t>
  </si>
  <si>
    <t>ﾕｳｲ</t>
  </si>
  <si>
    <t>秋生</t>
  </si>
  <si>
    <t>ｱｷｳ</t>
  </si>
  <si>
    <t>壹岐</t>
  </si>
  <si>
    <t>ｲｷ</t>
  </si>
  <si>
    <t>隼翔</t>
  </si>
  <si>
    <t>板谷</t>
  </si>
  <si>
    <t>保紀</t>
  </si>
  <si>
    <t>ｲﾀﾔ</t>
  </si>
  <si>
    <t>ﾔｽｷ</t>
  </si>
  <si>
    <t>書川</t>
  </si>
  <si>
    <t>ｶｷｶﾜ</t>
  </si>
  <si>
    <t>慧祥</t>
  </si>
  <si>
    <t>友弘</t>
  </si>
  <si>
    <t>行</t>
  </si>
  <si>
    <t>瑞明</t>
  </si>
  <si>
    <t>ﾐｽﾞｱｷ</t>
  </si>
  <si>
    <t>島</t>
  </si>
  <si>
    <t>那愉太</t>
  </si>
  <si>
    <t>ｼﾏ</t>
  </si>
  <si>
    <t>航洋</t>
  </si>
  <si>
    <t>次玄</t>
  </si>
  <si>
    <t>ｼﾞｹﾞﾝ</t>
  </si>
  <si>
    <t>琴</t>
  </si>
  <si>
    <t>ｺﾄ</t>
  </si>
  <si>
    <t>賀屋</t>
  </si>
  <si>
    <t>愛子</t>
  </si>
  <si>
    <t>仮屋園</t>
  </si>
  <si>
    <t>美子絵</t>
  </si>
  <si>
    <t>ｶﾘﾔｿﾉ</t>
  </si>
  <si>
    <t>ﾐｺｴ</t>
  </si>
  <si>
    <t>呉屋</t>
  </si>
  <si>
    <t>ｺﾞﾔ</t>
  </si>
  <si>
    <t>附田</t>
  </si>
  <si>
    <t>心優</t>
  </si>
  <si>
    <t>駿吾</t>
  </si>
  <si>
    <t>琉世</t>
  </si>
  <si>
    <t>侃永</t>
  </si>
  <si>
    <t>ｶﾝｴｲ</t>
  </si>
  <si>
    <t>瞭香</t>
  </si>
  <si>
    <t>悠帆</t>
  </si>
  <si>
    <t>ﾕｳﾎ</t>
  </si>
  <si>
    <t>笹原</t>
  </si>
  <si>
    <t>双葉</t>
  </si>
  <si>
    <t>ｻｻﾊﾗ</t>
  </si>
  <si>
    <t>ﾌﾀﾊﾞ</t>
  </si>
  <si>
    <t>凱也</t>
  </si>
  <si>
    <t>智丈</t>
  </si>
  <si>
    <t>翔音</t>
  </si>
  <si>
    <t>野池</t>
  </si>
  <si>
    <t>ﾉｲｹ</t>
  </si>
  <si>
    <t>栞里</t>
  </si>
  <si>
    <t>寄松</t>
  </si>
  <si>
    <t>二葉</t>
  </si>
  <si>
    <t>ﾖﾘﾏﾂ</t>
  </si>
  <si>
    <t>綱川</t>
  </si>
  <si>
    <t>ﾂﾅｶﾜ</t>
  </si>
  <si>
    <t>紗恵子</t>
  </si>
  <si>
    <t>萌乃</t>
  </si>
  <si>
    <t>祐紀</t>
  </si>
  <si>
    <t>瀧川</t>
  </si>
  <si>
    <t>敬基</t>
  </si>
  <si>
    <t>ﾀｷｶﾞﾜ</t>
  </si>
  <si>
    <t>ｹｲｷ</t>
  </si>
  <si>
    <t>光俊</t>
  </si>
  <si>
    <t>ﾐﾂﾄｼ</t>
  </si>
  <si>
    <t>濱崎</t>
  </si>
  <si>
    <t>聖生</t>
  </si>
  <si>
    <t>ﾊﾏｻﾞｷ</t>
  </si>
  <si>
    <t>海舟</t>
  </si>
  <si>
    <t>ｶｲｼｭｳ</t>
  </si>
  <si>
    <t>安羅岡</t>
  </si>
  <si>
    <t>聖尊</t>
  </si>
  <si>
    <t>ﾔｽﾗｵｶ</t>
  </si>
  <si>
    <t>倫菜</t>
  </si>
  <si>
    <t>嶽</t>
  </si>
  <si>
    <t>ﾀｹ</t>
  </si>
  <si>
    <t>吉越</t>
  </si>
  <si>
    <t>未紗</t>
  </si>
  <si>
    <t>ﾖｼｺｼ</t>
  </si>
  <si>
    <t>あゆか</t>
  </si>
  <si>
    <t>倭子</t>
  </si>
  <si>
    <t>ﾜｺ</t>
  </si>
  <si>
    <t>心杏</t>
  </si>
  <si>
    <t>ｺｺｱ</t>
  </si>
  <si>
    <t>柊那</t>
  </si>
  <si>
    <t>耳塚</t>
  </si>
  <si>
    <t>けい奈</t>
  </si>
  <si>
    <t>ﾐﾐﾂﾞｶ</t>
  </si>
  <si>
    <t>ｹｲﾅ</t>
  </si>
  <si>
    <t>鳥江</t>
  </si>
  <si>
    <t>ﾄﾘｴ</t>
  </si>
  <si>
    <t>理宇</t>
  </si>
  <si>
    <t>ﾘｳ</t>
  </si>
  <si>
    <t>考裕</t>
  </si>
  <si>
    <t>青音</t>
  </si>
  <si>
    <t>長場</t>
  </si>
  <si>
    <t>聖士郎</t>
  </si>
  <si>
    <t>ﾅｶﾞﾊﾞ</t>
  </si>
  <si>
    <t>ｾｲｼﾛｳ</t>
  </si>
  <si>
    <t>伸悟</t>
  </si>
  <si>
    <t>浩樹</t>
  </si>
  <si>
    <t>鴻巣</t>
  </si>
  <si>
    <t>陽太郎</t>
  </si>
  <si>
    <t>ｺｳﾉｽ</t>
  </si>
  <si>
    <t>大華</t>
  </si>
  <si>
    <t>廣地</t>
  </si>
  <si>
    <t>ﾋﾛﾁ</t>
  </si>
  <si>
    <t>西端</t>
  </si>
  <si>
    <t>ﾆｼﾊﾀ</t>
  </si>
  <si>
    <t>あずみ</t>
  </si>
  <si>
    <t>秋谷</t>
  </si>
  <si>
    <t>匡俊</t>
  </si>
  <si>
    <t>淳之丞</t>
  </si>
  <si>
    <t>晃志</t>
  </si>
  <si>
    <t>麿</t>
  </si>
  <si>
    <t>大泰</t>
  </si>
  <si>
    <t>ﾋﾛﾔｽ</t>
  </si>
  <si>
    <t>礼偉</t>
  </si>
  <si>
    <t>粉川</t>
  </si>
  <si>
    <t>ｺｶﾞﾜ</t>
  </si>
  <si>
    <t>曜一郎</t>
  </si>
  <si>
    <t>加来</t>
  </si>
  <si>
    <t>ｶｸ</t>
  </si>
  <si>
    <t>樹大</t>
  </si>
  <si>
    <t>野絵</t>
  </si>
  <si>
    <t>銀志朗</t>
  </si>
  <si>
    <t>ｷﾞﾝｼﾛｳ</t>
  </si>
  <si>
    <t>知秀</t>
  </si>
  <si>
    <t>ﾄﾓﾋﾃﾞ</t>
  </si>
  <si>
    <t>兼大朗</t>
  </si>
  <si>
    <t>綿谷</t>
  </si>
  <si>
    <t>ﾜﾀﾀﾆ</t>
  </si>
  <si>
    <t>洸己</t>
  </si>
  <si>
    <t>花佳</t>
  </si>
  <si>
    <t>古瀬</t>
  </si>
  <si>
    <t>ﾌﾙｾ</t>
  </si>
  <si>
    <t>圭右</t>
  </si>
  <si>
    <t>尭大</t>
  </si>
  <si>
    <t>ﾉﾘﾋﾛ</t>
  </si>
  <si>
    <t>小貫</t>
  </si>
  <si>
    <t>ｵﾇｷ</t>
  </si>
  <si>
    <t>蔵谷</t>
  </si>
  <si>
    <t>ｸﾗﾀﾆ</t>
  </si>
  <si>
    <t>水屋</t>
  </si>
  <si>
    <t>拓望</t>
  </si>
  <si>
    <t>ﾐｽﾞﾔ</t>
  </si>
  <si>
    <t>瀬戸川</t>
  </si>
  <si>
    <t>ｾﾄｶﾞﾜ</t>
  </si>
  <si>
    <t>公聖</t>
  </si>
  <si>
    <t>竹澤</t>
  </si>
  <si>
    <t>ﾀｹｻﾞﾜ</t>
  </si>
  <si>
    <t>江成</t>
  </si>
  <si>
    <t>奏</t>
  </si>
  <si>
    <t>ｴﾅﾘ</t>
  </si>
  <si>
    <t>ｶﾅﾃﾞ</t>
  </si>
  <si>
    <t>敬任</t>
  </si>
  <si>
    <t>広太</t>
  </si>
  <si>
    <t>永健</t>
  </si>
  <si>
    <t>ﾉﾘﾄｼ</t>
  </si>
  <si>
    <t>侑志</t>
  </si>
  <si>
    <t>耀大</t>
  </si>
  <si>
    <t>桑畑</t>
  </si>
  <si>
    <t>ｸﾜﾊﾀ</t>
  </si>
  <si>
    <t>ｼﾝｼ</t>
  </si>
  <si>
    <t>ことな</t>
  </si>
  <si>
    <t>櫻本</t>
  </si>
  <si>
    <t>ｻｸﾗﾓﾄ</t>
  </si>
  <si>
    <t>虻川</t>
  </si>
  <si>
    <t>ｱﾌﾞｶﾜ</t>
  </si>
  <si>
    <t>和麻</t>
  </si>
  <si>
    <t>椋翔</t>
  </si>
  <si>
    <t>愛莉</t>
  </si>
  <si>
    <t>彰紀</t>
  </si>
  <si>
    <t>曜</t>
  </si>
  <si>
    <t>古波蔵</t>
  </si>
  <si>
    <t>恵伸</t>
  </si>
  <si>
    <t>ｺﾊｸﾗ</t>
  </si>
  <si>
    <t>ｹｲｼﾝ</t>
  </si>
  <si>
    <t>半藤</t>
  </si>
  <si>
    <t>ﾊﾝﾄﾞｳ</t>
  </si>
  <si>
    <t>舞希</t>
  </si>
  <si>
    <t>ﾏｲｷ</t>
  </si>
  <si>
    <t>千愛</t>
  </si>
  <si>
    <t>ﾁｱ</t>
  </si>
  <si>
    <t>璃央</t>
  </si>
  <si>
    <t>貝沢</t>
  </si>
  <si>
    <t>ｶｲｻﾞﾜ</t>
  </si>
  <si>
    <t>麗王</t>
  </si>
  <si>
    <t>淳太</t>
  </si>
  <si>
    <t>莉怜</t>
  </si>
  <si>
    <t>ﾘﾚｲ</t>
  </si>
  <si>
    <t>野島</t>
  </si>
  <si>
    <t>ﾉｼﾞﾏ</t>
  </si>
  <si>
    <t>光穂</t>
  </si>
  <si>
    <t>亜希乃</t>
  </si>
  <si>
    <t>綾香</t>
  </si>
  <si>
    <t>ｾｷﾄ</t>
  </si>
  <si>
    <t>帆那</t>
  </si>
  <si>
    <t>ﾊﾝﾅ</t>
  </si>
  <si>
    <t>総一朗</t>
  </si>
  <si>
    <t>加畑</t>
  </si>
  <si>
    <t>ｶﾊﾞﾀ</t>
  </si>
  <si>
    <t>準平</t>
  </si>
  <si>
    <t>航海</t>
  </si>
  <si>
    <t>悟央</t>
  </si>
  <si>
    <t>祥寛</t>
  </si>
  <si>
    <t>一眞</t>
  </si>
  <si>
    <t>天勢</t>
  </si>
  <si>
    <t>ｱﾏｾ</t>
  </si>
  <si>
    <t>正優</t>
  </si>
  <si>
    <t>董</t>
  </si>
  <si>
    <t>唯史</t>
  </si>
  <si>
    <t>ﾄﾝ</t>
  </si>
  <si>
    <t>英圭</t>
  </si>
  <si>
    <t>ﾖﾝｷﾞｭ</t>
  </si>
  <si>
    <t>康助</t>
  </si>
  <si>
    <t>穴澤</t>
  </si>
  <si>
    <t>瑠伽</t>
  </si>
  <si>
    <t>平蔵</t>
  </si>
  <si>
    <t>ﾍｲｿﾞｳ</t>
  </si>
  <si>
    <t>水城</t>
  </si>
  <si>
    <t>ﾐｽﾞｼﾛ</t>
  </si>
  <si>
    <t>匠海</t>
  </si>
  <si>
    <t>璃乃</t>
  </si>
  <si>
    <t>春野</t>
  </si>
  <si>
    <t>太星</t>
  </si>
  <si>
    <t>ﾊﾙﾉ</t>
  </si>
  <si>
    <t>平家</t>
  </si>
  <si>
    <t>ﾍｲｹ</t>
  </si>
  <si>
    <t>二見</t>
  </si>
  <si>
    <t>陽頼</t>
  </si>
  <si>
    <t>ﾌﾀﾐ</t>
  </si>
  <si>
    <t>白坂</t>
  </si>
  <si>
    <t>ｼﾗｻｶ</t>
  </si>
  <si>
    <t>慶幸</t>
  </si>
  <si>
    <t>槇村</t>
  </si>
  <si>
    <t>勇伸</t>
  </si>
  <si>
    <t>亮助</t>
  </si>
  <si>
    <t>脩斗</t>
  </si>
  <si>
    <t>総我</t>
  </si>
  <si>
    <t>隼風</t>
  </si>
  <si>
    <t>塚本ｼﾞｬｽﾃｨﾝ</t>
  </si>
  <si>
    <t>佑気ｼﾞｮｾﾌ</t>
  </si>
  <si>
    <t>健ｱﾚｯｸｽ</t>
  </si>
  <si>
    <t>ｿﾄﾔﾏ</t>
  </si>
  <si>
    <t>奏羽</t>
  </si>
  <si>
    <t>ｶﾅｳ</t>
  </si>
  <si>
    <t>臼木</t>
  </si>
  <si>
    <t>ｳｽｷ</t>
  </si>
  <si>
    <t>白庄司</t>
  </si>
  <si>
    <t>ｼﾗｼｮｳｼﾞ</t>
  </si>
  <si>
    <t>智人</t>
  </si>
  <si>
    <t>徳久馬</t>
  </si>
  <si>
    <t>ﾄｸﾏ</t>
  </si>
  <si>
    <t>雅楽</t>
  </si>
  <si>
    <t>悠悟</t>
  </si>
  <si>
    <t>康博</t>
  </si>
  <si>
    <t>長南</t>
  </si>
  <si>
    <t>ｵｻﾅﾐ</t>
  </si>
  <si>
    <t>龍孝</t>
  </si>
  <si>
    <t>ﾘｭｳｺｳ</t>
  </si>
  <si>
    <t>翔梧</t>
  </si>
  <si>
    <t>吉基</t>
  </si>
  <si>
    <t>克俊</t>
  </si>
  <si>
    <t>ｶﾂﾄｼ</t>
  </si>
  <si>
    <t>塩﨑</t>
  </si>
  <si>
    <t>ｱﾙﾊﾞﾚｽﾓﾈ</t>
  </si>
  <si>
    <t>ﾃｨｱﾗ</t>
  </si>
  <si>
    <t>呼子</t>
  </si>
  <si>
    <t>ｺｺ</t>
  </si>
  <si>
    <t>花鈴</t>
  </si>
  <si>
    <t>ｶﾃﾝﾃﾞ</t>
  </si>
  <si>
    <t>ﾌｧﾘｰﾀﾞ桃</t>
  </si>
  <si>
    <t>ﾌｧﾘｰﾀﾞﾓﾓ</t>
  </si>
  <si>
    <t>ｺｺﾐ</t>
  </si>
  <si>
    <t>有本</t>
  </si>
  <si>
    <t>楓羽</t>
  </si>
  <si>
    <t>ｱﾘﾓﾄ</t>
  </si>
  <si>
    <t>ﾌｳﾜ</t>
  </si>
  <si>
    <t>爽羽</t>
  </si>
  <si>
    <t>ｻﾔﾊ</t>
  </si>
  <si>
    <t>種房</t>
  </si>
  <si>
    <t>ﾀﾈﾌｻ</t>
  </si>
  <si>
    <t>丸田</t>
  </si>
  <si>
    <t>ﾏﾙﾀ</t>
  </si>
  <si>
    <t>小次郎</t>
  </si>
  <si>
    <t>下出</t>
  </si>
  <si>
    <t>ｼﾓﾃﾞ</t>
  </si>
  <si>
    <t>雄渡</t>
  </si>
  <si>
    <t>みの里</t>
  </si>
  <si>
    <t>湖夏</t>
  </si>
  <si>
    <t>基希</t>
  </si>
  <si>
    <t>陽空</t>
  </si>
  <si>
    <t>ﾊﾙｸ</t>
  </si>
  <si>
    <t>ﾏｴﾊﾞ</t>
  </si>
  <si>
    <t>洵太</t>
  </si>
  <si>
    <t>奥井</t>
  </si>
  <si>
    <t>ゆりあ</t>
  </si>
  <si>
    <t>ｵｸｲ</t>
  </si>
  <si>
    <t>萌梨</t>
  </si>
  <si>
    <t>ﾓｴﾘ</t>
  </si>
  <si>
    <t>広揮</t>
  </si>
  <si>
    <t>士英</t>
  </si>
  <si>
    <t>ｼﾞｪｲ</t>
  </si>
  <si>
    <t>蓮太</t>
  </si>
  <si>
    <t>ﾚﾝﾀ</t>
  </si>
  <si>
    <t>博貴</t>
  </si>
  <si>
    <t>愛鈴</t>
  </si>
  <si>
    <t>ｱｲﾘﾝ</t>
  </si>
  <si>
    <t>諏訪戸</t>
  </si>
  <si>
    <t>ｽﾜﾄ</t>
  </si>
  <si>
    <t>心路</t>
  </si>
  <si>
    <t>路博</t>
  </si>
  <si>
    <t>穴吹</t>
  </si>
  <si>
    <t>ｱﾅﾌﾞｷ</t>
  </si>
  <si>
    <t>碧輝</t>
  </si>
  <si>
    <t>眞平</t>
  </si>
  <si>
    <t>桜典</t>
  </si>
  <si>
    <t>歩巳</t>
  </si>
  <si>
    <t>祥汰</t>
  </si>
  <si>
    <t>若槻</t>
  </si>
  <si>
    <t>友</t>
  </si>
  <si>
    <t>小路</t>
  </si>
  <si>
    <t>樹音</t>
  </si>
  <si>
    <t>ｼﾞｭﾈ</t>
  </si>
  <si>
    <t>花奈</t>
  </si>
  <si>
    <t>ﾊﾅﾅ</t>
  </si>
  <si>
    <t>茉柚子</t>
  </si>
  <si>
    <t>遥加</t>
  </si>
  <si>
    <t>晃三</t>
  </si>
  <si>
    <t>ｺｳｿﾞｳ</t>
  </si>
  <si>
    <t>薫汰</t>
  </si>
  <si>
    <t>ｸﾝﾀ</t>
  </si>
  <si>
    <t>秀寿</t>
  </si>
  <si>
    <t>柚佳</t>
  </si>
  <si>
    <t>多綺</t>
  </si>
  <si>
    <t>沙英</t>
  </si>
  <si>
    <t>茉帆香</t>
  </si>
  <si>
    <t>ﾏﾎｶ</t>
  </si>
  <si>
    <t>蜂須賀</t>
  </si>
  <si>
    <t>ﾊﾁｽｶ</t>
  </si>
  <si>
    <t>吾郷</t>
  </si>
  <si>
    <t>宜哉</t>
  </si>
  <si>
    <t>ｱｺﾞｳ</t>
  </si>
  <si>
    <t>ﾖｼﾔ</t>
  </si>
  <si>
    <t>水田</t>
  </si>
  <si>
    <t>英吾</t>
  </si>
  <si>
    <t>ﾐｽﾞﾀ</t>
  </si>
  <si>
    <t>ｴｲｺﾞ</t>
  </si>
  <si>
    <t>安宅</t>
  </si>
  <si>
    <t>海生</t>
  </si>
  <si>
    <t>ｱﾀｶ</t>
  </si>
  <si>
    <t>武久</t>
  </si>
  <si>
    <t>ﾀｹﾋｻ</t>
  </si>
  <si>
    <t>悠宇</t>
  </si>
  <si>
    <t>悠冴</t>
  </si>
  <si>
    <t>熊本</t>
  </si>
  <si>
    <t>才藤</t>
  </si>
  <si>
    <t>暎義</t>
  </si>
  <si>
    <t>青空</t>
  </si>
  <si>
    <t>増本</t>
  </si>
  <si>
    <t>ﾏｽﾓﾄ</t>
  </si>
  <si>
    <t>将汰</t>
  </si>
  <si>
    <t>Matlok</t>
  </si>
  <si>
    <t>Fiona</t>
  </si>
  <si>
    <t>ﾏﾄﾙｯｸ</t>
  </si>
  <si>
    <t>ﾌｨｵﾅ</t>
  </si>
  <si>
    <t>岡垣</t>
  </si>
  <si>
    <t>茉莉</t>
  </si>
  <si>
    <t>ｵｶｶﾞｷ</t>
  </si>
  <si>
    <t>草深</t>
  </si>
  <si>
    <t>ｸｻﾌｶ</t>
  </si>
  <si>
    <t>ｳﾐ</t>
  </si>
  <si>
    <t>南美</t>
  </si>
  <si>
    <t>南々帆</t>
  </si>
  <si>
    <t>幸乃</t>
  </si>
  <si>
    <t>景星</t>
  </si>
  <si>
    <t>ｹｲｾｲ</t>
  </si>
  <si>
    <t>田丸</t>
  </si>
  <si>
    <t>ﾀﾏﾙ</t>
  </si>
  <si>
    <t>鎌谷</t>
  </si>
  <si>
    <t>ｶﾏﾀﾆ</t>
  </si>
  <si>
    <t>與古田</t>
  </si>
  <si>
    <t>葵京</t>
  </si>
  <si>
    <t>ｷｷｮｳ</t>
  </si>
  <si>
    <t>肥田</t>
  </si>
  <si>
    <t>ﾋﾀﾞ</t>
  </si>
  <si>
    <t>大田</t>
  </si>
  <si>
    <t>滉貴</t>
  </si>
  <si>
    <t>石松</t>
  </si>
  <si>
    <t>ｲｼﾏﾂ</t>
  </si>
  <si>
    <t>貴海</t>
  </si>
  <si>
    <t>杏慈</t>
  </si>
  <si>
    <t>篠山</t>
  </si>
  <si>
    <t>ｼﾉﾔﾏ</t>
  </si>
  <si>
    <t>府川</t>
  </si>
  <si>
    <t>ﾌｶﾜ</t>
  </si>
  <si>
    <t>和華</t>
  </si>
  <si>
    <t>春雅</t>
  </si>
  <si>
    <t>賀川</t>
  </si>
  <si>
    <t>瑛梨</t>
  </si>
  <si>
    <t>恵梨沙</t>
  </si>
  <si>
    <t>ｴﾘｻ</t>
  </si>
  <si>
    <t>ｱﾒﾐﾔ</t>
  </si>
  <si>
    <t>碧透</t>
  </si>
  <si>
    <t>透子</t>
  </si>
  <si>
    <t>赤峰</t>
  </si>
  <si>
    <t>実栞</t>
  </si>
  <si>
    <t>ｱｶﾐﾈ</t>
  </si>
  <si>
    <t>ﾐｶﾝ</t>
  </si>
  <si>
    <t>モモ</t>
  </si>
  <si>
    <t>江尾</t>
  </si>
  <si>
    <t>祐哉</t>
  </si>
  <si>
    <t>ｴﾋﾞ</t>
  </si>
  <si>
    <t>虎之介</t>
  </si>
  <si>
    <t>慧也</t>
  </si>
  <si>
    <t>洸太朗</t>
  </si>
  <si>
    <t>須磨</t>
  </si>
  <si>
    <t>ｽﾏ</t>
  </si>
  <si>
    <t>温人</t>
  </si>
  <si>
    <t>高見</t>
  </si>
  <si>
    <t>舟木</t>
  </si>
  <si>
    <t>ﾌﾅｷ</t>
  </si>
  <si>
    <t>将太</t>
  </si>
  <si>
    <t>雪花</t>
  </si>
  <si>
    <t>侑我</t>
  </si>
  <si>
    <t>赤久保</t>
  </si>
  <si>
    <t>ｱｶｸﾎﾞ</t>
  </si>
  <si>
    <t>岩垂</t>
  </si>
  <si>
    <t>ｲﾜﾀﾞﾚ</t>
  </si>
  <si>
    <t>陽尊</t>
  </si>
  <si>
    <t>ﾊﾙﾀｶ</t>
  </si>
  <si>
    <t>良道</t>
  </si>
  <si>
    <t>ﾖｼﾐﾁ</t>
  </si>
  <si>
    <t>利宏</t>
  </si>
  <si>
    <t>里々子</t>
  </si>
  <si>
    <t>純麗</t>
  </si>
  <si>
    <t>麻里亜</t>
  </si>
  <si>
    <t>一華</t>
  </si>
  <si>
    <t>ｲﾁｶ</t>
  </si>
  <si>
    <t>矢田部</t>
  </si>
  <si>
    <t>ﾔﾀﾍﾞ</t>
  </si>
  <si>
    <t>川畑</t>
  </si>
  <si>
    <t>丈瑠</t>
  </si>
  <si>
    <t>紳一</t>
  </si>
  <si>
    <t>英伸</t>
  </si>
  <si>
    <t>ﾋﾃﾞﾉﾌﾞ</t>
  </si>
  <si>
    <t>柊弥</t>
  </si>
  <si>
    <t>ﾖｳﾔ</t>
  </si>
  <si>
    <t>隼悠</t>
  </si>
  <si>
    <t>ﾊﾔﾕｷ</t>
  </si>
  <si>
    <t>晃佑</t>
  </si>
  <si>
    <t>華桜</t>
  </si>
  <si>
    <t>ｶｵｳ</t>
  </si>
  <si>
    <t>滝上</t>
  </si>
  <si>
    <t>守安</t>
  </si>
  <si>
    <t>秀彰</t>
  </si>
  <si>
    <t>璃空</t>
  </si>
  <si>
    <t>橋川</t>
  </si>
  <si>
    <t>ﾊｼｶﾜ</t>
  </si>
  <si>
    <t>幸平</t>
  </si>
  <si>
    <t>結都</t>
  </si>
  <si>
    <t>枝元</t>
  </si>
  <si>
    <t>ｴﾀﾞﾓﾄ</t>
  </si>
  <si>
    <t>聖唯佳</t>
  </si>
  <si>
    <t>ｾｲｶ</t>
  </si>
  <si>
    <t>日菜多</t>
  </si>
  <si>
    <t>未晴</t>
  </si>
  <si>
    <t>東田</t>
  </si>
  <si>
    <t>啓汰</t>
  </si>
  <si>
    <t>ﾋｶﾞｼﾀﾞ</t>
  </si>
  <si>
    <t>富塚</t>
  </si>
  <si>
    <t>ﾄﾐﾂﾞｶ</t>
  </si>
  <si>
    <t>宗田</t>
  </si>
  <si>
    <t>佳典</t>
  </si>
  <si>
    <t>ﾑﾈﾀ</t>
  </si>
  <si>
    <t>葵子</t>
  </si>
  <si>
    <t>ｱｵｲｺ</t>
  </si>
  <si>
    <t>澤井</t>
  </si>
  <si>
    <t>ｻﾜｲ</t>
  </si>
  <si>
    <t>心実</t>
  </si>
  <si>
    <t>こはく</t>
  </si>
  <si>
    <t>ｺﾊｸ</t>
  </si>
  <si>
    <t>瀬奈</t>
  </si>
  <si>
    <t>空閑</t>
  </si>
  <si>
    <t>あいり</t>
  </si>
  <si>
    <t>真偉人</t>
  </si>
  <si>
    <t>ﾏｲﾄ</t>
  </si>
  <si>
    <t>濯</t>
  </si>
  <si>
    <t>ｱﾛｳ</t>
  </si>
  <si>
    <t>金本</t>
  </si>
  <si>
    <t>昌樹</t>
  </si>
  <si>
    <t>ｶﾈﾓﾄ</t>
  </si>
  <si>
    <t>政田</t>
  </si>
  <si>
    <t>ﾏｻﾀﾞ</t>
  </si>
  <si>
    <t>真基人</t>
  </si>
  <si>
    <t>ﾏｷﾄ</t>
  </si>
  <si>
    <t>澤永</t>
  </si>
  <si>
    <t>直毅</t>
  </si>
  <si>
    <t>ｻﾜﾅｶﾞ</t>
  </si>
  <si>
    <t>礼稀</t>
  </si>
  <si>
    <t>菅谷</t>
  </si>
  <si>
    <t>ｽｶﾞﾔ</t>
  </si>
  <si>
    <t>和知</t>
  </si>
  <si>
    <t>美郷</t>
  </si>
  <si>
    <t>りち</t>
  </si>
  <si>
    <t>新谷</t>
  </si>
  <si>
    <t>ﾆｲﾔ</t>
  </si>
  <si>
    <t>祐衣</t>
  </si>
  <si>
    <t>土倉</t>
  </si>
  <si>
    <t>凜々</t>
  </si>
  <si>
    <t>ﾄｸﾗ</t>
  </si>
  <si>
    <t>弘己</t>
  </si>
  <si>
    <t>瓜生</t>
  </si>
  <si>
    <t>慶登</t>
  </si>
  <si>
    <t>ｳﾘｳ</t>
  </si>
  <si>
    <t>榎島</t>
  </si>
  <si>
    <t>ｴﾉｼﾏ</t>
  </si>
  <si>
    <t>狩野</t>
  </si>
  <si>
    <t>ﾃﾙﾄｼ</t>
  </si>
  <si>
    <t>笙吾</t>
  </si>
  <si>
    <t>嶺井</t>
  </si>
  <si>
    <t>ﾐﾈｲ</t>
  </si>
  <si>
    <t>大沼</t>
  </si>
  <si>
    <t>ｵｵﾇﾏ</t>
  </si>
  <si>
    <t>光祐</t>
  </si>
  <si>
    <t>せい</t>
  </si>
  <si>
    <t>鈴音</t>
  </si>
  <si>
    <t>大井川</t>
  </si>
  <si>
    <t>和心</t>
  </si>
  <si>
    <t>ｵｵｲｶﾞﾜ</t>
  </si>
  <si>
    <t>多笑</t>
  </si>
  <si>
    <t>杉﨑</t>
  </si>
  <si>
    <t>千亜希</t>
  </si>
  <si>
    <t>ｽｷﾞｻﾞｷ</t>
  </si>
  <si>
    <t>日改</t>
  </si>
  <si>
    <t>理加</t>
  </si>
  <si>
    <t>ﾋｶﾞｲ</t>
  </si>
  <si>
    <t>瑛輝</t>
  </si>
  <si>
    <t>朴哉</t>
  </si>
  <si>
    <t>藤嶋</t>
  </si>
  <si>
    <t>梅沢</t>
  </si>
  <si>
    <t>倫子</t>
  </si>
  <si>
    <t>悠歌</t>
  </si>
  <si>
    <t>真渚</t>
  </si>
  <si>
    <t>吉島</t>
  </si>
  <si>
    <t>ﾖｼｼﾞﾏ</t>
  </si>
  <si>
    <t>彩希</t>
  </si>
  <si>
    <t>ﾊﾅﾂｷ</t>
  </si>
  <si>
    <t>宇井</t>
  </si>
  <si>
    <t>大晴</t>
  </si>
  <si>
    <t>ｳｲ</t>
  </si>
  <si>
    <t>ﾋﾛﾊﾙ</t>
  </si>
  <si>
    <t>坂東</t>
  </si>
  <si>
    <t>央真</t>
  </si>
  <si>
    <t>ｵｵﾏ</t>
  </si>
  <si>
    <t>泰陽</t>
  </si>
  <si>
    <t>鍛</t>
  </si>
  <si>
    <t>金内</t>
  </si>
  <si>
    <t>ｶﾈｳﾁ</t>
  </si>
  <si>
    <t>功次朗</t>
  </si>
  <si>
    <t>了仁</t>
  </si>
  <si>
    <t>ｱｷﾋﾄ</t>
  </si>
  <si>
    <t>帆乃香</t>
  </si>
  <si>
    <t>秋音</t>
  </si>
  <si>
    <t>まほら</t>
  </si>
  <si>
    <t>ﾏﾎﾗ</t>
  </si>
  <si>
    <t>柚葵</t>
  </si>
  <si>
    <t>山代屋</t>
  </si>
  <si>
    <t>ﾔﾏｼﾛﾔ</t>
  </si>
  <si>
    <t>時任</t>
  </si>
  <si>
    <t>ﾄｷﾄｳ</t>
  </si>
  <si>
    <t>藤屋</t>
  </si>
  <si>
    <t>駒木</t>
  </si>
  <si>
    <t>宮所</t>
  </si>
  <si>
    <t>さち</t>
  </si>
  <si>
    <t>ﾐﾔﾄﾞｺﾛ</t>
  </si>
  <si>
    <t>阿倍</t>
  </si>
  <si>
    <t>河津</t>
  </si>
  <si>
    <t>壮哉</t>
  </si>
  <si>
    <t>ｶﾜﾂﾞ</t>
  </si>
  <si>
    <t>ｷﾝﾊﾟﾗ</t>
  </si>
  <si>
    <t>哲明</t>
  </si>
  <si>
    <t>ﾃﾂｱｷ</t>
  </si>
  <si>
    <t>ﾐﾂﾊｼ</t>
  </si>
  <si>
    <t>程塚</t>
  </si>
  <si>
    <t>理菜</t>
  </si>
  <si>
    <t>ﾎﾄﾞﾂﾞｶ</t>
  </si>
  <si>
    <t>丹野</t>
  </si>
  <si>
    <t>ﾀﾝﾉ</t>
  </si>
  <si>
    <t>蒲田</t>
  </si>
  <si>
    <t>純也</t>
  </si>
  <si>
    <t>唯翔</t>
  </si>
  <si>
    <t>大ポール</t>
  </si>
  <si>
    <t>ﾀﾞｲﾎﾟｰﾙ</t>
  </si>
  <si>
    <t>仁宮</t>
  </si>
  <si>
    <t>善輝</t>
  </si>
  <si>
    <t>幸河</t>
  </si>
  <si>
    <t>大津</t>
  </si>
  <si>
    <t>ｵｵﾂ</t>
  </si>
  <si>
    <t>安河</t>
  </si>
  <si>
    <t>拳汰</t>
  </si>
  <si>
    <t>京史</t>
  </si>
  <si>
    <t>北隅</t>
  </si>
  <si>
    <t>ｷﾀｽﾞﾐ</t>
  </si>
  <si>
    <t>清松</t>
  </si>
  <si>
    <t>ｷﾖﾏﾂ</t>
  </si>
  <si>
    <t>洸紀</t>
  </si>
  <si>
    <t>起樹</t>
  </si>
  <si>
    <t>純果</t>
  </si>
  <si>
    <t>ｼﾞｭﾝｶ</t>
  </si>
  <si>
    <t>琥太郎</t>
  </si>
  <si>
    <t>千宙</t>
  </si>
  <si>
    <t>律</t>
  </si>
  <si>
    <t>ﾘﾂ</t>
  </si>
  <si>
    <t>島木</t>
  </si>
  <si>
    <t>ｼﾏｷ</t>
  </si>
  <si>
    <t>唯斗</t>
  </si>
  <si>
    <t>拓音</t>
  </si>
  <si>
    <t>麻佳</t>
  </si>
  <si>
    <t>美秋</t>
  </si>
  <si>
    <t>磊</t>
  </si>
  <si>
    <t>那槻</t>
  </si>
  <si>
    <t>髙草木</t>
  </si>
  <si>
    <t>ﾉｿﾞﾑ</t>
  </si>
  <si>
    <t>濱</t>
  </si>
  <si>
    <t>智怜</t>
  </si>
  <si>
    <t>ﾊﾏ</t>
  </si>
  <si>
    <t>高月</t>
  </si>
  <si>
    <t>ﾀｶﾂｷ</t>
  </si>
  <si>
    <t>俵木</t>
  </si>
  <si>
    <t>ﾋｮｳｷ</t>
  </si>
  <si>
    <t>豊川</t>
  </si>
  <si>
    <t>椋平</t>
  </si>
  <si>
    <t>ﾄﾖｶﾜ</t>
  </si>
  <si>
    <t>谷内田</t>
  </si>
  <si>
    <t>望夢</t>
  </si>
  <si>
    <t>ﾔﾁﾀﾞ</t>
  </si>
  <si>
    <t>藤郷</t>
  </si>
  <si>
    <t>志乃沙</t>
  </si>
  <si>
    <t>ｼﾉｱ</t>
  </si>
  <si>
    <t>岡嵜</t>
  </si>
  <si>
    <t>香奈子</t>
  </si>
  <si>
    <t>詢將</t>
  </si>
  <si>
    <t>水内</t>
  </si>
  <si>
    <t>彩心</t>
  </si>
  <si>
    <t>ﾐｽﾞｳﾁ</t>
  </si>
  <si>
    <t>ｲﾛﾊ</t>
  </si>
  <si>
    <t>ｲﾄ</t>
  </si>
  <si>
    <t>福海</t>
  </si>
  <si>
    <t>ﾌｸｳﾐ</t>
  </si>
  <si>
    <t>青栁</t>
  </si>
  <si>
    <t>侑寿</t>
  </si>
  <si>
    <t>士</t>
  </si>
  <si>
    <t>青盛</t>
  </si>
  <si>
    <t>倭也</t>
  </si>
  <si>
    <t>ｱｵﾓﾘ</t>
  </si>
  <si>
    <t>ｼｽﾞﾅﾘ</t>
  </si>
  <si>
    <t>野々口</t>
  </si>
  <si>
    <t>ﾉﾉｸﾞﾁ</t>
  </si>
  <si>
    <t>智陽</t>
  </si>
  <si>
    <t>高林</t>
  </si>
  <si>
    <t>克光</t>
  </si>
  <si>
    <t>洸貴</t>
  </si>
  <si>
    <t>茅野</t>
  </si>
  <si>
    <t>沼井</t>
  </si>
  <si>
    <t>ﾇﾏｲ</t>
  </si>
  <si>
    <t>広晃</t>
  </si>
  <si>
    <t>眞斗</t>
  </si>
  <si>
    <t>晴文</t>
  </si>
  <si>
    <t>ﾊﾙﾌﾐ</t>
  </si>
  <si>
    <t>朋之</t>
  </si>
  <si>
    <t>侑一郎</t>
  </si>
  <si>
    <t>大洋</t>
  </si>
  <si>
    <t>達基</t>
  </si>
  <si>
    <t>伶名</t>
  </si>
  <si>
    <t>岡島</t>
  </si>
  <si>
    <t>未奈</t>
  </si>
  <si>
    <t>ｵｶｼﾞﾏ</t>
  </si>
  <si>
    <t>北岡</t>
  </si>
  <si>
    <t>怜実</t>
  </si>
  <si>
    <t>ｷﾀｵｶ</t>
  </si>
  <si>
    <t>ヒカル</t>
  </si>
  <si>
    <t>徳富</t>
  </si>
  <si>
    <t>ﾄｸﾄﾐ</t>
  </si>
  <si>
    <t>白土</t>
  </si>
  <si>
    <t>井指</t>
  </si>
  <si>
    <t>晴貴</t>
  </si>
  <si>
    <t>ｲｻｼ</t>
  </si>
  <si>
    <t>海晴</t>
  </si>
  <si>
    <t>柊真</t>
  </si>
  <si>
    <t>阿藤</t>
  </si>
  <si>
    <t>ｱﾄｳ</t>
  </si>
  <si>
    <t>秀敏</t>
  </si>
  <si>
    <t>香乃</t>
  </si>
  <si>
    <t>緋乃</t>
  </si>
  <si>
    <t>奥冨</t>
  </si>
  <si>
    <t>ｵｸﾄﾐ</t>
  </si>
  <si>
    <t>耕佐</t>
  </si>
  <si>
    <t>壮也</t>
  </si>
  <si>
    <t>秀人</t>
  </si>
  <si>
    <t>池原</t>
  </si>
  <si>
    <t>唯純</t>
  </si>
  <si>
    <t>ｲｹﾊﾗ</t>
  </si>
  <si>
    <t>南都子</t>
  </si>
  <si>
    <t>渕上</t>
  </si>
  <si>
    <t>倭圭</t>
  </si>
  <si>
    <t>ﾌﾁｶﾞﾐ</t>
  </si>
  <si>
    <t>水庭</t>
  </si>
  <si>
    <t>夕香子</t>
  </si>
  <si>
    <t>ﾐｽﾞﾆﾜ</t>
  </si>
  <si>
    <t>ｺｵ</t>
  </si>
  <si>
    <t>耕作</t>
  </si>
  <si>
    <t>一晴</t>
  </si>
  <si>
    <t>伊央利</t>
  </si>
  <si>
    <t>新川</t>
  </si>
  <si>
    <t>翔貴</t>
  </si>
  <si>
    <t>ｼﾝｶﾜ</t>
  </si>
  <si>
    <t>里駆</t>
  </si>
  <si>
    <t>ﾘｭｳｼﾞｭ</t>
  </si>
  <si>
    <t>蓮武</t>
  </si>
  <si>
    <t>蒼透</t>
  </si>
  <si>
    <t>金岡</t>
  </si>
  <si>
    <t>ｶﾅｵｶ</t>
  </si>
  <si>
    <t>栞萌</t>
  </si>
  <si>
    <t>菜奈葉</t>
  </si>
  <si>
    <t>ﾅﾅﾊ</t>
  </si>
  <si>
    <t>柴沼</t>
  </si>
  <si>
    <t>ｼﾊﾞﾇﾏ</t>
  </si>
  <si>
    <t>三怜</t>
  </si>
  <si>
    <t>四郎丸</t>
  </si>
  <si>
    <t>幸海</t>
  </si>
  <si>
    <t>ｼﾛｳﾏﾙ</t>
  </si>
  <si>
    <t>京花</t>
  </si>
  <si>
    <t>理名</t>
  </si>
  <si>
    <t>麻柚子</t>
  </si>
  <si>
    <t>礒津</t>
  </si>
  <si>
    <t>ｲｿﾂﾞ</t>
  </si>
  <si>
    <t>辻井</t>
  </si>
  <si>
    <t>亮羽</t>
  </si>
  <si>
    <t>ﾂｼﾞｲ</t>
  </si>
  <si>
    <t>雅治</t>
  </si>
  <si>
    <t>川住</t>
  </si>
  <si>
    <t>ｶﾜｽﾐ</t>
  </si>
  <si>
    <t>希々</t>
  </si>
  <si>
    <t>恵子</t>
  </si>
  <si>
    <t>絵莉</t>
  </si>
  <si>
    <t>咲羽子</t>
  </si>
  <si>
    <t>未宇</t>
  </si>
  <si>
    <t>壬生</t>
  </si>
  <si>
    <t>まほ</t>
  </si>
  <si>
    <t>沙和</t>
  </si>
  <si>
    <t>快治</t>
  </si>
  <si>
    <t>英司</t>
  </si>
  <si>
    <t>清武</t>
  </si>
  <si>
    <t>宏希</t>
  </si>
  <si>
    <t>ｷﾖﾀｹ</t>
  </si>
  <si>
    <t>鴻乃介</t>
  </si>
  <si>
    <t>優多</t>
  </si>
  <si>
    <t>沙菜</t>
  </si>
  <si>
    <t>叶美</t>
  </si>
  <si>
    <t>友公</t>
  </si>
  <si>
    <t>舜平</t>
  </si>
  <si>
    <t>浦尾</t>
  </si>
  <si>
    <t>ｳﾗｵ</t>
  </si>
  <si>
    <t>兄</t>
  </si>
  <si>
    <t>小此木</t>
  </si>
  <si>
    <t>ｵｺﾉｷﾞ</t>
  </si>
  <si>
    <t>坂牧</t>
  </si>
  <si>
    <t>夏目</t>
  </si>
  <si>
    <t>ﾅﾂﾒ</t>
  </si>
  <si>
    <t>彬</t>
  </si>
  <si>
    <t>両角</t>
  </si>
  <si>
    <t>ﾓﾛｽﾞﾐ</t>
  </si>
  <si>
    <t>川越</t>
  </si>
  <si>
    <t>美温</t>
  </si>
  <si>
    <t>ｶﾜｺﾞｴ</t>
  </si>
  <si>
    <t>菓</t>
  </si>
  <si>
    <t>綺音</t>
  </si>
  <si>
    <t>夢路</t>
  </si>
  <si>
    <t>ﾕﾒｼﾞ</t>
  </si>
  <si>
    <t>佳名</t>
  </si>
  <si>
    <t>雨谷</t>
  </si>
  <si>
    <t>伯久</t>
  </si>
  <si>
    <t>慶介</t>
  </si>
  <si>
    <t>瑛弘</t>
  </si>
  <si>
    <t>侑未</t>
  </si>
  <si>
    <t>ｺｻﾞﾜ</t>
  </si>
  <si>
    <t>遥音</t>
  </si>
  <si>
    <t>ﾊﾙﾈ</t>
  </si>
  <si>
    <t>筧</t>
  </si>
  <si>
    <t>尊彰</t>
  </si>
  <si>
    <t>ｶｹﾋ</t>
  </si>
  <si>
    <t>關田</t>
  </si>
  <si>
    <t>ｾｷﾀ</t>
  </si>
  <si>
    <t>太輔</t>
  </si>
  <si>
    <t>歩実</t>
  </si>
  <si>
    <t>涼捺</t>
  </si>
  <si>
    <t>ﾀｲｼﾞ</t>
  </si>
  <si>
    <t>嶺太郎</t>
  </si>
  <si>
    <t>大二</t>
  </si>
  <si>
    <t>ﾀﾞｲｼﾞ</t>
  </si>
  <si>
    <t>朝登</t>
  </si>
  <si>
    <t>ｱｻﾄ</t>
  </si>
  <si>
    <t>聖裕</t>
  </si>
  <si>
    <t>ｾｲﾕ</t>
  </si>
  <si>
    <t>萌乃香</t>
  </si>
  <si>
    <t>夏綺</t>
  </si>
  <si>
    <t>沙莉</t>
  </si>
  <si>
    <t>ﾕｲｺ</t>
  </si>
  <si>
    <t>続池</t>
  </si>
  <si>
    <t>ﾂﾂﾞｲｹ</t>
  </si>
  <si>
    <t>狩集</t>
  </si>
  <si>
    <t>ｶﾘｱﾂﾏﾘ</t>
  </si>
  <si>
    <t>鍛治</t>
  </si>
  <si>
    <t>実桃</t>
  </si>
  <si>
    <t>ことこ</t>
  </si>
  <si>
    <t>暖乃</t>
  </si>
  <si>
    <t>言奈</t>
  </si>
  <si>
    <t>西藤</t>
  </si>
  <si>
    <t>薫織</t>
  </si>
  <si>
    <t>美喜</t>
  </si>
  <si>
    <t>増島</t>
  </si>
  <si>
    <t>ﾏｽｼﾞﾏ</t>
  </si>
  <si>
    <t>貴一</t>
  </si>
  <si>
    <t>ｸﾛｽﾐ</t>
  </si>
  <si>
    <t>健志郎</t>
  </si>
  <si>
    <t>湊</t>
  </si>
  <si>
    <t>鎌形</t>
  </si>
  <si>
    <t>ｶﾏｶﾞﾀ</t>
  </si>
  <si>
    <t>有剛</t>
  </si>
  <si>
    <t>ﾕｳｺﾞｳ</t>
  </si>
  <si>
    <t>朋史</t>
  </si>
  <si>
    <t>宏都</t>
  </si>
  <si>
    <t>倫己</t>
  </si>
  <si>
    <t>佑実</t>
  </si>
  <si>
    <t>未聖</t>
  </si>
  <si>
    <t>なな花</t>
  </si>
  <si>
    <t>凛凪</t>
  </si>
  <si>
    <t>小凡</t>
  </si>
  <si>
    <t>ｺﾅﾐ</t>
  </si>
  <si>
    <t>折井</t>
  </si>
  <si>
    <t>ｵﾘｲ</t>
  </si>
  <si>
    <t>久留島</t>
  </si>
  <si>
    <t>瑠惟</t>
  </si>
  <si>
    <t>ｸﾙｼﾏ</t>
  </si>
  <si>
    <t>延坂</t>
  </si>
  <si>
    <t>ﾉﾌﾞｻｶ</t>
  </si>
  <si>
    <t>珠未</t>
  </si>
  <si>
    <t>温希</t>
  </si>
  <si>
    <t>大脇</t>
  </si>
  <si>
    <t>理雄</t>
  </si>
  <si>
    <t>ｵｵﾜｷ</t>
  </si>
  <si>
    <t>智徳</t>
  </si>
  <si>
    <t>順哉</t>
  </si>
  <si>
    <t>湧気</t>
  </si>
  <si>
    <t>二口</t>
  </si>
  <si>
    <t>ﾌﾀｸﾁ</t>
  </si>
  <si>
    <t>有働</t>
  </si>
  <si>
    <t>ｳﾄﾞｳ</t>
  </si>
  <si>
    <t>棚原</t>
  </si>
  <si>
    <t>そら</t>
  </si>
  <si>
    <t>ﾀﾅﾊﾗ</t>
  </si>
  <si>
    <t>向山</t>
  </si>
  <si>
    <t>巧一郎</t>
  </si>
  <si>
    <t>ﾑｺｳﾔﾏ</t>
  </si>
  <si>
    <t>貝沼</t>
  </si>
  <si>
    <t>諒祐</t>
  </si>
  <si>
    <t>ﾉﾝﾉ</t>
  </si>
  <si>
    <t>恵美佳</t>
  </si>
  <si>
    <t>平原</t>
  </si>
  <si>
    <t>ﾋﾗﾊﾗ</t>
  </si>
  <si>
    <t>彩楓</t>
  </si>
  <si>
    <t>藤山</t>
  </si>
  <si>
    <t>澪楽</t>
  </si>
  <si>
    <t>ﾌｼﾞﾔﾏ</t>
  </si>
  <si>
    <t>ﾚｲﾗ</t>
  </si>
  <si>
    <t>蒼依</t>
  </si>
  <si>
    <t>僚真</t>
  </si>
  <si>
    <t>中條</t>
  </si>
  <si>
    <t>ﾁｭｳｼﾞｮｳ</t>
  </si>
  <si>
    <t>今道</t>
  </si>
  <si>
    <t>ｲﾏﾐﾁ</t>
  </si>
  <si>
    <t>加藤木</t>
  </si>
  <si>
    <t>巧斗</t>
  </si>
  <si>
    <t>ｶﾄｳｷﾞ</t>
  </si>
  <si>
    <t>紀彰</t>
  </si>
  <si>
    <t>タルマン</t>
  </si>
  <si>
    <t>磨野</t>
  </si>
  <si>
    <t>ﾀﾙﾏﾝ</t>
  </si>
  <si>
    <t>京本</t>
  </si>
  <si>
    <t>璃來</t>
  </si>
  <si>
    <t>ｷｮｳﾓﾄ</t>
  </si>
  <si>
    <t>浮貝</t>
  </si>
  <si>
    <t>ｳｷｶﾞｲ</t>
  </si>
  <si>
    <t>木滝</t>
  </si>
  <si>
    <t>ｷﾀｷ</t>
  </si>
  <si>
    <t>真聖</t>
  </si>
  <si>
    <t>ｻﾈﾏｻ</t>
  </si>
  <si>
    <t>浅子</t>
  </si>
  <si>
    <t>櫻木</t>
  </si>
  <si>
    <t>ｻｸﾗｷﾞ</t>
  </si>
  <si>
    <t>優一郞</t>
  </si>
  <si>
    <t>頼</t>
  </si>
  <si>
    <t>凜音</t>
  </si>
  <si>
    <t>ﾘﾉﾝ</t>
  </si>
  <si>
    <t>愛唯</t>
  </si>
  <si>
    <t>愛衣</t>
  </si>
  <si>
    <t>杏佳</t>
  </si>
  <si>
    <t>律幾</t>
  </si>
  <si>
    <t>快飛</t>
  </si>
  <si>
    <t>宰知</t>
  </si>
  <si>
    <t>ｻｲﾁ</t>
  </si>
  <si>
    <t>昂佑</t>
  </si>
  <si>
    <t>出田</t>
  </si>
  <si>
    <t>ｲｽﾞﾀ</t>
  </si>
  <si>
    <t>片澤</t>
  </si>
  <si>
    <t>ｶﾀｻﾞﾜ</t>
  </si>
  <si>
    <t>萌愛</t>
  </si>
  <si>
    <t>夏未</t>
  </si>
  <si>
    <t>金島</t>
  </si>
  <si>
    <t>もも花</t>
  </si>
  <si>
    <t>ｶﾈｼﾏ</t>
  </si>
  <si>
    <t>関田</t>
  </si>
  <si>
    <t>謙介</t>
  </si>
  <si>
    <t>明辰</t>
  </si>
  <si>
    <t>ﾐｮﾝｼﾞﾝ</t>
  </si>
  <si>
    <t>貝</t>
  </si>
  <si>
    <t>ﾀｶﾗ</t>
  </si>
  <si>
    <t>尾高</t>
  </si>
  <si>
    <t>早彩</t>
  </si>
  <si>
    <t>ｵﾀｶ</t>
  </si>
  <si>
    <t>鴻嶋</t>
  </si>
  <si>
    <t>ｺｳｼﾏ</t>
  </si>
  <si>
    <t>律樹</t>
  </si>
  <si>
    <t>ｽｶﾞﾀ</t>
  </si>
  <si>
    <t>平栁</t>
  </si>
  <si>
    <t>ﾋﾗﾔﾅｷﾞ</t>
  </si>
  <si>
    <t>実花</t>
  </si>
  <si>
    <t>高澤</t>
  </si>
  <si>
    <t>康治</t>
  </si>
  <si>
    <t>ﾀｶｻﾜ</t>
  </si>
  <si>
    <t>修大</t>
  </si>
  <si>
    <t>小竹</t>
  </si>
  <si>
    <t>ｺﾀｹ</t>
  </si>
  <si>
    <t>許</t>
  </si>
  <si>
    <t>裕伊</t>
  </si>
  <si>
    <t>ﾎ</t>
  </si>
  <si>
    <t>髙畠</t>
  </si>
  <si>
    <t>ﾀｶﾊﾞﾀｹ</t>
  </si>
  <si>
    <t>陸也</t>
  </si>
  <si>
    <t>実希</t>
  </si>
  <si>
    <t>つばさ</t>
  </si>
  <si>
    <t>洞</t>
  </si>
  <si>
    <t>ﾎﾗ</t>
  </si>
  <si>
    <t>香澪奈</t>
  </si>
  <si>
    <t>ｶﾚﾅ</t>
  </si>
  <si>
    <t>八島</t>
  </si>
  <si>
    <t>ﾔｼﾏ</t>
  </si>
  <si>
    <t>琉樹</t>
  </si>
  <si>
    <t>川永</t>
  </si>
  <si>
    <t>憲士郎</t>
  </si>
  <si>
    <t>ｶﾜﾅｶﾞ</t>
  </si>
  <si>
    <t>日下部</t>
  </si>
  <si>
    <t>凱吏</t>
  </si>
  <si>
    <t>ｸｻｶﾍﾞ</t>
  </si>
  <si>
    <t>陸友</t>
  </si>
  <si>
    <t>吾文</t>
  </si>
  <si>
    <t>零士</t>
  </si>
  <si>
    <t>治馬</t>
  </si>
  <si>
    <t>ﾊﾙﾏ</t>
  </si>
  <si>
    <t>恭太</t>
  </si>
  <si>
    <t>セロン</t>
  </si>
  <si>
    <t>キララ</t>
  </si>
  <si>
    <t>ｾﾛﾝ</t>
  </si>
  <si>
    <t>ｷﾗﾗ</t>
  </si>
  <si>
    <t>夏芽</t>
  </si>
  <si>
    <t>新實</t>
  </si>
  <si>
    <t>ﾆｲﾐ</t>
  </si>
  <si>
    <t>ｻｷｴ</t>
  </si>
  <si>
    <t>南帆</t>
  </si>
  <si>
    <t>蒼人</t>
  </si>
  <si>
    <t>誠裕</t>
  </si>
  <si>
    <t>蘭夢</t>
  </si>
  <si>
    <t>ﾗﾑ</t>
  </si>
  <si>
    <t>由佳理</t>
  </si>
  <si>
    <t>ﾕｶﾘ</t>
  </si>
  <si>
    <t>紳太郎</t>
  </si>
  <si>
    <t>悟市</t>
  </si>
  <si>
    <t>ｺﾞｲﾁ</t>
  </si>
  <si>
    <t>陽紀</t>
  </si>
  <si>
    <t>瑛心</t>
  </si>
  <si>
    <t>ｴｲｼﾝ</t>
  </si>
  <si>
    <t>日丸</t>
  </si>
  <si>
    <t>東紀</t>
  </si>
  <si>
    <t>ﾋﾉﾏﾙ</t>
  </si>
  <si>
    <t>祐生</t>
  </si>
  <si>
    <t>ｳｴｵｶ</t>
  </si>
  <si>
    <t>ﾏﾅﾑ</t>
  </si>
  <si>
    <t>ヨセフ</t>
  </si>
  <si>
    <t>ﾖｾﾌ</t>
  </si>
  <si>
    <t>馬谷原</t>
  </si>
  <si>
    <t>ﾏﾔﾊﾗ</t>
  </si>
  <si>
    <t>結凪</t>
  </si>
  <si>
    <t>奈津季</t>
  </si>
  <si>
    <t>グリック</t>
  </si>
  <si>
    <t>ｸﾞﾘｯｸ</t>
  </si>
  <si>
    <t>優風</t>
  </si>
  <si>
    <t>萎澤</t>
  </si>
  <si>
    <t>翼瑳</t>
  </si>
  <si>
    <t>ｼﾎﾞｻﾜ</t>
  </si>
  <si>
    <t>浩嗣郎</t>
  </si>
  <si>
    <t>秋岡</t>
  </si>
  <si>
    <t>ｱｷｵｶ</t>
  </si>
  <si>
    <t>ﾋﾞｳ</t>
  </si>
  <si>
    <t>川</t>
  </si>
  <si>
    <t>ｶﾜｼﾞﾘ</t>
  </si>
  <si>
    <t>真士</t>
  </si>
  <si>
    <t>間宮</t>
  </si>
  <si>
    <t>ﾏﾐﾔ</t>
  </si>
  <si>
    <t>廣池</t>
  </si>
  <si>
    <t>嘉陽</t>
  </si>
  <si>
    <t>ﾋﾛｲｹ</t>
  </si>
  <si>
    <t>太助</t>
  </si>
  <si>
    <t>ﾀｽｹ</t>
  </si>
  <si>
    <t>佑馬</t>
  </si>
  <si>
    <t>奥畑</t>
  </si>
  <si>
    <t>翔斗</t>
  </si>
  <si>
    <t>ｵｸﾊﾀ</t>
  </si>
  <si>
    <t>匡朝</t>
  </si>
  <si>
    <t>ﾏｻﾄﾓ</t>
  </si>
  <si>
    <t>一海</t>
  </si>
  <si>
    <t>ｶｽﾞｳﾐ</t>
  </si>
  <si>
    <t>烈士</t>
  </si>
  <si>
    <t>ﾚﾂｼ</t>
  </si>
  <si>
    <t>奈緒美</t>
  </si>
  <si>
    <t>主浜</t>
  </si>
  <si>
    <t>秀美</t>
  </si>
  <si>
    <t>ｼｭﾊﾏ</t>
  </si>
  <si>
    <t>ﾋﾃﾞﾐ</t>
  </si>
  <si>
    <t>木幡</t>
  </si>
  <si>
    <t>ｺﾊﾀ</t>
  </si>
  <si>
    <t>真尋</t>
  </si>
  <si>
    <t>鷲尾</t>
  </si>
  <si>
    <t>ﾜｼｵ</t>
  </si>
  <si>
    <t>坪川</t>
  </si>
  <si>
    <t>ﾂﾎﾞｶﾜ</t>
  </si>
  <si>
    <t>竹林</t>
  </si>
  <si>
    <t>ﾀｹﾊﾞﾔｼ</t>
  </si>
  <si>
    <t>廣希</t>
  </si>
  <si>
    <t>珠々子</t>
  </si>
  <si>
    <t>ｽｽﾞｺ</t>
  </si>
  <si>
    <t>一雅</t>
  </si>
  <si>
    <t>義彌</t>
  </si>
  <si>
    <t>ﾖｼﾐ</t>
  </si>
  <si>
    <t>季敬</t>
  </si>
  <si>
    <t>寛基</t>
  </si>
  <si>
    <t>次藤</t>
  </si>
  <si>
    <t>隆世</t>
  </si>
  <si>
    <t>ｼﾄﾞｳ</t>
  </si>
  <si>
    <t>遊生</t>
  </si>
  <si>
    <t>舞薗</t>
  </si>
  <si>
    <t>ﾏｲｿﾞﾉ</t>
  </si>
  <si>
    <t>黛雅</t>
  </si>
  <si>
    <t>雄音</t>
  </si>
  <si>
    <t>滉太郎</t>
  </si>
  <si>
    <t>恵将</t>
  </si>
  <si>
    <t>永富</t>
  </si>
  <si>
    <t>瞬輔</t>
  </si>
  <si>
    <t>巣山</t>
  </si>
  <si>
    <t>洋信</t>
  </si>
  <si>
    <t>瑞</t>
  </si>
  <si>
    <t>南條</t>
  </si>
  <si>
    <t>ﾅﾝｼﾞｮｳ</t>
  </si>
  <si>
    <t>坂井田</t>
  </si>
  <si>
    <t>ｻｶｲﾀﾞ</t>
  </si>
  <si>
    <t>亜紗</t>
  </si>
  <si>
    <t>ｺｳﾁ</t>
  </si>
  <si>
    <t>山末</t>
  </si>
  <si>
    <t>ﾔﾏｽｴ</t>
  </si>
  <si>
    <t>伴和</t>
  </si>
  <si>
    <t>天吾</t>
  </si>
  <si>
    <t>ﾊｷﾞﾊﾗ</t>
  </si>
  <si>
    <t>間瀬</t>
  </si>
  <si>
    <t>尋斗</t>
  </si>
  <si>
    <t>ﾏｾ</t>
  </si>
  <si>
    <t>韋</t>
  </si>
  <si>
    <t>佳馨</t>
  </si>
  <si>
    <t>ｲ</t>
  </si>
  <si>
    <t>葉都</t>
  </si>
  <si>
    <t>ﾊﾄ</t>
  </si>
  <si>
    <t>るり</t>
  </si>
  <si>
    <t>ﾙﾘ</t>
  </si>
  <si>
    <t>采茜</t>
  </si>
  <si>
    <t>莉穂</t>
  </si>
  <si>
    <t>陸良</t>
  </si>
  <si>
    <t>祥馬</t>
  </si>
  <si>
    <t>武宮</t>
  </si>
  <si>
    <t>ﾀｹﾐﾔ</t>
  </si>
  <si>
    <t>寿莉亜</t>
  </si>
  <si>
    <t>本坊</t>
  </si>
  <si>
    <t>ひまり</t>
  </si>
  <si>
    <t>ﾎﾝﾎﾞｳ</t>
  </si>
  <si>
    <t>野末</t>
  </si>
  <si>
    <t>ﾉｽﾞｴ</t>
  </si>
  <si>
    <t>須能</t>
  </si>
  <si>
    <t>ｽﾉｳ</t>
  </si>
  <si>
    <t>郡</t>
  </si>
  <si>
    <t>秀蔵</t>
  </si>
  <si>
    <t>ｺｵﾘ</t>
  </si>
  <si>
    <t>ｼｭｳｿﾞｳ</t>
  </si>
  <si>
    <t>鷹</t>
  </si>
  <si>
    <t>ﾀｶ</t>
  </si>
  <si>
    <t>遼輔</t>
  </si>
  <si>
    <t>颯吾</t>
  </si>
  <si>
    <t>惟吹</t>
  </si>
  <si>
    <t>多聞</t>
  </si>
  <si>
    <t>ﾀﾓﾝ</t>
  </si>
  <si>
    <t>ﾅｶﾞｼﾞﾏ</t>
  </si>
  <si>
    <t>漆原</t>
  </si>
  <si>
    <t>ｳﾙｼﾊﾗ</t>
  </si>
  <si>
    <t>嘉生</t>
  </si>
  <si>
    <t>オディス</t>
  </si>
  <si>
    <t>ｵﾃﾞｨｽ</t>
  </si>
  <si>
    <t>聖菜</t>
  </si>
  <si>
    <t>泰也</t>
  </si>
  <si>
    <t>グエンレイ</t>
  </si>
  <si>
    <t>プーハオ</t>
  </si>
  <si>
    <t>ｸﾞｴﾝﾚｲ</t>
  </si>
  <si>
    <t>ﾌﾟｰﾊｵ</t>
  </si>
  <si>
    <t>奈菜</t>
  </si>
  <si>
    <t>ひろみ</t>
  </si>
  <si>
    <t>比留間</t>
  </si>
  <si>
    <t>ﾋﾙﾏ</t>
  </si>
  <si>
    <t>健一</t>
  </si>
  <si>
    <t>信次</t>
  </si>
  <si>
    <t>村瀨</t>
  </si>
  <si>
    <t>優弘</t>
  </si>
  <si>
    <t>雄耶</t>
  </si>
  <si>
    <t>竹之内</t>
  </si>
  <si>
    <t>佑</t>
  </si>
  <si>
    <t>翔香</t>
  </si>
  <si>
    <t>ｼｮｳｶ</t>
  </si>
  <si>
    <t>依緒</t>
  </si>
  <si>
    <t>ﾀﾝｶ</t>
  </si>
  <si>
    <t>耀斗</t>
  </si>
  <si>
    <t>怜生</t>
  </si>
  <si>
    <t>美由紀</t>
  </si>
  <si>
    <t>瀬戸口</t>
  </si>
  <si>
    <t>稜汰</t>
  </si>
  <si>
    <t>ｾﾄｸﾞﾁ</t>
  </si>
  <si>
    <t>知泰</t>
  </si>
  <si>
    <t>ﾄﾓﾔｽ</t>
  </si>
  <si>
    <t>志緒里</t>
  </si>
  <si>
    <t>帯金</t>
  </si>
  <si>
    <t>ｵﾋﾞｶﾞﾈ</t>
  </si>
  <si>
    <t>ｼﾞｭｳﾓﾝｼﾞ</t>
  </si>
  <si>
    <t>広田</t>
  </si>
  <si>
    <t>藏本</t>
  </si>
  <si>
    <t>心夕妃</t>
  </si>
  <si>
    <t>幹大</t>
  </si>
  <si>
    <t>伊田</t>
  </si>
  <si>
    <t>徹也</t>
  </si>
  <si>
    <t>智康</t>
  </si>
  <si>
    <t>恭乃</t>
  </si>
  <si>
    <t>ｷｮｳﾉ</t>
  </si>
  <si>
    <t>八重</t>
  </si>
  <si>
    <t>ﾔｴ</t>
  </si>
  <si>
    <t>萌々寧</t>
  </si>
  <si>
    <t>ﾓﾓﾈ</t>
  </si>
  <si>
    <t>琴巴</t>
  </si>
  <si>
    <t>香花</t>
  </si>
  <si>
    <t>更紗</t>
  </si>
  <si>
    <t>ｻﾗｻ</t>
  </si>
  <si>
    <t>良明</t>
  </si>
  <si>
    <t>兼</t>
  </si>
  <si>
    <t>丈陽</t>
  </si>
  <si>
    <t>指田</t>
  </si>
  <si>
    <t>真宏</t>
  </si>
  <si>
    <t>ｻｼﾀﾞ</t>
  </si>
  <si>
    <t>ｷｽｷﾞ</t>
  </si>
  <si>
    <t>元圖</t>
  </si>
  <si>
    <t>ｳｫﾝﾄﾞ</t>
  </si>
  <si>
    <t>仁和</t>
  </si>
  <si>
    <t>上市</t>
  </si>
  <si>
    <t>眞太郎</t>
  </si>
  <si>
    <t>ｶﾐｲﾁ</t>
  </si>
  <si>
    <t>辻村</t>
  </si>
  <si>
    <t>ﾂｼﾞﾑﾗ</t>
  </si>
  <si>
    <t>郁太</t>
  </si>
  <si>
    <t>克輝</t>
  </si>
  <si>
    <t>ｼﾛﾄ</t>
  </si>
  <si>
    <t>瑠之介</t>
  </si>
  <si>
    <t>聖蘭</t>
  </si>
  <si>
    <t>連</t>
  </si>
  <si>
    <t>棚鰭</t>
  </si>
  <si>
    <t>ﾀﾅﾋﾚ</t>
  </si>
  <si>
    <t>糸永</t>
  </si>
  <si>
    <t>ｲﾄﾅｶﾞ</t>
  </si>
  <si>
    <t>市嶋</t>
  </si>
  <si>
    <t>ｲﾁｼﾏ</t>
  </si>
  <si>
    <t>幸聖</t>
  </si>
  <si>
    <t>ｺｼﾞｮｳ</t>
  </si>
  <si>
    <t>理英</t>
  </si>
  <si>
    <t>ﾘｴｲ</t>
  </si>
  <si>
    <t>沼口</t>
  </si>
  <si>
    <t>彗</t>
  </si>
  <si>
    <t>ﾇﾏｸﾞﾁ</t>
  </si>
  <si>
    <t>由己</t>
  </si>
  <si>
    <t>佳奈枝</t>
  </si>
  <si>
    <t>珠都</t>
  </si>
  <si>
    <t>怜愛</t>
  </si>
  <si>
    <t>ｶﾜ</t>
  </si>
  <si>
    <t>ﾚｲｱ</t>
  </si>
  <si>
    <t>寳居</t>
  </si>
  <si>
    <t>ﾎｳｷｮ</t>
  </si>
  <si>
    <t>咲南</t>
  </si>
  <si>
    <t>宮浦</t>
  </si>
  <si>
    <t>ﾐﾔｳﾗ</t>
  </si>
  <si>
    <t>椋野</t>
  </si>
  <si>
    <t>ﾑｸﾉ</t>
  </si>
  <si>
    <t>涼助</t>
  </si>
  <si>
    <t>秋庭</t>
  </si>
  <si>
    <t>晃介</t>
  </si>
  <si>
    <t>ｼﾞｭﾝﾀﾞｲ</t>
  </si>
  <si>
    <t>伶和</t>
  </si>
  <si>
    <t>三戸</t>
  </si>
  <si>
    <t>和都</t>
  </si>
  <si>
    <t>ﾜﾄ</t>
  </si>
  <si>
    <t>一杉</t>
  </si>
  <si>
    <t>ﾋﾄｽｷﾞ</t>
  </si>
  <si>
    <t>村嶋</t>
  </si>
  <si>
    <t>夕奈</t>
  </si>
  <si>
    <t>帆七海</t>
  </si>
  <si>
    <t>祐翔</t>
  </si>
  <si>
    <t>旺洋</t>
  </si>
  <si>
    <t>彰久</t>
  </si>
  <si>
    <t>ｱｷﾋｻ</t>
  </si>
  <si>
    <t>樹季</t>
  </si>
  <si>
    <t>昂青</t>
  </si>
  <si>
    <t>愛弥</t>
  </si>
  <si>
    <t>悠都</t>
  </si>
  <si>
    <t>陽士</t>
  </si>
  <si>
    <t>由歌子</t>
  </si>
  <si>
    <t>赤石澤</t>
  </si>
  <si>
    <t>ｱｶｲｼｻﾞﾜ</t>
  </si>
  <si>
    <t>智司</t>
  </si>
  <si>
    <t>五條</t>
  </si>
  <si>
    <t>ｺﾞｼﾞｮｳ</t>
  </si>
  <si>
    <t>諒一</t>
  </si>
  <si>
    <t>ﾘｮｳｲﾁ</t>
  </si>
  <si>
    <t>竜之祐</t>
  </si>
  <si>
    <t>洸生</t>
  </si>
  <si>
    <t>脇本</t>
  </si>
  <si>
    <t>ﾜｷﾓﾄ</t>
  </si>
  <si>
    <t>一航</t>
  </si>
  <si>
    <t>吉武</t>
  </si>
  <si>
    <t>ﾖｼﾀｹ</t>
  </si>
  <si>
    <t>中岫</t>
  </si>
  <si>
    <t>ﾅｶｸﾞｷ</t>
  </si>
  <si>
    <t>沼澤</t>
  </si>
  <si>
    <t>ﾇﾏｻﾞﾜ</t>
  </si>
  <si>
    <t>わたる</t>
  </si>
  <si>
    <t>篠嵜</t>
  </si>
  <si>
    <t>伊地知</t>
  </si>
  <si>
    <t>ｲｼﾞﾁ</t>
  </si>
  <si>
    <t>彗河</t>
  </si>
  <si>
    <t>大庭</t>
  </si>
  <si>
    <t>光田</t>
  </si>
  <si>
    <t>佳生</t>
  </si>
  <si>
    <t>小菅</t>
  </si>
  <si>
    <t>寛生</t>
  </si>
  <si>
    <t>ｺｽｶﾞ</t>
  </si>
  <si>
    <t>友部</t>
  </si>
  <si>
    <t>ﾄﾓﾍﾞ</t>
  </si>
  <si>
    <t>二郎</t>
  </si>
  <si>
    <t>皓生</t>
  </si>
  <si>
    <t>拳成</t>
  </si>
  <si>
    <t>晃仁郎</t>
  </si>
  <si>
    <t>山之内</t>
  </si>
  <si>
    <t>碧人</t>
  </si>
  <si>
    <t>ﾔﾏﾉｳﾁ</t>
  </si>
  <si>
    <t>唐田</t>
  </si>
  <si>
    <t>ｶﾗﾀ</t>
  </si>
  <si>
    <t>千朋</t>
  </si>
  <si>
    <t>城島</t>
  </si>
  <si>
    <t>陽和</t>
  </si>
  <si>
    <t>ｼﾞｮｳｼﾞﾏ</t>
  </si>
  <si>
    <t>敬乃</t>
  </si>
  <si>
    <t>虹乃</t>
  </si>
  <si>
    <t>ﾆｼﾞﾉ</t>
  </si>
  <si>
    <t>仁智香</t>
  </si>
  <si>
    <t>瑠美</t>
  </si>
  <si>
    <t>ﾙﾐ</t>
  </si>
  <si>
    <t>礼宙</t>
  </si>
  <si>
    <t>川辺</t>
  </si>
  <si>
    <t>竜正</t>
  </si>
  <si>
    <t>元揮</t>
  </si>
  <si>
    <t>参木</t>
  </si>
  <si>
    <t>勝得</t>
  </si>
  <si>
    <t>ﾐﾂｷﾞ</t>
  </si>
  <si>
    <t>慶三郎</t>
  </si>
  <si>
    <t>ｹｲｻﾞﾌﾞﾛｳ</t>
  </si>
  <si>
    <t>凜太</t>
  </si>
  <si>
    <t>ﾘﾝﾀ</t>
  </si>
  <si>
    <t>顕太郞</t>
  </si>
  <si>
    <t>梅子</t>
  </si>
  <si>
    <t>ｳﾒｺ</t>
  </si>
  <si>
    <t>光幸</t>
  </si>
  <si>
    <t>迎</t>
  </si>
  <si>
    <t>幸之輔</t>
  </si>
  <si>
    <t>愛途</t>
  </si>
  <si>
    <t>隆希</t>
  </si>
  <si>
    <t>タケシ</t>
  </si>
  <si>
    <t>大六野</t>
  </si>
  <si>
    <t>壮琉</t>
  </si>
  <si>
    <t>ﾀﾞｲﾛｸﾉ</t>
  </si>
  <si>
    <t>悠紀</t>
  </si>
  <si>
    <t>由拓</t>
  </si>
  <si>
    <t>野元</t>
  </si>
  <si>
    <t>侑香</t>
  </si>
  <si>
    <t>英里彩</t>
  </si>
  <si>
    <t>智文</t>
  </si>
  <si>
    <t>ﾄﾓﾌﾐ</t>
  </si>
  <si>
    <t>大東</t>
  </si>
  <si>
    <t>柊哉</t>
  </si>
  <si>
    <t>ﾀﾞｲﾄｳ</t>
  </si>
  <si>
    <t>神宮寺</t>
  </si>
  <si>
    <t>匠汰</t>
  </si>
  <si>
    <t>右田</t>
  </si>
  <si>
    <t>ﾐｷﾞﾀ</t>
  </si>
  <si>
    <t>慎ノ介</t>
  </si>
  <si>
    <t>金平</t>
  </si>
  <si>
    <t>ｶﾈﾋﾗ</t>
  </si>
  <si>
    <t>安倍</t>
  </si>
  <si>
    <t>和之丞</t>
  </si>
  <si>
    <t>ﾜﾉｽｹ</t>
  </si>
  <si>
    <t>朱羽</t>
  </si>
  <si>
    <t>唯真</t>
  </si>
  <si>
    <t>壮太郎</t>
  </si>
  <si>
    <t>駿哉</t>
  </si>
  <si>
    <t>峯尾</t>
  </si>
  <si>
    <t>ﾐﾈｵ</t>
  </si>
  <si>
    <t>壮羅</t>
  </si>
  <si>
    <t>隼秀</t>
  </si>
  <si>
    <t>ｲｻｶﾞﾜ</t>
  </si>
  <si>
    <t>ﾊﾔﾋﾃﾞ</t>
  </si>
  <si>
    <t>光泉</t>
  </si>
  <si>
    <t>麻耶子</t>
  </si>
  <si>
    <t>ﾏﾔｺ</t>
  </si>
  <si>
    <t>溝井</t>
  </si>
  <si>
    <t>愛里咲</t>
  </si>
  <si>
    <t>ﾐｿﾞｲ</t>
  </si>
  <si>
    <t>鬼木</t>
  </si>
  <si>
    <t>成直</t>
  </si>
  <si>
    <t>ｵﾆｷ</t>
  </si>
  <si>
    <t>一緒</t>
  </si>
  <si>
    <t>悠吾</t>
  </si>
  <si>
    <t>流生</t>
  </si>
  <si>
    <t>忠鉢</t>
  </si>
  <si>
    <t>ﾁｭｳﾊﾞﾁ</t>
  </si>
  <si>
    <t>茨木</t>
  </si>
  <si>
    <t>ｲﾊﾞﾗｷ</t>
  </si>
  <si>
    <t>夏羽</t>
  </si>
  <si>
    <t>祭</t>
  </si>
  <si>
    <t>果南</t>
  </si>
  <si>
    <t>梨夏</t>
  </si>
  <si>
    <t>湖乃</t>
  </si>
  <si>
    <t>ｺﾉ</t>
  </si>
  <si>
    <t>梅津</t>
  </si>
  <si>
    <t>音菜</t>
  </si>
  <si>
    <t>ｳﾒﾂﾞ</t>
  </si>
  <si>
    <t>ｵﾄﾅ</t>
  </si>
  <si>
    <t>三觜</t>
  </si>
  <si>
    <t>和大</t>
  </si>
  <si>
    <t>ｶｽﾞｵ</t>
  </si>
  <si>
    <t>スミス</t>
  </si>
  <si>
    <t>寛功</t>
  </si>
  <si>
    <t>ｽﾐｽ</t>
  </si>
  <si>
    <t>ﾋﾛﾅﾘ</t>
  </si>
  <si>
    <t>木之下</t>
  </si>
  <si>
    <t>淳哉</t>
  </si>
  <si>
    <t>真聡</t>
  </si>
  <si>
    <t>皆月</t>
  </si>
  <si>
    <t>穂果</t>
  </si>
  <si>
    <t>ﾐﾅﾂﾞｷ</t>
  </si>
  <si>
    <t>留衣</t>
  </si>
  <si>
    <t>紅李</t>
  </si>
  <si>
    <t>ﾐﾀﾗｼ</t>
  </si>
  <si>
    <t>板垣</t>
  </si>
  <si>
    <t>翔瑛</t>
  </si>
  <si>
    <t>ｲﾀｶﾞｷ</t>
  </si>
  <si>
    <t>彩愛</t>
  </si>
  <si>
    <t>叶帆</t>
  </si>
  <si>
    <t>志保</t>
  </si>
  <si>
    <t>二瑚</t>
  </si>
  <si>
    <t>ﾆｺ</t>
  </si>
  <si>
    <t>鈴里</t>
  </si>
  <si>
    <t>押鐘</t>
  </si>
  <si>
    <t>ｵｼｶﾞﾈ</t>
  </si>
  <si>
    <t>武将</t>
  </si>
  <si>
    <t>沢中</t>
  </si>
  <si>
    <t>己付希</t>
  </si>
  <si>
    <t>ｻﾜﾅｶ</t>
  </si>
  <si>
    <t>ｽｻﾞｷ</t>
  </si>
  <si>
    <t>詩音</t>
  </si>
  <si>
    <t>船戸</t>
  </si>
  <si>
    <t>ﾌﾅﾄ</t>
  </si>
  <si>
    <t>謙</t>
  </si>
  <si>
    <t>ﾕｽﾞﾙ</t>
  </si>
  <si>
    <t>乃天</t>
  </si>
  <si>
    <t>萌維</t>
  </si>
  <si>
    <t>吉沢</t>
  </si>
  <si>
    <t>愛武</t>
  </si>
  <si>
    <t>ｱﾑ</t>
  </si>
  <si>
    <t>真名世</t>
  </si>
  <si>
    <t>ﾏﾅｾ</t>
  </si>
  <si>
    <t>ｼﾞﾝﾍﾟｲ</t>
  </si>
  <si>
    <t>秦野</t>
  </si>
  <si>
    <t>時輔</t>
  </si>
  <si>
    <t>ﾄｷｽｹ</t>
  </si>
  <si>
    <t>広登</t>
  </si>
  <si>
    <t>泰誓</t>
  </si>
  <si>
    <t>賢児</t>
  </si>
  <si>
    <t>志田</t>
  </si>
  <si>
    <t>裕菜</t>
  </si>
  <si>
    <t>ｼﾀﾞ</t>
  </si>
  <si>
    <t>真奈花</t>
  </si>
  <si>
    <t>原本</t>
  </si>
  <si>
    <t>ﾊﾗﾓﾄ</t>
  </si>
  <si>
    <t>オサイフウォーマン</t>
  </si>
  <si>
    <t>ノア</t>
  </si>
  <si>
    <t>ｵｻｲﾌｳｫｰﾏﾝ</t>
  </si>
  <si>
    <t>篭原</t>
  </si>
  <si>
    <t>心音</t>
  </si>
  <si>
    <t>ｶｺﾞﾊﾗ</t>
  </si>
  <si>
    <t>ｺｺﾈ</t>
  </si>
  <si>
    <t>鹿目</t>
  </si>
  <si>
    <t>ｶﾉﾒ</t>
  </si>
  <si>
    <t>惇貴</t>
  </si>
  <si>
    <t>純宏</t>
  </si>
  <si>
    <t>田野倉</t>
  </si>
  <si>
    <t>安西</t>
  </si>
  <si>
    <t>壱知</t>
  </si>
  <si>
    <t>ｱﾝｻﾞｲ</t>
  </si>
  <si>
    <t>ｲﾁ</t>
  </si>
  <si>
    <t>ｳﾁｷ</t>
  </si>
  <si>
    <t>柴野</t>
  </si>
  <si>
    <t>ｼﾊﾞﾉ</t>
  </si>
  <si>
    <t>正將</t>
  </si>
  <si>
    <t>嶋﨑</t>
  </si>
  <si>
    <t>龍翔</t>
  </si>
  <si>
    <t>克直</t>
  </si>
  <si>
    <t>ｶﾂﾅｵ</t>
  </si>
  <si>
    <t>立川</t>
  </si>
  <si>
    <t>静喜</t>
  </si>
  <si>
    <t>ｼｽﾞｷ</t>
  </si>
  <si>
    <t>唯莉</t>
  </si>
  <si>
    <t>ﾕｲﾘ</t>
  </si>
  <si>
    <t>宮瀬</t>
  </si>
  <si>
    <t>ﾐﾔｾ</t>
  </si>
  <si>
    <t>五郎川</t>
  </si>
  <si>
    <t>ｺﾞﾛｳｶﾜ</t>
  </si>
  <si>
    <t>竹花</t>
  </si>
  <si>
    <t>ﾀｹﾊﾅ</t>
  </si>
  <si>
    <t>凌峰</t>
  </si>
  <si>
    <t>ﾘﾝﾌｫﾝ</t>
  </si>
  <si>
    <t>輝平</t>
  </si>
  <si>
    <t>ｷｯﾍﾟｲ</t>
  </si>
  <si>
    <t>侑輔</t>
  </si>
  <si>
    <t>寛成</t>
  </si>
  <si>
    <t>惇</t>
  </si>
  <si>
    <t>生武希</t>
  </si>
  <si>
    <t>拓翔</t>
  </si>
  <si>
    <t>深桜</t>
  </si>
  <si>
    <t>座間</t>
  </si>
  <si>
    <t>ｻﾞﾏ</t>
  </si>
  <si>
    <t>波越</t>
  </si>
  <si>
    <t>ﾅﾐｺｼ</t>
  </si>
  <si>
    <t>佑里香</t>
  </si>
  <si>
    <t>有花</t>
  </si>
  <si>
    <t>藤盛</t>
  </si>
  <si>
    <t>ﾀｲ</t>
  </si>
  <si>
    <t>深津</t>
  </si>
  <si>
    <t>悠暉</t>
  </si>
  <si>
    <t>ﾌｶﾂ</t>
  </si>
  <si>
    <t>三沢</t>
  </si>
  <si>
    <t>琉衣</t>
  </si>
  <si>
    <t>里紗子</t>
  </si>
  <si>
    <t>咲苗</t>
  </si>
  <si>
    <t>巴玖</t>
  </si>
  <si>
    <t>孝典</t>
  </si>
  <si>
    <t>晴叶</t>
  </si>
  <si>
    <t>立仙</t>
  </si>
  <si>
    <t>ﾘｯｾﾝ</t>
  </si>
  <si>
    <t>高栁</t>
  </si>
  <si>
    <t>みかる</t>
  </si>
  <si>
    <t>ﾐｶﾙ</t>
  </si>
  <si>
    <t>沢井</t>
  </si>
  <si>
    <t>橋</t>
  </si>
  <si>
    <t>駿太郎</t>
  </si>
  <si>
    <t>凌多</t>
  </si>
  <si>
    <t>愛理沙</t>
  </si>
  <si>
    <t>真理衣</t>
  </si>
  <si>
    <t>ﾏﾘｴ</t>
  </si>
  <si>
    <t>緑</t>
  </si>
  <si>
    <t>ﾘｮｸ</t>
  </si>
  <si>
    <t>岩川</t>
  </si>
  <si>
    <t>ｲﾜｶﾜ</t>
  </si>
  <si>
    <t>惇也</t>
  </si>
  <si>
    <t>稜大</t>
  </si>
  <si>
    <t>明久</t>
  </si>
  <si>
    <t>橋野</t>
  </si>
  <si>
    <t>柊磨</t>
  </si>
  <si>
    <t>ﾊｼﾉ</t>
  </si>
  <si>
    <t>引田</t>
  </si>
  <si>
    <t>泰成</t>
  </si>
  <si>
    <t>ﾋｷﾀﾞ</t>
  </si>
  <si>
    <t>増川</t>
  </si>
  <si>
    <t>修市</t>
  </si>
  <si>
    <t>ﾏｽｶﾜ</t>
  </si>
  <si>
    <t>敦紀</t>
  </si>
  <si>
    <t>守琳</t>
  </si>
  <si>
    <t>ﾏﾓﾘ</t>
  </si>
  <si>
    <t>ｳﾁｳﾐ</t>
  </si>
  <si>
    <t>堀米</t>
  </si>
  <si>
    <t>千絵子</t>
  </si>
  <si>
    <t>ﾎﾘｺﾞﾒ</t>
  </si>
  <si>
    <t>ﾁｴｺ</t>
  </si>
  <si>
    <t>優理子</t>
  </si>
  <si>
    <t>純芽</t>
  </si>
  <si>
    <t>沙弥</t>
  </si>
  <si>
    <t>永沢</t>
  </si>
  <si>
    <t>小川内</t>
  </si>
  <si>
    <t>一</t>
  </si>
  <si>
    <t>ｵｶﾞﾜｳﾁ</t>
  </si>
  <si>
    <t>隼介</t>
  </si>
  <si>
    <t>峻佑</t>
  </si>
  <si>
    <t>亨</t>
  </si>
  <si>
    <t>勝利</t>
  </si>
  <si>
    <t>ﾏｼﾀﾞ</t>
  </si>
  <si>
    <t>和郎</t>
  </si>
  <si>
    <t>広宣</t>
  </si>
  <si>
    <t>健治</t>
  </si>
  <si>
    <t>祁答院</t>
  </si>
  <si>
    <t>ｷﾄﾞｳｲﾝ</t>
  </si>
  <si>
    <t>紫稀</t>
  </si>
  <si>
    <t>ｼｷ</t>
  </si>
  <si>
    <t>稜弥</t>
  </si>
  <si>
    <t>栄一</t>
  </si>
  <si>
    <t>舘崎</t>
  </si>
  <si>
    <t>空希</t>
  </si>
  <si>
    <t>ﾀﾃｻﾞｷ</t>
  </si>
  <si>
    <t>ｸｳｷ</t>
  </si>
  <si>
    <t>嘉蓮</t>
  </si>
  <si>
    <t>颯次郎</t>
  </si>
  <si>
    <t>ゴダクンブラ</t>
  </si>
  <si>
    <t>サッジャナ</t>
  </si>
  <si>
    <t>ｺﾞﾀﾞｸﾝﾌﾞﾗ</t>
  </si>
  <si>
    <t>ｻｯｼﾞｬﾅ</t>
  </si>
  <si>
    <t>峯崎</t>
  </si>
  <si>
    <t>優軌</t>
  </si>
  <si>
    <t>秀介</t>
  </si>
  <si>
    <t>今</t>
  </si>
  <si>
    <t>淳平</t>
  </si>
  <si>
    <t>立</t>
  </si>
  <si>
    <t>功貴</t>
  </si>
  <si>
    <t>永淵</t>
  </si>
  <si>
    <t>ﾅｶﾞﾌﾁ</t>
  </si>
  <si>
    <t>橋場</t>
  </si>
  <si>
    <t>ﾊｼﾊﾞ</t>
  </si>
  <si>
    <t>杏樹</t>
  </si>
  <si>
    <t>ｱﾝｼﾞｭ</t>
  </si>
  <si>
    <t>瑶実</t>
  </si>
  <si>
    <t>入戸</t>
  </si>
  <si>
    <t>ｲﾘﾄ</t>
  </si>
  <si>
    <t>鶴海</t>
  </si>
  <si>
    <t>八代</t>
  </si>
  <si>
    <t>穂乃香</t>
  </si>
  <si>
    <t>梓理亜</t>
  </si>
  <si>
    <t>ｼﾘｱ</t>
  </si>
  <si>
    <t>加園</t>
  </si>
  <si>
    <t>颯太郎</t>
  </si>
  <si>
    <t>ｶｿﾉ</t>
  </si>
  <si>
    <t>陽孝</t>
  </si>
  <si>
    <t>歩希</t>
  </si>
  <si>
    <t>龍登</t>
  </si>
  <si>
    <t>高井</t>
  </si>
  <si>
    <t>ぼたん</t>
  </si>
  <si>
    <t>ﾀｶｲ</t>
  </si>
  <si>
    <t>ﾎﾞﾀﾝ</t>
  </si>
  <si>
    <t>実奈</t>
  </si>
  <si>
    <t>歩吐</t>
  </si>
  <si>
    <t>和意</t>
  </si>
  <si>
    <t>ｶﾂﾞｲ</t>
  </si>
  <si>
    <t>勇登</t>
  </si>
  <si>
    <t>星那</t>
  </si>
  <si>
    <t>江守</t>
  </si>
  <si>
    <t>ｴﾓﾘ</t>
  </si>
  <si>
    <t>河井</t>
  </si>
  <si>
    <t>朱海</t>
  </si>
  <si>
    <t>小結海</t>
  </si>
  <si>
    <t>ｺﾕﾐ</t>
  </si>
  <si>
    <t>遥祐</t>
  </si>
  <si>
    <t>隼音</t>
  </si>
  <si>
    <t>友國</t>
  </si>
  <si>
    <t>ﾄﾓｸﾆ</t>
  </si>
  <si>
    <t>紺賴</t>
  </si>
  <si>
    <t>ｺﾝﾗｲ</t>
  </si>
  <si>
    <t>洞地</t>
  </si>
  <si>
    <t>ﾎﾗﾁ</t>
  </si>
  <si>
    <t>八藤後</t>
  </si>
  <si>
    <t>萌生</t>
  </si>
  <si>
    <t>ﾔﾄｳｺﾞ</t>
  </si>
  <si>
    <t>萬</t>
  </si>
  <si>
    <t>ﾖﾛｽﾞ</t>
  </si>
  <si>
    <t>ﾃﾝｾｲ</t>
  </si>
  <si>
    <t>豊浩</t>
  </si>
  <si>
    <t>舞花</t>
  </si>
  <si>
    <t>ブエノ</t>
  </si>
  <si>
    <t>ヒロシ</t>
  </si>
  <si>
    <t>ﾌﾞｴﾉ</t>
  </si>
  <si>
    <t>遊</t>
  </si>
  <si>
    <t>虹輝</t>
  </si>
  <si>
    <t>敦暉</t>
  </si>
  <si>
    <t>富</t>
  </si>
  <si>
    <t>ﾄﾐ</t>
  </si>
  <si>
    <t>澁坂</t>
  </si>
  <si>
    <t>ｼﾌﾞｻｶ</t>
  </si>
  <si>
    <t>隼矢</t>
  </si>
  <si>
    <t>橋元</t>
  </si>
  <si>
    <t>裕和</t>
  </si>
  <si>
    <t>富村</t>
  </si>
  <si>
    <t>太悟</t>
  </si>
  <si>
    <t>ﾄﾐﾑﾗ</t>
  </si>
  <si>
    <t>上﨑</t>
  </si>
  <si>
    <t>ｳｴｻﾞｷ</t>
  </si>
  <si>
    <t>香月</t>
  </si>
  <si>
    <t>星雅</t>
  </si>
  <si>
    <t>ｾｲﾐ</t>
  </si>
  <si>
    <t>番場</t>
  </si>
  <si>
    <t>莉那</t>
  </si>
  <si>
    <t>ﾘｲﾅ</t>
  </si>
  <si>
    <t>茉珠</t>
  </si>
  <si>
    <t>ﾏｼｭ</t>
  </si>
  <si>
    <t>竹渕</t>
  </si>
  <si>
    <t>ﾀｹﾌﾞﾁ</t>
  </si>
  <si>
    <t>權田</t>
  </si>
  <si>
    <t>ｺﾞﾝﾀﾞ</t>
  </si>
  <si>
    <t>拓偉</t>
  </si>
  <si>
    <t>間木平</t>
  </si>
  <si>
    <t>ﾏｷﾀｲ</t>
  </si>
  <si>
    <t>小舩</t>
  </si>
  <si>
    <t>友毅</t>
  </si>
  <si>
    <t>ｺﾌﾞﾈ</t>
  </si>
  <si>
    <t>龍喜</t>
  </si>
  <si>
    <t>克起</t>
  </si>
  <si>
    <t>尚子</t>
  </si>
  <si>
    <t>二之方</t>
  </si>
  <si>
    <t>ﾆﾉｶﾀ</t>
  </si>
  <si>
    <t>郁皓</t>
  </si>
  <si>
    <t>正剛</t>
  </si>
  <si>
    <t>ｾｲｺﾞｳ</t>
  </si>
  <si>
    <t>岩村</t>
  </si>
  <si>
    <t>ｲﾜﾑﾗ</t>
  </si>
  <si>
    <t>慶翼</t>
  </si>
  <si>
    <t>星英</t>
  </si>
  <si>
    <t>侑実</t>
  </si>
  <si>
    <t>愛加</t>
  </si>
  <si>
    <t>木住野</t>
  </si>
  <si>
    <t>愛紗</t>
  </si>
  <si>
    <t>歌川</t>
  </si>
  <si>
    <t>真利子</t>
  </si>
  <si>
    <t>ｳﾀｶﾞﾜ</t>
  </si>
  <si>
    <t>奥隅</t>
  </si>
  <si>
    <t>ｵｸｽﾞﾐ</t>
  </si>
  <si>
    <t>小晴</t>
  </si>
  <si>
    <t>夏苅</t>
  </si>
  <si>
    <t>姫光</t>
  </si>
  <si>
    <t>ﾅﾂｶﾘ</t>
  </si>
  <si>
    <t>ﾋﾒﾐ</t>
  </si>
  <si>
    <t>常住</t>
  </si>
  <si>
    <t>ﾂﾈｽﾞﾐ</t>
  </si>
  <si>
    <t>巧太</t>
  </si>
  <si>
    <t>幹裕</t>
  </si>
  <si>
    <t>ﾐｷﾋﾛ</t>
  </si>
  <si>
    <t>武哉</t>
  </si>
  <si>
    <t>雅暉</t>
  </si>
  <si>
    <t>慶輝</t>
  </si>
  <si>
    <t>中瀬</t>
  </si>
  <si>
    <t>ﾅｶｾ</t>
  </si>
  <si>
    <t>真裕</t>
  </si>
  <si>
    <t>居場</t>
  </si>
  <si>
    <t>凌也</t>
  </si>
  <si>
    <t>旭翔</t>
  </si>
  <si>
    <t>大心</t>
  </si>
  <si>
    <t>朱音</t>
  </si>
  <si>
    <t>智乃</t>
  </si>
  <si>
    <t>ｻﾄﾉ</t>
  </si>
  <si>
    <t>茉鈴</t>
  </si>
  <si>
    <t>ｲｶﾗｼ</t>
  </si>
  <si>
    <t>ﾀﾏｼﾛ</t>
  </si>
  <si>
    <t>押本</t>
  </si>
  <si>
    <t>ｵｼﾓﾄ</t>
  </si>
  <si>
    <t>夕輝</t>
  </si>
  <si>
    <t>憲駒</t>
  </si>
  <si>
    <t>光里</t>
  </si>
  <si>
    <t>武本</t>
  </si>
  <si>
    <t>彩恵</t>
  </si>
  <si>
    <t>下屋敷</t>
  </si>
  <si>
    <t>ｼﾀﾔｼｷ</t>
  </si>
  <si>
    <t>佳呂</t>
  </si>
  <si>
    <t>ｶﾛ</t>
  </si>
  <si>
    <t>恭一</t>
  </si>
  <si>
    <t>ｷｮｳｲﾁ</t>
  </si>
  <si>
    <t>晴太郎</t>
  </si>
  <si>
    <t>ｾｲﾀﾛｳ</t>
  </si>
  <si>
    <t>珊瑚</t>
  </si>
  <si>
    <t>真由菜</t>
  </si>
  <si>
    <t>文絵</t>
  </si>
  <si>
    <t>ﾌﾐｴ</t>
  </si>
  <si>
    <t>C126115</t>
  </si>
  <si>
    <t>巻島</t>
  </si>
  <si>
    <t>快世</t>
  </si>
  <si>
    <t>ﾏｷｼﾏ</t>
  </si>
  <si>
    <t>C126116</t>
  </si>
  <si>
    <t>東山</t>
  </si>
  <si>
    <t>秀行</t>
  </si>
  <si>
    <t>ﾋｶﾞｼﾔﾏ</t>
  </si>
  <si>
    <t>C126117</t>
  </si>
  <si>
    <t>C126118</t>
  </si>
  <si>
    <t>C126119</t>
  </si>
  <si>
    <t>亮孝</t>
  </si>
  <si>
    <t>正式学校名
(表示されるものと異なる場合は書き換えてください)</t>
    <rPh sb="0" eb="2">
      <t>セイシキ</t>
    </rPh>
    <rPh sb="2" eb="4">
      <t>ガッコウ</t>
    </rPh>
    <rPh sb="4" eb="5">
      <t>メイ</t>
    </rPh>
    <rPh sb="7" eb="9">
      <t>ヒョウジ</t>
    </rPh>
    <rPh sb="15" eb="16">
      <t>コト</t>
    </rPh>
    <rPh sb="18" eb="20">
      <t>バアイ</t>
    </rPh>
    <rPh sb="21" eb="22">
      <t>カ</t>
    </rPh>
    <rPh sb="23" eb="24">
      <t>カ</t>
    </rPh>
    <phoneticPr fontId="8"/>
  </si>
  <si>
    <t>東京都立荻窪高等学校</t>
    <rPh sb="0" eb="2">
      <t>トウキョウ</t>
    </rPh>
    <rPh sb="2" eb="4">
      <t>トリツ</t>
    </rPh>
    <rPh sb="4" eb="6">
      <t>オギクボ</t>
    </rPh>
    <rPh sb="6" eb="8">
      <t>コウトウ</t>
    </rPh>
    <rPh sb="8" eb="10">
      <t>ガッコウ</t>
    </rPh>
    <phoneticPr fontId="3"/>
  </si>
  <si>
    <t>６月１２日（火）～
６月２５日（月）
１８：００まで</t>
    <rPh sb="1" eb="2">
      <t>ガツ</t>
    </rPh>
    <rPh sb="4" eb="5">
      <t>ニチ</t>
    </rPh>
    <rPh sb="6" eb="7">
      <t>カ</t>
    </rPh>
    <rPh sb="11" eb="12">
      <t>ガツ</t>
    </rPh>
    <rPh sb="14" eb="15">
      <t>ニチ</t>
    </rPh>
    <rPh sb="16" eb="17">
      <t>ゲツ</t>
    </rPh>
    <phoneticPr fontId="3"/>
  </si>
  <si>
    <t>支部</t>
    <rPh sb="0" eb="2">
      <t>シブ</t>
    </rPh>
    <phoneticPr fontId="3"/>
  </si>
  <si>
    <t>メールアドレス</t>
    <phoneticPr fontId="3"/>
  </si>
  <si>
    <r>
      <rPr>
        <b/>
        <sz val="12"/>
        <color rgb="FFFF0000"/>
        <rFont val="ＭＳ Ｐゴシック"/>
        <family val="3"/>
        <charset val="128"/>
      </rPr>
      <t>６月２８日（木）　１７：３０</t>
    </r>
    <r>
      <rPr>
        <sz val="12"/>
        <rFont val="ＭＳ Ｐゴシック"/>
        <family val="3"/>
        <charset val="128"/>
      </rPr>
      <t>　中大附属に持参</t>
    </r>
    <rPh sb="1" eb="2">
      <t>ガツ</t>
    </rPh>
    <rPh sb="4" eb="5">
      <t>ニチ</t>
    </rPh>
    <rPh sb="6" eb="7">
      <t>モク</t>
    </rPh>
    <rPh sb="15" eb="17">
      <t>チュウダイ</t>
    </rPh>
    <rPh sb="17" eb="19">
      <t>フゾク</t>
    </rPh>
    <rPh sb="20" eb="22">
      <t>ジサン</t>
    </rPh>
    <phoneticPr fontId="3"/>
  </si>
  <si>
    <r>
      <t>①　</t>
    </r>
    <r>
      <rPr>
        <b/>
        <sz val="18"/>
        <rFont val="ＭＳ Ｐゴシック"/>
        <family val="3"/>
        <charset val="128"/>
      </rPr>
      <t>申し込みシート</t>
    </r>
    <r>
      <rPr>
        <sz val="16"/>
        <rFont val="ＭＳ Ｐゴシック"/>
        <family val="3"/>
        <charset val="128"/>
      </rPr>
      <t>（このファイル）をＥメールにて下記アドレスに送信</t>
    </r>
    <rPh sb="2" eb="3">
      <t>モウ</t>
    </rPh>
    <rPh sb="4" eb="5">
      <t>コ</t>
    </rPh>
    <rPh sb="24" eb="26">
      <t>カキ</t>
    </rPh>
    <rPh sb="31" eb="33">
      <t>ソウシン</t>
    </rPh>
    <phoneticPr fontId="3"/>
  </si>
  <si>
    <r>
      <t>②　</t>
    </r>
    <r>
      <rPr>
        <b/>
        <sz val="18"/>
        <rFont val="ＭＳ Ｐゴシック"/>
        <family val="3"/>
        <charset val="128"/>
      </rPr>
      <t>大会申込用紙</t>
    </r>
    <r>
      <rPr>
        <sz val="16"/>
        <rFont val="ＭＳ Ｐゴシック"/>
        <family val="3"/>
        <charset val="128"/>
      </rPr>
      <t>（このファイルの「申込用紙 男」と「申込用紙 女」シートを印刷したもの）の提出</t>
    </r>
    <rPh sb="2" eb="4">
      <t>タイカイ</t>
    </rPh>
    <rPh sb="4" eb="6">
      <t>モウシコミ</t>
    </rPh>
    <rPh sb="6" eb="8">
      <t>ヨウシ</t>
    </rPh>
    <rPh sb="17" eb="19">
      <t>モウシコミ</t>
    </rPh>
    <rPh sb="19" eb="21">
      <t>ヨウシ</t>
    </rPh>
    <rPh sb="22" eb="23">
      <t>オトコ</t>
    </rPh>
    <rPh sb="26" eb="28">
      <t>モウシコミ</t>
    </rPh>
    <rPh sb="28" eb="30">
      <t>ヨウシ</t>
    </rPh>
    <rPh sb="31" eb="32">
      <t>オンナ</t>
    </rPh>
    <rPh sb="37" eb="39">
      <t>インサツ</t>
    </rPh>
    <rPh sb="45" eb="47">
      <t>テイシュツ</t>
    </rPh>
    <phoneticPr fontId="3"/>
  </si>
  <si>
    <t>１．大会の申し込みは、以下の①～③のすべてを行います。下記の注意事項の通りに、申し込みをして下さい。</t>
    <rPh sb="2" eb="4">
      <t>タイカイ</t>
    </rPh>
    <rPh sb="5" eb="6">
      <t>モウ</t>
    </rPh>
    <rPh sb="7" eb="8">
      <t>コ</t>
    </rPh>
    <rPh sb="11" eb="13">
      <t>イカ</t>
    </rPh>
    <rPh sb="22" eb="23">
      <t>オコナ</t>
    </rPh>
    <phoneticPr fontId="3"/>
  </si>
  <si>
    <r>
      <t>③　</t>
    </r>
    <r>
      <rPr>
        <b/>
        <sz val="16"/>
        <rFont val="ＭＳ Ｐゴシック"/>
        <family val="3"/>
        <charset val="128"/>
      </rPr>
      <t>参加代金</t>
    </r>
    <r>
      <rPr>
        <sz val="16"/>
        <rFont val="ＭＳ Ｐゴシック"/>
        <family val="3"/>
        <charset val="128"/>
      </rPr>
      <t>の支払い</t>
    </r>
    <phoneticPr fontId="3"/>
  </si>
  <si>
    <t>①メールの受付（厳守）</t>
    <rPh sb="5" eb="7">
      <t>ウケツケ</t>
    </rPh>
    <rPh sb="8" eb="10">
      <t>ゲンシュ</t>
    </rPh>
    <phoneticPr fontId="3"/>
  </si>
  <si>
    <t>②大会申込用紙・③参加代金の支払い</t>
    <rPh sb="1" eb="3">
      <t>タイカイ</t>
    </rPh>
    <rPh sb="3" eb="5">
      <t>モウシコミ</t>
    </rPh>
    <rPh sb="5" eb="7">
      <t>ヨウシ</t>
    </rPh>
    <rPh sb="9" eb="11">
      <t>サンカ</t>
    </rPh>
    <rPh sb="11" eb="13">
      <t>ダイキン</t>
    </rPh>
    <rPh sb="14" eb="16">
      <t>シハラ</t>
    </rPh>
    <phoneticPr fontId="3"/>
  </si>
  <si>
    <t>２．ファイルの入力方法と保存方法について</t>
    <rPh sb="7" eb="9">
      <t>ニュウリョク</t>
    </rPh>
    <rPh sb="9" eb="11">
      <t>ホウホウ</t>
    </rPh>
    <rPh sb="12" eb="14">
      <t>ホゾン</t>
    </rPh>
    <rPh sb="14" eb="16">
      <t>ホウホウ</t>
    </rPh>
    <phoneticPr fontId="3"/>
  </si>
  <si>
    <t>出場エントリ－票に入力すると、そのデータが「申込用紙 男」「申込用紙 女」に転送されます。</t>
    <rPh sb="0" eb="2">
      <t>シュツジョウ</t>
    </rPh>
    <rPh sb="7" eb="8">
      <t>ヒョウ</t>
    </rPh>
    <rPh sb="9" eb="11">
      <t>ニュウリョク</t>
    </rPh>
    <rPh sb="22" eb="24">
      <t>モウシコミ</t>
    </rPh>
    <rPh sb="24" eb="26">
      <t>ヨウシ</t>
    </rPh>
    <rPh sb="27" eb="28">
      <t>オトコ</t>
    </rPh>
    <rPh sb="30" eb="32">
      <t>モウシコミ</t>
    </rPh>
    <rPh sb="32" eb="34">
      <t>ヨウシ</t>
    </rPh>
    <rPh sb="35" eb="36">
      <t>オンナ</t>
    </rPh>
    <rPh sb="38" eb="40">
      <t>テンソウ</t>
    </rPh>
    <phoneticPr fontId="3"/>
  </si>
  <si>
    <t>「申込用紙 男」「申込用紙 女」は保護されています。印刷用とお考え下さい。</t>
    <rPh sb="1" eb="3">
      <t>モウシコミ</t>
    </rPh>
    <rPh sb="3" eb="5">
      <t>ヨウシ</t>
    </rPh>
    <rPh sb="6" eb="7">
      <t>オトコ</t>
    </rPh>
    <rPh sb="9" eb="11">
      <t>モウシコミ</t>
    </rPh>
    <rPh sb="11" eb="13">
      <t>ヨウシ</t>
    </rPh>
    <rPh sb="14" eb="15">
      <t>オンナ</t>
    </rPh>
    <rPh sb="17" eb="19">
      <t>ホゴ</t>
    </rPh>
    <rPh sb="26" eb="29">
      <t>インサツヨウ</t>
    </rPh>
    <rPh sb="31" eb="32">
      <t>カンガ</t>
    </rPh>
    <rPh sb="33" eb="34">
      <t>クダ</t>
    </rPh>
    <phoneticPr fontId="3"/>
  </si>
  <si>
    <t>注意事項</t>
    <rPh sb="0" eb="2">
      <t>チュウイ</t>
    </rPh>
    <rPh sb="2" eb="4">
      <t>ジコウ</t>
    </rPh>
    <phoneticPr fontId="3"/>
  </si>
  <si>
    <r>
      <rPr>
        <b/>
        <sz val="12"/>
        <color rgb="FFFF0000"/>
        <rFont val="ＭＳ Ｐゴシック"/>
        <family val="3"/>
        <charset val="128"/>
      </rPr>
      <t>６月２６日（火）　１７：３０</t>
    </r>
    <r>
      <rPr>
        <sz val="12"/>
        <rFont val="ＭＳ Ｐゴシック"/>
        <family val="3"/>
        <charset val="128"/>
      </rPr>
      <t>　東工大附属に持参</t>
    </r>
    <rPh sb="1" eb="2">
      <t>ガツ</t>
    </rPh>
    <rPh sb="4" eb="5">
      <t>ニチ</t>
    </rPh>
    <rPh sb="6" eb="7">
      <t>カ</t>
    </rPh>
    <rPh sb="15" eb="18">
      <t>トウコウダイ</t>
    </rPh>
    <rPh sb="18" eb="20">
      <t>フゾク</t>
    </rPh>
    <rPh sb="21" eb="23">
      <t>ジサン</t>
    </rPh>
    <phoneticPr fontId="3"/>
  </si>
  <si>
    <r>
      <rPr>
        <b/>
        <sz val="12"/>
        <color rgb="FFFF0000"/>
        <rFont val="ＭＳ Ｐゴシック"/>
        <family val="3"/>
        <charset val="128"/>
      </rPr>
      <t>６月２７日（水）　必着</t>
    </r>
    <r>
      <rPr>
        <sz val="12"/>
        <rFont val="ＭＳ Ｐゴシック"/>
        <family val="3"/>
        <charset val="128"/>
      </rPr>
      <t>で郵送および振込</t>
    </r>
    <rPh sb="1" eb="2">
      <t>ガツ</t>
    </rPh>
    <rPh sb="4" eb="5">
      <t>ニチ</t>
    </rPh>
    <rPh sb="6" eb="7">
      <t>スイ</t>
    </rPh>
    <rPh sb="9" eb="11">
      <t>ヒッチャク</t>
    </rPh>
    <rPh sb="12" eb="14">
      <t>ユウソウ</t>
    </rPh>
    <rPh sb="17" eb="19">
      <t>フリコミ</t>
    </rPh>
    <phoneticPr fontId="3"/>
  </si>
  <si>
    <r>
      <rPr>
        <b/>
        <sz val="12"/>
        <color rgb="FFFF0000"/>
        <rFont val="ＭＳ Ｐゴシック"/>
        <family val="3"/>
        <charset val="128"/>
      </rPr>
      <t>６月２６日（火）　１６：３０</t>
    </r>
    <r>
      <rPr>
        <sz val="12"/>
        <rFont val="ＭＳ Ｐゴシック"/>
        <family val="3"/>
        <charset val="128"/>
      </rPr>
      <t>　東農大一に持参</t>
    </r>
    <rPh sb="1" eb="2">
      <t>ガツ</t>
    </rPh>
    <rPh sb="4" eb="5">
      <t>ニチ</t>
    </rPh>
    <rPh sb="6" eb="7">
      <t>カ</t>
    </rPh>
    <rPh sb="15" eb="18">
      <t>トウノウダイ</t>
    </rPh>
    <rPh sb="18" eb="19">
      <t>イチ</t>
    </rPh>
    <rPh sb="20" eb="22">
      <t>ジサン</t>
    </rPh>
    <phoneticPr fontId="3"/>
  </si>
  <si>
    <t>渕脇</t>
  </si>
  <si>
    <t>ﾌﾁﾜｷ</t>
  </si>
  <si>
    <t>永真</t>
  </si>
  <si>
    <t>ｴﾏ</t>
  </si>
  <si>
    <t>仰太郎</t>
  </si>
  <si>
    <t>拓豊</t>
  </si>
  <si>
    <t>紡</t>
  </si>
  <si>
    <t>ﾂﾑｷﾞ</t>
  </si>
  <si>
    <t>爽平</t>
  </si>
  <si>
    <t>凛太朗</t>
  </si>
  <si>
    <t>弘中</t>
  </si>
  <si>
    <t>英恵</t>
  </si>
  <si>
    <t>ﾋﾛﾅｶ</t>
  </si>
  <si>
    <t>笠</t>
  </si>
  <si>
    <t>ｶｻﾞﾈ</t>
  </si>
  <si>
    <t>作間</t>
  </si>
  <si>
    <t>太凱</t>
  </si>
  <si>
    <t>那未</t>
  </si>
  <si>
    <t>照葉</t>
  </si>
  <si>
    <t>ﾃﾘﾊ</t>
  </si>
  <si>
    <t>心平</t>
  </si>
  <si>
    <t>飛彩</t>
  </si>
  <si>
    <t>ﾋｲﾛ</t>
  </si>
  <si>
    <t>来希</t>
  </si>
  <si>
    <t>月浦</t>
  </si>
  <si>
    <t>ﾂｷｳﾗ</t>
  </si>
  <si>
    <t>柴﨑</t>
  </si>
  <si>
    <t>光武</t>
  </si>
  <si>
    <t>伶菜</t>
  </si>
  <si>
    <t>ﾐﾂﾀｹ</t>
  </si>
  <si>
    <t>芽愛</t>
  </si>
  <si>
    <t>誠太郎</t>
  </si>
  <si>
    <t>風間</t>
  </si>
  <si>
    <t>恵介</t>
  </si>
  <si>
    <t>ｶｻﾞﾏ</t>
  </si>
  <si>
    <t>道人</t>
  </si>
  <si>
    <t>ﾐﾁﾄ</t>
  </si>
  <si>
    <t>理緒</t>
  </si>
  <si>
    <t>理香子</t>
  </si>
  <si>
    <t>畠中</t>
  </si>
  <si>
    <t>ﾊﾀｹﾅｶ</t>
  </si>
  <si>
    <t>穂苅</t>
  </si>
  <si>
    <t>ﾎｶﾘ</t>
  </si>
  <si>
    <t>菜南子</t>
  </si>
  <si>
    <t>李音</t>
  </si>
  <si>
    <t>麻菜美</t>
  </si>
  <si>
    <t>藤次</t>
  </si>
  <si>
    <t>ﾌｼﾞﾂｸﾞ</t>
  </si>
  <si>
    <t>七葉</t>
  </si>
  <si>
    <t>貴乃</t>
  </si>
  <si>
    <t>花帆</t>
  </si>
  <si>
    <t>ﾆｼﾐﾔ</t>
  </si>
  <si>
    <t>晴月</t>
  </si>
  <si>
    <t>翼沙</t>
  </si>
  <si>
    <t>村林</t>
  </si>
  <si>
    <t>蔵</t>
  </si>
  <si>
    <t>ﾑﾗﾊﾞﾔｼ</t>
  </si>
  <si>
    <t>寿弥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</si>
</sst>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;[Red]0"/>
    <numFmt numFmtId="178" formatCode="0&quot; チーム&quot;"/>
    <numFmt numFmtId="179" formatCode="0&quot; 冊&quot;"/>
    <numFmt numFmtId="180" formatCode="0\ &quot;種目&quot;"/>
    <numFmt numFmtId="181" formatCode="0&quot;　円&quot;"/>
    <numFmt numFmtId="182" formatCode="m&quot;月&quot;d&quot;日&quot;;@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10"/>
      <name val="HG創英角ﾎﾟｯﾌﾟ体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8"/>
      <color indexed="10"/>
      <name val="HG創英角ﾎﾟｯﾌﾟ体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10"/>
      <name val="HG創英角ﾎﾟｯﾌﾟ体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theme="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sz val="16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A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8F7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7" fillId="0" borderId="0"/>
  </cellStyleXfs>
  <cellXfs count="564">
    <xf numFmtId="0" fontId="0" fillId="0" borderId="0" xfId="0">
      <alignment vertical="center"/>
    </xf>
    <xf numFmtId="0" fontId="9" fillId="0" borderId="0" xfId="4" applyFont="1" applyAlignment="1" applyProtection="1">
      <alignment vertical="top"/>
    </xf>
    <xf numFmtId="0" fontId="7" fillId="0" borderId="0" xfId="4" applyProtection="1"/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3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1" fillId="0" borderId="0" xfId="0" applyFont="1" applyFill="1">
      <alignment vertical="center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7" fillId="0" borderId="0" xfId="4" applyNumberFormat="1" applyProtection="1"/>
    <xf numFmtId="0" fontId="0" fillId="3" borderId="2" xfId="0" applyFill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Alignment="1" applyProtection="1">
      <alignment vertical="top"/>
    </xf>
    <xf numFmtId="49" fontId="7" fillId="0" borderId="0" xfId="4" applyNumberFormat="1" applyProtection="1"/>
    <xf numFmtId="0" fontId="7" fillId="0" borderId="4" xfId="4" applyFill="1" applyBorder="1" applyAlignment="1" applyProtection="1">
      <alignment horizontal="center" vertical="center" shrinkToFit="1"/>
    </xf>
    <xf numFmtId="0" fontId="13" fillId="0" borderId="0" xfId="4" applyFont="1" applyFill="1" applyBorder="1" applyAlignment="1" applyProtection="1">
      <alignment horizontal="center" vertical="center" shrinkToFit="1"/>
    </xf>
    <xf numFmtId="0" fontId="7" fillId="0" borderId="0" xfId="4" applyFont="1" applyFill="1" applyBorder="1" applyAlignment="1" applyProtection="1">
      <alignment horizontal="center" shrinkToFit="1"/>
    </xf>
    <xf numFmtId="49" fontId="7" fillId="0" borderId="0" xfId="4" applyNumberFormat="1" applyFont="1" applyProtection="1"/>
    <xf numFmtId="0" fontId="2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0" xfId="4" applyFont="1" applyProtection="1"/>
    <xf numFmtId="0" fontId="7" fillId="0" borderId="0" xfId="4" applyFill="1" applyBorder="1" applyAlignment="1" applyProtection="1">
      <alignment horizontal="center" vertical="center" shrinkToFit="1"/>
    </xf>
    <xf numFmtId="0" fontId="7" fillId="0" borderId="0" xfId="4" applyFill="1" applyBorder="1" applyProtection="1"/>
    <xf numFmtId="0" fontId="0" fillId="0" borderId="5" xfId="0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left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2" fillId="0" borderId="0" xfId="3" applyFont="1" applyAlignment="1" applyProtection="1">
      <alignment horizontal="distributed" justifyLastLine="1"/>
      <protection hidden="1"/>
    </xf>
    <xf numFmtId="0" fontId="24" fillId="4" borderId="7" xfId="3" applyFont="1" applyFill="1" applyBorder="1" applyAlignment="1" applyProtection="1">
      <alignment horizontal="distributed" justifyLastLine="1"/>
      <protection hidden="1"/>
    </xf>
    <xf numFmtId="0" fontId="24" fillId="4" borderId="7" xfId="3" applyFont="1" applyFill="1" applyBorder="1" applyAlignment="1" applyProtection="1">
      <alignment horizontal="left"/>
      <protection hidden="1"/>
    </xf>
    <xf numFmtId="0" fontId="24" fillId="4" borderId="7" xfId="3" applyFont="1" applyFill="1" applyBorder="1" applyAlignment="1" applyProtection="1">
      <alignment horizontal="center" justifyLastLine="1"/>
      <protection hidden="1"/>
    </xf>
    <xf numFmtId="0" fontId="0" fillId="0" borderId="0" xfId="0" applyProtection="1">
      <alignment vertical="center"/>
      <protection hidden="1"/>
    </xf>
    <xf numFmtId="0" fontId="22" fillId="0" borderId="0" xfId="3" applyFont="1" applyFill="1" applyProtection="1">
      <protection hidden="1"/>
    </xf>
    <xf numFmtId="0" fontId="22" fillId="0" borderId="0" xfId="3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2" borderId="0" xfId="0" applyFont="1" applyFill="1" applyProtection="1">
      <alignment vertical="center"/>
      <protection locked="0"/>
    </xf>
    <xf numFmtId="0" fontId="9" fillId="0" borderId="0" xfId="4" applyFont="1" applyAlignment="1" applyProtection="1">
      <alignment vertical="top"/>
      <protection hidden="1"/>
    </xf>
    <xf numFmtId="0" fontId="7" fillId="0" borderId="0" xfId="4" applyAlignment="1" applyProtection="1">
      <alignment horizontal="center"/>
      <protection hidden="1"/>
    </xf>
    <xf numFmtId="0" fontId="7" fillId="0" borderId="0" xfId="4" applyBorder="1" applyAlignment="1" applyProtection="1">
      <protection hidden="1"/>
    </xf>
    <xf numFmtId="0" fontId="7" fillId="0" borderId="0" xfId="4" applyProtection="1">
      <protection hidden="1"/>
    </xf>
    <xf numFmtId="0" fontId="7" fillId="0" borderId="13" xfId="4" applyNumberFormat="1" applyBorder="1" applyAlignment="1" applyProtection="1">
      <alignment horizontal="center" vertical="center"/>
      <protection hidden="1"/>
    </xf>
    <xf numFmtId="0" fontId="7" fillId="0" borderId="13" xfId="4" applyBorder="1" applyAlignment="1" applyProtection="1">
      <alignment horizontal="center" vertical="center"/>
      <protection hidden="1"/>
    </xf>
    <xf numFmtId="0" fontId="12" fillId="0" borderId="13" xfId="4" applyFont="1" applyBorder="1" applyAlignment="1" applyProtection="1">
      <alignment horizontal="center" vertical="center"/>
      <protection hidden="1"/>
    </xf>
    <xf numFmtId="176" fontId="7" fillId="0" borderId="19" xfId="4" applyNumberFormat="1" applyBorder="1" applyAlignment="1" applyProtection="1">
      <alignment vertical="center"/>
      <protection hidden="1"/>
    </xf>
    <xf numFmtId="177" fontId="7" fillId="0" borderId="19" xfId="4" applyNumberFormat="1" applyBorder="1" applyAlignment="1" applyProtection="1">
      <alignment horizontal="center" vertical="center" shrinkToFit="1"/>
      <protection hidden="1"/>
    </xf>
    <xf numFmtId="176" fontId="7" fillId="0" borderId="19" xfId="4" applyNumberFormat="1" applyBorder="1" applyAlignment="1" applyProtection="1">
      <alignment horizontal="center" vertical="center" shrinkToFit="1"/>
      <protection hidden="1"/>
    </xf>
    <xf numFmtId="0" fontId="7" fillId="0" borderId="19" xfId="4" applyBorder="1" applyAlignment="1" applyProtection="1">
      <alignment horizontal="center" vertical="center"/>
      <protection hidden="1"/>
    </xf>
    <xf numFmtId="176" fontId="7" fillId="0" borderId="13" xfId="4" applyNumberFormat="1" applyBorder="1" applyAlignment="1" applyProtection="1">
      <alignment vertical="center"/>
      <protection hidden="1"/>
    </xf>
    <xf numFmtId="0" fontId="7" fillId="0" borderId="0" xfId="4" applyAlignment="1" applyProtection="1">
      <alignment horizontal="center" shrinkToFit="1"/>
      <protection hidden="1"/>
    </xf>
    <xf numFmtId="49" fontId="7" fillId="0" borderId="0" xfId="4" applyNumberFormat="1" applyAlignment="1" applyProtection="1">
      <alignment horizontal="center"/>
      <protection hidden="1"/>
    </xf>
    <xf numFmtId="0" fontId="7" fillId="0" borderId="23" xfId="4" applyBorder="1" applyAlignment="1" applyProtection="1">
      <protection hidden="1"/>
    </xf>
    <xf numFmtId="0" fontId="7" fillId="0" borderId="0" xfId="4" applyAlignment="1" applyProtection="1">
      <alignment shrinkToFit="1"/>
      <protection hidden="1"/>
    </xf>
    <xf numFmtId="0" fontId="0" fillId="0" borderId="0" xfId="4" applyFont="1" applyProtection="1">
      <protection hidden="1"/>
    </xf>
    <xf numFmtId="0" fontId="11" fillId="0" borderId="0" xfId="4" applyFont="1" applyAlignment="1" applyProtection="1">
      <alignment vertical="top"/>
      <protection hidden="1"/>
    </xf>
    <xf numFmtId="0" fontId="11" fillId="0" borderId="24" xfId="4" applyFont="1" applyBorder="1" applyAlignment="1" applyProtection="1">
      <protection hidden="1"/>
    </xf>
    <xf numFmtId="0" fontId="11" fillId="0" borderId="0" xfId="4" applyFont="1" applyBorder="1" applyAlignment="1" applyProtection="1">
      <protection hidden="1"/>
    </xf>
    <xf numFmtId="49" fontId="11" fillId="0" borderId="0" xfId="4" applyNumberFormat="1" applyFont="1" applyAlignment="1" applyProtection="1">
      <alignment vertical="top"/>
      <protection hidden="1"/>
    </xf>
    <xf numFmtId="0" fontId="26" fillId="0" borderId="0" xfId="0" applyFo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49" fontId="26" fillId="0" borderId="0" xfId="0" applyNumberFormat="1" applyFont="1" applyProtection="1">
      <alignment vertical="center"/>
      <protection hidden="1"/>
    </xf>
    <xf numFmtId="49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26" fillId="5" borderId="25" xfId="0" applyFont="1" applyFill="1" applyBorder="1" applyAlignment="1" applyProtection="1">
      <alignment horizontal="center" vertical="center"/>
      <protection hidden="1"/>
    </xf>
    <xf numFmtId="0" fontId="26" fillId="5" borderId="26" xfId="0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/>
      <protection hidden="1"/>
    </xf>
    <xf numFmtId="0" fontId="30" fillId="0" borderId="0" xfId="0" applyFont="1" applyProtection="1">
      <alignment vertical="center"/>
      <protection hidden="1"/>
    </xf>
    <xf numFmtId="176" fontId="30" fillId="5" borderId="16" xfId="0" applyNumberFormat="1" applyFont="1" applyFill="1" applyBorder="1" applyAlignment="1" applyProtection="1">
      <alignment horizontal="center" vertical="center"/>
      <protection hidden="1"/>
    </xf>
    <xf numFmtId="0" fontId="30" fillId="5" borderId="14" xfId="0" applyFont="1" applyFill="1" applyBorder="1" applyAlignment="1" applyProtection="1">
      <alignment horizontal="center"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49" fontId="30" fillId="5" borderId="28" xfId="0" applyNumberFormat="1" applyFont="1" applyFill="1" applyBorder="1" applyAlignment="1" applyProtection="1">
      <alignment horizontal="center" vertical="center"/>
      <protection hidden="1"/>
    </xf>
    <xf numFmtId="0" fontId="30" fillId="5" borderId="22" xfId="0" applyFont="1" applyFill="1" applyBorder="1" applyAlignment="1" applyProtection="1">
      <alignment horizontal="center" vertical="center"/>
      <protection hidden="1"/>
    </xf>
    <xf numFmtId="49" fontId="30" fillId="5" borderId="29" xfId="0" applyNumberFormat="1" applyFont="1" applyFill="1" applyBorder="1" applyAlignment="1" applyProtection="1">
      <alignment horizontal="center" vertical="center"/>
      <protection hidden="1"/>
    </xf>
    <xf numFmtId="49" fontId="30" fillId="5" borderId="30" xfId="0" applyNumberFormat="1" applyFont="1" applyFill="1" applyBorder="1" applyAlignment="1" applyProtection="1">
      <alignment horizontal="center" vertical="center"/>
      <protection hidden="1"/>
    </xf>
    <xf numFmtId="49" fontId="30" fillId="5" borderId="31" xfId="0" applyNumberFormat="1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49" fontId="30" fillId="0" borderId="0" xfId="0" applyNumberFormat="1" applyFont="1" applyProtection="1">
      <alignment vertical="center"/>
      <protection hidden="1"/>
    </xf>
    <xf numFmtId="176" fontId="30" fillId="6" borderId="10" xfId="0" applyNumberFormat="1" applyFont="1" applyFill="1" applyBorder="1" applyAlignment="1" applyProtection="1">
      <alignment vertical="center" shrinkToFit="1"/>
      <protection locked="0" hidden="1"/>
    </xf>
    <xf numFmtId="176" fontId="30" fillId="6" borderId="13" xfId="0" applyNumberFormat="1" applyFont="1" applyFill="1" applyBorder="1" applyAlignment="1" applyProtection="1">
      <alignment vertical="center" shrinkToFit="1"/>
      <protection locked="0" hidden="1"/>
    </xf>
    <xf numFmtId="0" fontId="30" fillId="0" borderId="13" xfId="0" applyFont="1" applyFill="1" applyBorder="1" applyProtection="1">
      <alignment vertical="center"/>
      <protection hidden="1"/>
    </xf>
    <xf numFmtId="0" fontId="11" fillId="0" borderId="0" xfId="4" applyFont="1" applyProtection="1">
      <protection hidden="1"/>
    </xf>
    <xf numFmtId="49" fontId="11" fillId="0" borderId="0" xfId="4" applyNumberFormat="1" applyFont="1" applyProtection="1">
      <protection hidden="1"/>
    </xf>
    <xf numFmtId="176" fontId="30" fillId="6" borderId="16" xfId="0" applyNumberFormat="1" applyFont="1" applyFill="1" applyBorder="1" applyAlignment="1" applyProtection="1">
      <alignment vertical="center" shrinkToFit="1"/>
      <protection locked="0" hidden="1"/>
    </xf>
    <xf numFmtId="0" fontId="30" fillId="0" borderId="16" xfId="0" applyFont="1" applyFill="1" applyBorder="1" applyProtection="1">
      <alignment vertical="center"/>
      <protection hidden="1"/>
    </xf>
    <xf numFmtId="176" fontId="30" fillId="6" borderId="19" xfId="0" applyNumberFormat="1" applyFont="1" applyFill="1" applyBorder="1" applyAlignment="1" applyProtection="1">
      <alignment vertical="center" shrinkToFit="1"/>
      <protection locked="0" hidden="1"/>
    </xf>
    <xf numFmtId="0" fontId="30" fillId="0" borderId="19" xfId="0" applyFont="1" applyFill="1" applyBorder="1" applyProtection="1">
      <alignment vertical="center"/>
      <protection hidden="1"/>
    </xf>
    <xf numFmtId="176" fontId="30" fillId="6" borderId="22" xfId="0" applyNumberFormat="1" applyFont="1" applyFill="1" applyBorder="1" applyAlignment="1" applyProtection="1">
      <alignment vertical="center" shrinkToFit="1"/>
      <protection locked="0" hidden="1"/>
    </xf>
    <xf numFmtId="0" fontId="30" fillId="0" borderId="22" xfId="0" applyFont="1" applyFill="1" applyBorder="1" applyProtection="1">
      <alignment vertical="center"/>
      <protection hidden="1"/>
    </xf>
    <xf numFmtId="0" fontId="30" fillId="0" borderId="10" xfId="0" applyFont="1" applyFill="1" applyBorder="1" applyProtection="1">
      <alignment vertical="center"/>
      <protection hidden="1"/>
    </xf>
    <xf numFmtId="176" fontId="26" fillId="0" borderId="0" xfId="0" applyNumberFormat="1" applyFont="1" applyProtection="1">
      <alignment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49" fontId="30" fillId="0" borderId="23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Font="1" applyProtection="1">
      <alignment vertical="center"/>
    </xf>
    <xf numFmtId="0" fontId="26" fillId="0" borderId="13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>
      <alignment vertical="center"/>
    </xf>
    <xf numFmtId="0" fontId="3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ill="1" applyBorder="1" applyAlignment="1" applyProtection="1">
      <alignment vertical="center"/>
    </xf>
    <xf numFmtId="0" fontId="34" fillId="9" borderId="0" xfId="0" applyFont="1" applyFill="1">
      <alignment vertical="center"/>
    </xf>
    <xf numFmtId="0" fontId="15" fillId="9" borderId="0" xfId="0" applyFont="1" applyFill="1">
      <alignment vertical="center"/>
    </xf>
    <xf numFmtId="0" fontId="21" fillId="9" borderId="0" xfId="0" applyFont="1" applyFill="1">
      <alignment vertical="center"/>
    </xf>
    <xf numFmtId="0" fontId="4" fillId="10" borderId="0" xfId="0" applyFont="1" applyFill="1">
      <alignment vertical="center"/>
    </xf>
    <xf numFmtId="0" fontId="17" fillId="10" borderId="0" xfId="0" applyFont="1" applyFill="1">
      <alignment vertical="center"/>
    </xf>
    <xf numFmtId="0" fontId="0" fillId="10" borderId="0" xfId="0" applyFill="1">
      <alignment vertical="center"/>
    </xf>
    <xf numFmtId="0" fontId="15" fillId="10" borderId="0" xfId="0" applyFont="1" applyFill="1">
      <alignment vertical="center"/>
    </xf>
    <xf numFmtId="0" fontId="21" fillId="10" borderId="0" xfId="0" applyFont="1" applyFill="1">
      <alignment vertical="center"/>
    </xf>
    <xf numFmtId="0" fontId="35" fillId="10" borderId="0" xfId="0" applyFont="1" applyFill="1">
      <alignment vertical="center"/>
    </xf>
    <xf numFmtId="0" fontId="6" fillId="10" borderId="0" xfId="0" applyFont="1" applyFill="1">
      <alignment vertical="center"/>
    </xf>
    <xf numFmtId="0" fontId="32" fillId="10" borderId="0" xfId="0" applyFont="1" applyFill="1">
      <alignment vertical="center"/>
    </xf>
    <xf numFmtId="182" fontId="16" fillId="10" borderId="0" xfId="0" applyNumberFormat="1" applyFont="1" applyFill="1" applyAlignment="1">
      <alignment horizontal="center" vertical="center"/>
    </xf>
    <xf numFmtId="0" fontId="4" fillId="10" borderId="0" xfId="0" applyFont="1" applyFill="1" applyAlignment="1">
      <alignment horizontal="right" vertical="center"/>
    </xf>
    <xf numFmtId="0" fontId="16" fillId="10" borderId="0" xfId="0" applyFont="1" applyFill="1">
      <alignment vertical="center"/>
    </xf>
    <xf numFmtId="176" fontId="11" fillId="3" borderId="2" xfId="4" applyNumberFormat="1" applyFont="1" applyFill="1" applyBorder="1" applyAlignment="1" applyProtection="1">
      <alignment shrinkToFit="1"/>
      <protection hidden="1"/>
    </xf>
    <xf numFmtId="49" fontId="7" fillId="0" borderId="11" xfId="4" applyNumberFormat="1" applyFont="1" applyBorder="1" applyAlignment="1" applyProtection="1">
      <alignment horizontal="center"/>
      <protection hidden="1"/>
    </xf>
    <xf numFmtId="181" fontId="7" fillId="0" borderId="11" xfId="4" applyNumberFormat="1" applyBorder="1" applyAlignment="1" applyProtection="1">
      <alignment horizontal="center"/>
      <protection hidden="1"/>
    </xf>
    <xf numFmtId="178" fontId="7" fillId="0" borderId="11" xfId="4" applyNumberFormat="1" applyBorder="1" applyAlignment="1" applyProtection="1">
      <alignment horizontal="center"/>
      <protection hidden="1"/>
    </xf>
    <xf numFmtId="0" fontId="7" fillId="0" borderId="11" xfId="4" applyFont="1" applyBorder="1" applyAlignment="1" applyProtection="1">
      <alignment horizontal="center"/>
      <protection hidden="1"/>
    </xf>
    <xf numFmtId="0" fontId="30" fillId="11" borderId="24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7" fillId="0" borderId="0" xfId="4" applyFont="1" applyBorder="1" applyAlignment="1" applyProtection="1">
      <alignment horizontal="center"/>
      <protection hidden="1"/>
    </xf>
    <xf numFmtId="49" fontId="7" fillId="0" borderId="0" xfId="4" applyNumberFormat="1" applyFont="1" applyBorder="1" applyAlignment="1" applyProtection="1">
      <alignment horizontal="center"/>
      <protection hidden="1"/>
    </xf>
    <xf numFmtId="49" fontId="7" fillId="0" borderId="0" xfId="4" applyNumberFormat="1" applyFont="1" applyBorder="1" applyAlignment="1" applyProtection="1">
      <alignment horizontal="right"/>
      <protection hidden="1"/>
    </xf>
    <xf numFmtId="0" fontId="7" fillId="0" borderId="0" xfId="4" applyBorder="1" applyProtection="1">
      <protection hidden="1"/>
    </xf>
    <xf numFmtId="0" fontId="12" fillId="0" borderId="48" xfId="4" applyFont="1" applyBorder="1" applyAlignment="1" applyProtection="1">
      <alignment vertical="center"/>
      <protection hidden="1"/>
    </xf>
    <xf numFmtId="0" fontId="12" fillId="0" borderId="48" xfId="4" applyFont="1" applyBorder="1" applyAlignment="1" applyProtection="1">
      <alignment horizontal="center" vertical="center"/>
      <protection hidden="1"/>
    </xf>
    <xf numFmtId="0" fontId="7" fillId="0" borderId="48" xfId="4" applyBorder="1" applyAlignment="1" applyProtection="1">
      <alignment horizontal="center" vertical="center"/>
      <protection hidden="1"/>
    </xf>
    <xf numFmtId="176" fontId="11" fillId="0" borderId="0" xfId="4" applyNumberFormat="1" applyFont="1" applyFill="1" applyBorder="1" applyAlignment="1" applyProtection="1">
      <alignment shrinkToFit="1"/>
      <protection hidden="1"/>
    </xf>
    <xf numFmtId="0" fontId="11" fillId="0" borderId="0" xfId="4" applyFont="1" applyFill="1" applyBorder="1" applyAlignment="1" applyProtection="1">
      <protection hidden="1"/>
    </xf>
    <xf numFmtId="0" fontId="11" fillId="0" borderId="4" xfId="4" applyFont="1" applyFill="1" applyBorder="1" applyAlignment="1" applyProtection="1">
      <alignment horizontal="center" vertical="center" shrinkToFit="1"/>
      <protection hidden="1"/>
    </xf>
    <xf numFmtId="0" fontId="11" fillId="0" borderId="0" xfId="4" applyFont="1" applyFill="1" applyBorder="1" applyAlignment="1" applyProtection="1">
      <alignment horizontal="center" vertical="center" shrinkToFit="1"/>
      <protection hidden="1"/>
    </xf>
    <xf numFmtId="0" fontId="29" fillId="0" borderId="0" xfId="4" applyFont="1" applyFill="1" applyBorder="1" applyAlignment="1" applyProtection="1">
      <alignment horizontal="center" vertical="center"/>
      <protection hidden="1"/>
    </xf>
    <xf numFmtId="176" fontId="30" fillId="6" borderId="11" xfId="0" applyNumberFormat="1" applyFont="1" applyFill="1" applyBorder="1" applyAlignment="1" applyProtection="1">
      <alignment horizontal="center" vertical="center" shrinkToFit="1"/>
      <protection locked="0" hidden="1"/>
    </xf>
    <xf numFmtId="0" fontId="30" fillId="11" borderId="0" xfId="0" applyFont="1" applyFill="1" applyBorder="1" applyAlignment="1" applyProtection="1">
      <alignment horizontal="center" vertical="center"/>
      <protection hidden="1"/>
    </xf>
    <xf numFmtId="176" fontId="0" fillId="6" borderId="17" xfId="0" applyNumberFormat="1" applyFill="1" applyBorder="1" applyAlignment="1" applyProtection="1">
      <alignment horizontal="center" vertical="center" shrinkToFit="1"/>
      <protection locked="0" hidden="1"/>
    </xf>
    <xf numFmtId="176" fontId="0" fillId="6" borderId="8" xfId="0" applyNumberFormat="1" applyFill="1" applyBorder="1" applyAlignment="1" applyProtection="1">
      <alignment horizontal="center" vertical="center" shrinkToFit="1"/>
      <protection locked="0" hidden="1"/>
    </xf>
    <xf numFmtId="176" fontId="0" fillId="6" borderId="11" xfId="0" applyNumberFormat="1" applyFill="1" applyBorder="1" applyAlignment="1" applyProtection="1">
      <alignment horizontal="center" vertical="center" shrinkToFit="1"/>
      <protection locked="0" hidden="1"/>
    </xf>
    <xf numFmtId="176" fontId="0" fillId="6" borderId="14" xfId="0" applyNumberFormat="1" applyFill="1" applyBorder="1" applyAlignment="1" applyProtection="1">
      <alignment horizontal="center" vertical="center" shrinkToFit="1"/>
      <protection locked="0" hidden="1"/>
    </xf>
    <xf numFmtId="0" fontId="11" fillId="0" borderId="0" xfId="4" applyFont="1" applyFill="1" applyAlignment="1" applyProtection="1">
      <alignment vertical="top"/>
      <protection hidden="1"/>
    </xf>
    <xf numFmtId="49" fontId="11" fillId="0" borderId="0" xfId="4" applyNumberFormat="1" applyFont="1" applyFill="1" applyAlignment="1" applyProtection="1">
      <alignment vertical="top"/>
      <protection hidden="1"/>
    </xf>
    <xf numFmtId="0" fontId="11" fillId="0" borderId="0" xfId="4" applyNumberFormat="1" applyFont="1" applyAlignment="1" applyProtection="1">
      <alignment vertical="top"/>
      <protection hidden="1"/>
    </xf>
    <xf numFmtId="0" fontId="11" fillId="0" borderId="0" xfId="4" applyNumberFormat="1" applyFont="1" applyFill="1" applyAlignment="1" applyProtection="1">
      <alignment vertical="top"/>
      <protection hidden="1"/>
    </xf>
    <xf numFmtId="0" fontId="26" fillId="0" borderId="0" xfId="0" applyNumberFormat="1" applyFont="1" applyProtection="1">
      <alignment vertical="center"/>
      <protection hidden="1"/>
    </xf>
    <xf numFmtId="0" fontId="30" fillId="13" borderId="0" xfId="0" applyFont="1" applyFill="1" applyBorder="1" applyAlignment="1" applyProtection="1">
      <alignment horizontal="center" vertical="center"/>
      <protection hidden="1"/>
    </xf>
    <xf numFmtId="0" fontId="37" fillId="14" borderId="59" xfId="4" applyFont="1" applyFill="1" applyBorder="1" applyAlignment="1" applyProtection="1">
      <alignment horizontal="right" vertical="center"/>
      <protection hidden="1"/>
    </xf>
    <xf numFmtId="0" fontId="37" fillId="14" borderId="60" xfId="4" applyFont="1" applyFill="1" applyBorder="1" applyAlignment="1" applyProtection="1">
      <alignment horizontal="right" vertical="center"/>
      <protection hidden="1"/>
    </xf>
    <xf numFmtId="0" fontId="37" fillId="14" borderId="61" xfId="4" applyFont="1" applyFill="1" applyBorder="1" applyAlignment="1" applyProtection="1">
      <alignment horizontal="right" vertical="center"/>
      <protection hidden="1"/>
    </xf>
    <xf numFmtId="0" fontId="30" fillId="5" borderId="20" xfId="0" applyFont="1" applyFill="1" applyBorder="1" applyAlignment="1" applyProtection="1">
      <alignment horizontal="center" vertical="center"/>
      <protection hidden="1"/>
    </xf>
    <xf numFmtId="0" fontId="30" fillId="11" borderId="4" xfId="0" applyFont="1" applyFill="1" applyBorder="1" applyAlignment="1" applyProtection="1">
      <alignment horizontal="center" vertical="center"/>
      <protection hidden="1"/>
    </xf>
    <xf numFmtId="0" fontId="26" fillId="11" borderId="63" xfId="0" applyFont="1" applyFill="1" applyBorder="1" applyAlignment="1" applyProtection="1">
      <alignment horizontal="center" vertical="center"/>
      <protection hidden="1"/>
    </xf>
    <xf numFmtId="0" fontId="26" fillId="11" borderId="25" xfId="0" applyFont="1" applyFill="1" applyBorder="1" applyAlignment="1" applyProtection="1">
      <alignment horizontal="center" vertical="center"/>
      <protection hidden="1"/>
    </xf>
    <xf numFmtId="0" fontId="26" fillId="11" borderId="64" xfId="0" applyFont="1" applyFill="1" applyBorder="1" applyAlignment="1" applyProtection="1">
      <alignment horizontal="center" vertical="center"/>
      <protection hidden="1"/>
    </xf>
    <xf numFmtId="49" fontId="30" fillId="11" borderId="29" xfId="0" applyNumberFormat="1" applyFont="1" applyFill="1" applyBorder="1" applyAlignment="1" applyProtection="1">
      <alignment horizontal="center" vertical="center"/>
      <protection hidden="1"/>
    </xf>
    <xf numFmtId="49" fontId="30" fillId="11" borderId="30" xfId="0" applyNumberFormat="1" applyFont="1" applyFill="1" applyBorder="1" applyAlignment="1" applyProtection="1">
      <alignment horizontal="center" vertical="center"/>
      <protection hidden="1"/>
    </xf>
    <xf numFmtId="49" fontId="30" fillId="11" borderId="65" xfId="0" applyNumberFormat="1" applyFont="1" applyFill="1" applyBorder="1" applyAlignment="1" applyProtection="1">
      <alignment horizontal="center" vertical="center"/>
      <protection hidden="1"/>
    </xf>
    <xf numFmtId="49" fontId="30" fillId="11" borderId="66" xfId="0" applyNumberFormat="1" applyFont="1" applyFill="1" applyBorder="1" applyAlignment="1" applyProtection="1">
      <alignment horizontal="center"/>
      <protection hidden="1"/>
    </xf>
    <xf numFmtId="0" fontId="30" fillId="11" borderId="67" xfId="0" applyNumberFormat="1" applyFont="1" applyFill="1" applyBorder="1" applyAlignment="1" applyProtection="1">
      <alignment horizontal="center" vertical="center"/>
      <protection hidden="1"/>
    </xf>
    <xf numFmtId="49" fontId="30" fillId="11" borderId="16" xfId="0" applyNumberFormat="1" applyFont="1" applyFill="1" applyBorder="1" applyAlignment="1" applyProtection="1">
      <alignment horizontal="center"/>
      <protection hidden="1"/>
    </xf>
    <xf numFmtId="49" fontId="11" fillId="0" borderId="0" xfId="4" applyNumberFormat="1" applyFont="1" applyAlignment="1" applyProtection="1">
      <alignment horizontal="center" vertical="top"/>
      <protection hidden="1"/>
    </xf>
    <xf numFmtId="49" fontId="11" fillId="0" borderId="0" xfId="4" applyNumberFormat="1" applyFont="1" applyFill="1" applyAlignment="1" applyProtection="1">
      <alignment horizontal="center" vertical="top"/>
      <protection hidden="1"/>
    </xf>
    <xf numFmtId="0" fontId="7" fillId="0" borderId="48" xfId="4" applyFont="1" applyBorder="1" applyAlignment="1" applyProtection="1">
      <alignment horizontal="center"/>
      <protection hidden="1"/>
    </xf>
    <xf numFmtId="49" fontId="7" fillId="0" borderId="17" xfId="4" applyNumberFormat="1" applyFont="1" applyBorder="1" applyAlignment="1" applyProtection="1">
      <alignment horizontal="center"/>
      <protection hidden="1"/>
    </xf>
    <xf numFmtId="49" fontId="7" fillId="0" borderId="23" xfId="4" applyNumberFormat="1" applyFont="1" applyBorder="1" applyAlignment="1" applyProtection="1">
      <alignment horizontal="center"/>
      <protection hidden="1"/>
    </xf>
    <xf numFmtId="0" fontId="11" fillId="0" borderId="13" xfId="4" applyFont="1" applyBorder="1" applyAlignment="1" applyProtection="1">
      <alignment horizontal="center" vertical="center"/>
      <protection hidden="1"/>
    </xf>
    <xf numFmtId="0" fontId="10" fillId="0" borderId="48" xfId="4" applyFont="1" applyBorder="1" applyAlignment="1" applyProtection="1">
      <alignment horizontal="center" vertical="center" shrinkToFit="1"/>
      <protection hidden="1"/>
    </xf>
    <xf numFmtId="0" fontId="7" fillId="0" borderId="48" xfId="4" applyBorder="1" applyAlignment="1" applyProtection="1">
      <alignment horizontal="center" vertical="center" shrinkToFit="1"/>
      <protection hidden="1"/>
    </xf>
    <xf numFmtId="0" fontId="10" fillId="0" borderId="0" xfId="4" applyFont="1" applyBorder="1" applyAlignment="1" applyProtection="1">
      <alignment horizontal="center" vertical="center" shrinkToFit="1"/>
      <protection hidden="1"/>
    </xf>
    <xf numFmtId="0" fontId="7" fillId="0" borderId="0" xfId="4" applyBorder="1" applyAlignment="1" applyProtection="1">
      <alignment horizontal="center" shrinkToFit="1"/>
      <protection hidden="1"/>
    </xf>
    <xf numFmtId="181" fontId="7" fillId="0" borderId="0" xfId="4" applyNumberFormat="1" applyBorder="1" applyAlignment="1" applyProtection="1">
      <alignment horizontal="center" shrinkToFit="1"/>
      <protection hidden="1"/>
    </xf>
    <xf numFmtId="0" fontId="7" fillId="0" borderId="0" xfId="4" applyBorder="1" applyAlignment="1" applyProtection="1">
      <alignment horizontal="center" vertical="center"/>
      <protection hidden="1"/>
    </xf>
    <xf numFmtId="176" fontId="7" fillId="0" borderId="6" xfId="4" applyNumberFormat="1" applyBorder="1" applyAlignment="1" applyProtection="1">
      <alignment vertical="center"/>
      <protection hidden="1"/>
    </xf>
    <xf numFmtId="0" fontId="7" fillId="0" borderId="23" xfId="4" applyFont="1" applyBorder="1" applyAlignment="1" applyProtection="1">
      <protection hidden="1"/>
    </xf>
    <xf numFmtId="0" fontId="7" fillId="0" borderId="23" xfId="4" applyBorder="1" applyAlignment="1" applyProtection="1">
      <alignment shrinkToFit="1"/>
      <protection hidden="1"/>
    </xf>
    <xf numFmtId="0" fontId="11" fillId="0" borderId="68" xfId="4" applyFont="1" applyBorder="1" applyAlignment="1" applyProtection="1">
      <alignment horizontal="center" vertical="center"/>
      <protection hidden="1"/>
    </xf>
    <xf numFmtId="0" fontId="7" fillId="0" borderId="69" xfId="4" applyBorder="1" applyAlignment="1" applyProtection="1">
      <protection hidden="1"/>
    </xf>
    <xf numFmtId="0" fontId="0" fillId="2" borderId="0" xfId="0" applyFill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41" fillId="0" borderId="0" xfId="0" applyFont="1" applyProtection="1">
      <alignment vertical="center"/>
      <protection hidden="1"/>
    </xf>
    <xf numFmtId="49" fontId="0" fillId="0" borderId="0" xfId="0" applyNumberForma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39" fillId="0" borderId="0" xfId="0" applyFont="1" applyProtection="1">
      <alignment vertical="center"/>
      <protection hidden="1"/>
    </xf>
    <xf numFmtId="0" fontId="42" fillId="0" borderId="0" xfId="0" applyFont="1" applyProtection="1">
      <alignment vertical="center"/>
      <protection hidden="1"/>
    </xf>
    <xf numFmtId="49" fontId="23" fillId="0" borderId="0" xfId="0" applyNumberFormat="1" applyFont="1" applyProtection="1">
      <alignment vertical="center"/>
      <protection hidden="1"/>
    </xf>
    <xf numFmtId="0" fontId="43" fillId="10" borderId="0" xfId="0" applyFont="1" applyFill="1">
      <alignment vertical="center"/>
    </xf>
    <xf numFmtId="0" fontId="44" fillId="10" borderId="0" xfId="0" applyFont="1" applyFill="1">
      <alignment vertical="center"/>
    </xf>
    <xf numFmtId="0" fontId="44" fillId="2" borderId="0" xfId="0" applyFont="1" applyFill="1">
      <alignment vertical="center"/>
    </xf>
    <xf numFmtId="0" fontId="44" fillId="0" borderId="0" xfId="0" applyFont="1">
      <alignment vertical="center"/>
    </xf>
    <xf numFmtId="0" fontId="23" fillId="0" borderId="0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5" fillId="0" borderId="0" xfId="0" applyFont="1" applyFill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Protection="1">
      <alignment vertical="center"/>
      <protection locked="0"/>
    </xf>
    <xf numFmtId="49" fontId="0" fillId="0" borderId="0" xfId="0" applyNumberFormat="1" applyFill="1" applyBorder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76" fontId="30" fillId="6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30" fillId="11" borderId="73" xfId="0" applyFont="1" applyFill="1" applyBorder="1" applyAlignment="1" applyProtection="1">
      <alignment horizontal="center" vertical="center"/>
      <protection hidden="1"/>
    </xf>
    <xf numFmtId="49" fontId="30" fillId="11" borderId="74" xfId="0" applyNumberFormat="1" applyFont="1" applyFill="1" applyBorder="1" applyAlignment="1" applyProtection="1">
      <alignment horizontal="center" vertical="center" wrapText="1"/>
      <protection hidden="1"/>
    </xf>
    <xf numFmtId="49" fontId="30" fillId="11" borderId="75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3" applyFont="1" applyFill="1" applyAlignment="1" applyProtection="1">
      <alignment horizontal="left"/>
      <protection hidden="1"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0" fontId="31" fillId="0" borderId="16" xfId="0" applyFont="1" applyFill="1" applyBorder="1" applyAlignment="1" applyProtection="1">
      <alignment horizontal="center" vertical="center"/>
      <protection hidden="1"/>
    </xf>
    <xf numFmtId="0" fontId="31" fillId="0" borderId="19" xfId="0" applyFont="1" applyFill="1" applyBorder="1" applyAlignment="1" applyProtection="1">
      <alignment horizontal="center" vertical="center"/>
      <protection hidden="1"/>
    </xf>
    <xf numFmtId="0" fontId="31" fillId="0" borderId="22" xfId="0" applyFont="1" applyFill="1" applyBorder="1" applyAlignment="1" applyProtection="1">
      <alignment horizontal="center" vertical="center"/>
      <protection hidden="1"/>
    </xf>
    <xf numFmtId="0" fontId="30" fillId="15" borderId="33" xfId="0" applyNumberFormat="1" applyFont="1" applyFill="1" applyBorder="1" applyProtection="1">
      <alignment vertical="center"/>
      <protection hidden="1"/>
    </xf>
    <xf numFmtId="49" fontId="30" fillId="15" borderId="34" xfId="0" applyNumberFormat="1" applyFont="1" applyFill="1" applyBorder="1" applyProtection="1">
      <alignment vertical="center"/>
      <protection hidden="1"/>
    </xf>
    <xf numFmtId="49" fontId="30" fillId="15" borderId="9" xfId="0" applyNumberFormat="1" applyFont="1" applyFill="1" applyBorder="1" applyProtection="1">
      <alignment vertical="center"/>
      <protection hidden="1"/>
    </xf>
    <xf numFmtId="0" fontId="30" fillId="15" borderId="35" xfId="0" applyFont="1" applyFill="1" applyBorder="1" applyProtection="1">
      <alignment vertical="center"/>
      <protection hidden="1"/>
    </xf>
    <xf numFmtId="49" fontId="30" fillId="15" borderId="36" xfId="0" applyNumberFormat="1" applyFont="1" applyFill="1" applyBorder="1" applyProtection="1">
      <alignment vertical="center"/>
      <protection hidden="1"/>
    </xf>
    <xf numFmtId="49" fontId="30" fillId="15" borderId="12" xfId="0" applyNumberFormat="1" applyFont="1" applyFill="1" applyBorder="1" applyProtection="1">
      <alignment vertical="center"/>
      <protection hidden="1"/>
    </xf>
    <xf numFmtId="0" fontId="30" fillId="15" borderId="37" xfId="0" applyFont="1" applyFill="1" applyBorder="1" applyProtection="1">
      <alignment vertical="center"/>
      <protection hidden="1"/>
    </xf>
    <xf numFmtId="49" fontId="30" fillId="15" borderId="38" xfId="0" applyNumberFormat="1" applyFont="1" applyFill="1" applyBorder="1" applyProtection="1">
      <alignment vertical="center"/>
      <protection hidden="1"/>
    </xf>
    <xf numFmtId="49" fontId="30" fillId="15" borderId="15" xfId="0" applyNumberFormat="1" applyFont="1" applyFill="1" applyBorder="1" applyProtection="1">
      <alignment vertical="center"/>
      <protection hidden="1"/>
    </xf>
    <xf numFmtId="0" fontId="30" fillId="15" borderId="39" xfId="0" applyFont="1" applyFill="1" applyBorder="1" applyProtection="1">
      <alignment vertical="center"/>
      <protection hidden="1"/>
    </xf>
    <xf numFmtId="49" fontId="30" fillId="15" borderId="40" xfId="0" applyNumberFormat="1" applyFont="1" applyFill="1" applyBorder="1" applyProtection="1">
      <alignment vertical="center"/>
      <protection hidden="1"/>
    </xf>
    <xf numFmtId="49" fontId="30" fillId="15" borderId="18" xfId="0" applyNumberFormat="1" applyFont="1" applyFill="1" applyBorder="1" applyProtection="1">
      <alignment vertical="center"/>
      <protection hidden="1"/>
    </xf>
    <xf numFmtId="0" fontId="30" fillId="15" borderId="41" xfId="0" applyFont="1" applyFill="1" applyBorder="1" applyProtection="1">
      <alignment vertical="center"/>
      <protection hidden="1"/>
    </xf>
    <xf numFmtId="49" fontId="30" fillId="15" borderId="42" xfId="0" applyNumberFormat="1" applyFont="1" applyFill="1" applyBorder="1" applyProtection="1">
      <alignment vertical="center"/>
      <protection hidden="1"/>
    </xf>
    <xf numFmtId="49" fontId="30" fillId="15" borderId="21" xfId="0" applyNumberFormat="1" applyFont="1" applyFill="1" applyBorder="1" applyProtection="1">
      <alignment vertical="center"/>
      <protection hidden="1"/>
    </xf>
    <xf numFmtId="0" fontId="30" fillId="15" borderId="33" xfId="0" applyFont="1" applyFill="1" applyBorder="1" applyProtection="1">
      <alignment vertical="center"/>
      <protection hidden="1"/>
    </xf>
    <xf numFmtId="0" fontId="0" fillId="18" borderId="0" xfId="0" applyFill="1" applyProtection="1">
      <alignment vertical="center"/>
      <protection hidden="1"/>
    </xf>
    <xf numFmtId="0" fontId="17" fillId="18" borderId="0" xfId="0" applyFont="1" applyFill="1">
      <alignment vertical="center"/>
    </xf>
    <xf numFmtId="0" fontId="4" fillId="18" borderId="0" xfId="0" applyFont="1" applyFill="1">
      <alignment vertical="center"/>
    </xf>
    <xf numFmtId="0" fontId="16" fillId="18" borderId="0" xfId="0" applyFont="1" applyFill="1">
      <alignment vertical="center"/>
    </xf>
    <xf numFmtId="0" fontId="16" fillId="18" borderId="0" xfId="0" applyFont="1" applyFill="1" applyProtection="1">
      <alignment vertical="center"/>
      <protection locked="0"/>
    </xf>
    <xf numFmtId="0" fontId="33" fillId="18" borderId="0" xfId="0" applyFont="1" applyFill="1">
      <alignment vertical="center"/>
    </xf>
    <xf numFmtId="0" fontId="17" fillId="19" borderId="0" xfId="0" applyFont="1" applyFill="1">
      <alignment vertical="center"/>
    </xf>
    <xf numFmtId="0" fontId="4" fillId="19" borderId="0" xfId="0" applyFont="1" applyFill="1">
      <alignment vertical="center"/>
    </xf>
    <xf numFmtId="0" fontId="7" fillId="0" borderId="13" xfId="4" applyBorder="1" applyAlignment="1" applyProtection="1">
      <alignment horizontal="center" vertical="center"/>
      <protection hidden="1"/>
    </xf>
    <xf numFmtId="176" fontId="30" fillId="14" borderId="10" xfId="0" applyNumberFormat="1" applyFont="1" applyFill="1" applyBorder="1" applyAlignment="1" applyProtection="1">
      <alignment horizontal="center" vertical="center" shrinkToFit="1"/>
      <protection locked="0" hidden="1"/>
    </xf>
    <xf numFmtId="176" fontId="30" fillId="6" borderId="13" xfId="0" applyNumberFormat="1" applyFont="1" applyFill="1" applyBorder="1" applyAlignment="1" applyProtection="1">
      <alignment horizontal="center" vertical="center" shrinkToFit="1"/>
      <protection locked="0" hidden="1"/>
    </xf>
    <xf numFmtId="176" fontId="30" fillId="6" borderId="22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13" xfId="4" applyNumberFormat="1" applyBorder="1" applyAlignment="1" applyProtection="1">
      <alignment horizontal="center" vertical="center"/>
      <protection hidden="1"/>
    </xf>
    <xf numFmtId="0" fontId="7" fillId="0" borderId="13" xfId="4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49" fontId="26" fillId="5" borderId="11" xfId="0" applyNumberFormat="1" applyFont="1" applyFill="1" applyBorder="1" applyAlignment="1" applyProtection="1">
      <alignment vertical="center"/>
      <protection hidden="1"/>
    </xf>
    <xf numFmtId="49" fontId="26" fillId="5" borderId="81" xfId="0" applyNumberFormat="1" applyFont="1" applyFill="1" applyBorder="1" applyAlignment="1" applyProtection="1">
      <alignment vertical="center"/>
      <protection hidden="1"/>
    </xf>
    <xf numFmtId="49" fontId="26" fillId="5" borderId="78" xfId="0" applyNumberFormat="1" applyFont="1" applyFill="1" applyBorder="1" applyAlignment="1" applyProtection="1">
      <alignment vertical="center"/>
      <protection hidden="1"/>
    </xf>
    <xf numFmtId="0" fontId="30" fillId="0" borderId="8" xfId="0" applyFont="1" applyFill="1" applyBorder="1" applyProtection="1">
      <alignment vertical="center"/>
      <protection locked="0" hidden="1"/>
    </xf>
    <xf numFmtId="0" fontId="30" fillId="0" borderId="9" xfId="0" applyFont="1" applyFill="1" applyBorder="1" applyProtection="1">
      <alignment vertical="center"/>
      <protection locked="0" hidden="1"/>
    </xf>
    <xf numFmtId="49" fontId="30" fillId="0" borderId="10" xfId="0" applyNumberFormat="1" applyFont="1" applyFill="1" applyBorder="1" applyProtection="1">
      <alignment vertical="center"/>
      <protection hidden="1"/>
    </xf>
    <xf numFmtId="0" fontId="30" fillId="0" borderId="77" xfId="0" applyNumberFormat="1" applyFont="1" applyFill="1" applyBorder="1" applyProtection="1">
      <alignment vertical="center"/>
      <protection hidden="1"/>
    </xf>
    <xf numFmtId="0" fontId="30" fillId="0" borderId="10" xfId="0" applyFont="1" applyFill="1" applyBorder="1" applyProtection="1">
      <alignment vertical="center"/>
      <protection locked="0" hidden="1"/>
    </xf>
    <xf numFmtId="0" fontId="30" fillId="0" borderId="11" xfId="0" applyFont="1" applyBorder="1" applyProtection="1">
      <alignment vertical="center"/>
      <protection locked="0" hidden="1"/>
    </xf>
    <xf numFmtId="0" fontId="30" fillId="0" borderId="12" xfId="0" applyFont="1" applyBorder="1" applyProtection="1">
      <alignment vertical="center"/>
      <protection locked="0" hidden="1"/>
    </xf>
    <xf numFmtId="0" fontId="30" fillId="0" borderId="11" xfId="0" applyFont="1" applyFill="1" applyBorder="1" applyProtection="1">
      <alignment vertical="center"/>
      <protection locked="0" hidden="1"/>
    </xf>
    <xf numFmtId="0" fontId="30" fillId="0" borderId="12" xfId="0" applyFont="1" applyFill="1" applyBorder="1" applyProtection="1">
      <alignment vertical="center"/>
      <protection locked="0" hidden="1"/>
    </xf>
    <xf numFmtId="49" fontId="30" fillId="3" borderId="79" xfId="0" applyNumberFormat="1" applyFont="1" applyFill="1" applyBorder="1" applyProtection="1">
      <alignment vertical="center"/>
      <protection hidden="1"/>
    </xf>
    <xf numFmtId="0" fontId="30" fillId="3" borderId="79" xfId="0" applyNumberFormat="1" applyFont="1" applyFill="1" applyBorder="1" applyProtection="1">
      <alignment vertical="center"/>
      <protection hidden="1"/>
    </xf>
    <xf numFmtId="0" fontId="30" fillId="0" borderId="13" xfId="0" applyFont="1" applyFill="1" applyBorder="1" applyProtection="1">
      <alignment vertical="center"/>
      <protection locked="0" hidden="1"/>
    </xf>
    <xf numFmtId="49" fontId="30" fillId="3" borderId="78" xfId="0" applyNumberFormat="1" applyFont="1" applyFill="1" applyBorder="1" applyProtection="1">
      <alignment vertical="center"/>
      <protection hidden="1"/>
    </xf>
    <xf numFmtId="0" fontId="30" fillId="3" borderId="78" xfId="0" applyNumberFormat="1" applyFont="1" applyFill="1" applyBorder="1" applyProtection="1">
      <alignment vertical="center"/>
      <protection hidden="1"/>
    </xf>
    <xf numFmtId="0" fontId="30" fillId="0" borderId="14" xfId="0" applyFont="1" applyBorder="1" applyProtection="1">
      <alignment vertical="center"/>
      <protection locked="0" hidden="1"/>
    </xf>
    <xf numFmtId="0" fontId="30" fillId="0" borderId="15" xfId="0" applyFont="1" applyBorder="1" applyProtection="1">
      <alignment vertical="center"/>
      <protection locked="0" hidden="1"/>
    </xf>
    <xf numFmtId="0" fontId="30" fillId="0" borderId="14" xfId="0" applyFont="1" applyFill="1" applyBorder="1" applyProtection="1">
      <alignment vertical="center"/>
      <protection locked="0" hidden="1"/>
    </xf>
    <xf numFmtId="0" fontId="30" fillId="0" borderId="15" xfId="0" applyFont="1" applyFill="1" applyBorder="1" applyProtection="1">
      <alignment vertical="center"/>
      <protection locked="0" hidden="1"/>
    </xf>
    <xf numFmtId="49" fontId="30" fillId="3" borderId="28" xfId="0" applyNumberFormat="1" applyFont="1" applyFill="1" applyBorder="1" applyProtection="1">
      <alignment vertical="center"/>
      <protection hidden="1"/>
    </xf>
    <xf numFmtId="0" fontId="30" fillId="3" borderId="28" xfId="0" applyNumberFormat="1" applyFont="1" applyFill="1" applyBorder="1" applyProtection="1">
      <alignment vertical="center"/>
      <protection hidden="1"/>
    </xf>
    <xf numFmtId="0" fontId="30" fillId="0" borderId="16" xfId="0" applyFont="1" applyFill="1" applyBorder="1" applyProtection="1">
      <alignment vertical="center"/>
      <protection locked="0" hidden="1"/>
    </xf>
    <xf numFmtId="0" fontId="30" fillId="0" borderId="17" xfId="0" applyFont="1" applyBorder="1" applyProtection="1">
      <alignment vertical="center"/>
      <protection locked="0" hidden="1"/>
    </xf>
    <xf numFmtId="0" fontId="30" fillId="0" borderId="18" xfId="0" applyFont="1" applyBorder="1" applyProtection="1">
      <alignment vertical="center"/>
      <protection locked="0" hidden="1"/>
    </xf>
    <xf numFmtId="0" fontId="30" fillId="0" borderId="17" xfId="0" applyFont="1" applyFill="1" applyBorder="1" applyProtection="1">
      <alignment vertical="center"/>
      <protection locked="0" hidden="1"/>
    </xf>
    <xf numFmtId="0" fontId="30" fillId="0" borderId="18" xfId="0" applyFont="1" applyFill="1" applyBorder="1" applyProtection="1">
      <alignment vertical="center"/>
      <protection locked="0" hidden="1"/>
    </xf>
    <xf numFmtId="0" fontId="30" fillId="0" borderId="19" xfId="0" applyFont="1" applyFill="1" applyBorder="1" applyProtection="1">
      <alignment vertical="center"/>
      <protection locked="0" hidden="1"/>
    </xf>
    <xf numFmtId="0" fontId="30" fillId="0" borderId="20" xfId="0" applyFont="1" applyBorder="1" applyProtection="1">
      <alignment vertical="center"/>
      <protection locked="0" hidden="1"/>
    </xf>
    <xf numFmtId="0" fontId="30" fillId="0" borderId="21" xfId="0" applyFont="1" applyBorder="1" applyProtection="1">
      <alignment vertical="center"/>
      <protection locked="0" hidden="1"/>
    </xf>
    <xf numFmtId="0" fontId="30" fillId="0" borderId="20" xfId="0" applyFont="1" applyFill="1" applyBorder="1" applyProtection="1">
      <alignment vertical="center"/>
      <protection locked="0" hidden="1"/>
    </xf>
    <xf numFmtId="0" fontId="30" fillId="0" borderId="21" xfId="0" applyFont="1" applyFill="1" applyBorder="1" applyProtection="1">
      <alignment vertical="center"/>
      <protection locked="0" hidden="1"/>
    </xf>
    <xf numFmtId="49" fontId="30" fillId="3" borderId="32" xfId="0" applyNumberFormat="1" applyFont="1" applyFill="1" applyBorder="1" applyProtection="1">
      <alignment vertical="center"/>
      <protection hidden="1"/>
    </xf>
    <xf numFmtId="0" fontId="30" fillId="3" borderId="32" xfId="0" applyNumberFormat="1" applyFont="1" applyFill="1" applyBorder="1" applyProtection="1">
      <alignment vertical="center"/>
      <protection hidden="1"/>
    </xf>
    <xf numFmtId="0" fontId="30" fillId="0" borderId="22" xfId="0" applyFont="1" applyFill="1" applyBorder="1" applyProtection="1">
      <alignment vertical="center"/>
      <protection locked="0" hidden="1"/>
    </xf>
    <xf numFmtId="0" fontId="30" fillId="0" borderId="8" xfId="0" applyFont="1" applyBorder="1" applyProtection="1">
      <alignment vertical="center"/>
      <protection locked="0" hidden="1"/>
    </xf>
    <xf numFmtId="0" fontId="30" fillId="0" borderId="9" xfId="0" applyFont="1" applyBorder="1" applyProtection="1">
      <alignment vertical="center"/>
      <protection locked="0" hidden="1"/>
    </xf>
    <xf numFmtId="49" fontId="30" fillId="3" borderId="77" xfId="0" applyNumberFormat="1" applyFont="1" applyFill="1" applyBorder="1" applyProtection="1">
      <alignment vertical="center"/>
      <protection hidden="1"/>
    </xf>
    <xf numFmtId="0" fontId="30" fillId="3" borderId="77" xfId="0" applyNumberFormat="1" applyFont="1" applyFill="1" applyBorder="1" applyProtection="1">
      <alignment vertical="center"/>
      <protection hidden="1"/>
    </xf>
    <xf numFmtId="176" fontId="30" fillId="3" borderId="10" xfId="0" applyNumberFormat="1" applyFont="1" applyFill="1" applyBorder="1" applyProtection="1">
      <alignment vertical="center"/>
      <protection locked="0"/>
    </xf>
    <xf numFmtId="176" fontId="30" fillId="3" borderId="13" xfId="0" applyNumberFormat="1" applyFont="1" applyFill="1" applyBorder="1" applyProtection="1">
      <alignment vertical="center"/>
      <protection locked="0"/>
    </xf>
    <xf numFmtId="176" fontId="30" fillId="3" borderId="16" xfId="0" applyNumberFormat="1" applyFont="1" applyFill="1" applyBorder="1" applyProtection="1">
      <alignment vertical="center"/>
      <protection locked="0"/>
    </xf>
    <xf numFmtId="176" fontId="30" fillId="3" borderId="22" xfId="0" applyNumberFormat="1" applyFont="1" applyFill="1" applyBorder="1" applyProtection="1">
      <alignment vertical="center"/>
      <protection locked="0"/>
    </xf>
    <xf numFmtId="176" fontId="30" fillId="3" borderId="19" xfId="0" applyNumberFormat="1" applyFont="1" applyFill="1" applyBorder="1" applyProtection="1">
      <alignment vertical="center"/>
      <protection locked="0"/>
    </xf>
    <xf numFmtId="49" fontId="30" fillId="12" borderId="72" xfId="0" applyNumberFormat="1" applyFont="1" applyFill="1" applyBorder="1" applyProtection="1">
      <alignment vertical="center"/>
      <protection locked="0"/>
    </xf>
    <xf numFmtId="49" fontId="30" fillId="12" borderId="76" xfId="0" applyNumberFormat="1" applyFont="1" applyFill="1" applyBorder="1" applyProtection="1">
      <alignment vertical="center"/>
      <protection locked="0"/>
    </xf>
    <xf numFmtId="49" fontId="30" fillId="15" borderId="19" xfId="0" applyNumberFormat="1" applyFont="1" applyFill="1" applyBorder="1" applyAlignment="1" applyProtection="1">
      <alignment horizontal="center" vertical="center"/>
      <protection locked="0"/>
    </xf>
    <xf numFmtId="0" fontId="30" fillId="15" borderId="39" xfId="0" applyNumberFormat="1" applyFont="1" applyFill="1" applyBorder="1" applyProtection="1">
      <alignment vertical="center"/>
    </xf>
    <xf numFmtId="0" fontId="30" fillId="15" borderId="40" xfId="0" applyNumberFormat="1" applyFont="1" applyFill="1" applyBorder="1" applyProtection="1">
      <alignment vertical="center"/>
    </xf>
    <xf numFmtId="0" fontId="30" fillId="15" borderId="18" xfId="0" applyNumberFormat="1" applyFont="1" applyFill="1" applyBorder="1" applyProtection="1">
      <alignment vertical="center"/>
    </xf>
    <xf numFmtId="49" fontId="30" fillId="12" borderId="49" xfId="0" applyNumberFormat="1" applyFont="1" applyFill="1" applyBorder="1" applyProtection="1">
      <alignment vertical="center"/>
      <protection locked="0"/>
    </xf>
    <xf numFmtId="49" fontId="30" fillId="12" borderId="50" xfId="0" applyNumberFormat="1" applyFont="1" applyFill="1" applyBorder="1" applyProtection="1">
      <alignment vertical="center"/>
      <protection locked="0"/>
    </xf>
    <xf numFmtId="49" fontId="30" fillId="15" borderId="13" xfId="0" applyNumberFormat="1" applyFont="1" applyFill="1" applyBorder="1" applyAlignment="1" applyProtection="1">
      <alignment horizontal="center" vertical="center"/>
      <protection locked="0"/>
    </xf>
    <xf numFmtId="0" fontId="30" fillId="15" borderId="35" xfId="0" applyNumberFormat="1" applyFont="1" applyFill="1" applyBorder="1" applyProtection="1">
      <alignment vertical="center"/>
    </xf>
    <xf numFmtId="0" fontId="30" fillId="15" borderId="36" xfId="0" applyNumberFormat="1" applyFont="1" applyFill="1" applyBorder="1" applyProtection="1">
      <alignment vertical="center"/>
    </xf>
    <xf numFmtId="0" fontId="30" fillId="15" borderId="12" xfId="0" applyNumberFormat="1" applyFont="1" applyFill="1" applyBorder="1" applyProtection="1">
      <alignment vertical="center"/>
    </xf>
    <xf numFmtId="49" fontId="30" fillId="11" borderId="49" xfId="0" applyNumberFormat="1" applyFont="1" applyFill="1" applyBorder="1" applyProtection="1">
      <alignment vertical="center"/>
      <protection locked="0"/>
    </xf>
    <xf numFmtId="49" fontId="30" fillId="11" borderId="50" xfId="0" applyNumberFormat="1" applyFont="1" applyFill="1" applyBorder="1" applyProtection="1">
      <alignment vertical="center"/>
      <protection locked="0"/>
    </xf>
    <xf numFmtId="49" fontId="30" fillId="11" borderId="51" xfId="0" applyNumberFormat="1" applyFont="1" applyFill="1" applyBorder="1" applyProtection="1">
      <alignment vertical="center"/>
      <protection locked="0"/>
    </xf>
    <xf numFmtId="49" fontId="30" fillId="11" borderId="52" xfId="0" applyNumberFormat="1" applyFont="1" applyFill="1" applyBorder="1" applyProtection="1">
      <alignment vertical="center"/>
      <protection locked="0"/>
    </xf>
    <xf numFmtId="49" fontId="30" fillId="15" borderId="16" xfId="0" applyNumberFormat="1" applyFont="1" applyFill="1" applyBorder="1" applyAlignment="1" applyProtection="1">
      <alignment horizontal="center" vertical="center"/>
      <protection locked="0"/>
    </xf>
    <xf numFmtId="0" fontId="30" fillId="15" borderId="37" xfId="0" applyNumberFormat="1" applyFont="1" applyFill="1" applyBorder="1" applyProtection="1">
      <alignment vertical="center"/>
    </xf>
    <xf numFmtId="0" fontId="30" fillId="15" borderId="38" xfId="0" applyNumberFormat="1" applyFont="1" applyFill="1" applyBorder="1" applyProtection="1">
      <alignment vertical="center"/>
    </xf>
    <xf numFmtId="0" fontId="30" fillId="15" borderId="15" xfId="0" applyNumberFormat="1" applyFont="1" applyFill="1" applyBorder="1" applyProtection="1">
      <alignment vertical="center"/>
    </xf>
    <xf numFmtId="49" fontId="30" fillId="11" borderId="53" xfId="0" applyNumberFormat="1" applyFont="1" applyFill="1" applyBorder="1" applyProtection="1">
      <alignment vertical="center"/>
      <protection locked="0"/>
    </xf>
    <xf numFmtId="49" fontId="30" fillId="11" borderId="54" xfId="0" applyNumberFormat="1" applyFont="1" applyFill="1" applyBorder="1" applyProtection="1">
      <alignment vertical="center"/>
      <protection locked="0"/>
    </xf>
    <xf numFmtId="49" fontId="30" fillId="11" borderId="55" xfId="0" applyNumberFormat="1" applyFont="1" applyFill="1" applyBorder="1" applyProtection="1">
      <alignment vertical="center"/>
      <protection locked="0"/>
    </xf>
    <xf numFmtId="49" fontId="30" fillId="11" borderId="56" xfId="0" applyNumberFormat="1" applyFont="1" applyFill="1" applyBorder="1" applyProtection="1">
      <alignment vertical="center"/>
      <protection locked="0"/>
    </xf>
    <xf numFmtId="49" fontId="30" fillId="15" borderId="22" xfId="0" applyNumberFormat="1" applyFont="1" applyFill="1" applyBorder="1" applyAlignment="1" applyProtection="1">
      <alignment horizontal="center" vertical="center"/>
      <protection locked="0"/>
    </xf>
    <xf numFmtId="0" fontId="30" fillId="15" borderId="41" xfId="0" applyNumberFormat="1" applyFont="1" applyFill="1" applyBorder="1" applyProtection="1">
      <alignment vertical="center"/>
    </xf>
    <xf numFmtId="0" fontId="30" fillId="15" borderId="42" xfId="0" applyNumberFormat="1" applyFont="1" applyFill="1" applyBorder="1" applyProtection="1">
      <alignment vertical="center"/>
    </xf>
    <xf numFmtId="0" fontId="30" fillId="15" borderId="21" xfId="0" applyNumberFormat="1" applyFont="1" applyFill="1" applyBorder="1" applyProtection="1">
      <alignment vertical="center"/>
    </xf>
    <xf numFmtId="49" fontId="30" fillId="15" borderId="10" xfId="0" applyNumberFormat="1" applyFont="1" applyFill="1" applyBorder="1" applyAlignment="1" applyProtection="1">
      <alignment horizontal="center" vertical="center"/>
      <protection locked="0"/>
    </xf>
    <xf numFmtId="0" fontId="30" fillId="15" borderId="33" xfId="0" applyNumberFormat="1" applyFont="1" applyFill="1" applyBorder="1" applyProtection="1">
      <alignment vertical="center"/>
    </xf>
    <xf numFmtId="0" fontId="30" fillId="15" borderId="34" xfId="0" applyNumberFormat="1" applyFont="1" applyFill="1" applyBorder="1" applyProtection="1">
      <alignment vertical="center"/>
    </xf>
    <xf numFmtId="0" fontId="30" fillId="15" borderId="9" xfId="0" applyNumberFormat="1" applyFont="1" applyFill="1" applyBorder="1" applyProtection="1">
      <alignment vertical="center"/>
    </xf>
    <xf numFmtId="49" fontId="30" fillId="7" borderId="39" xfId="0" applyNumberFormat="1" applyFont="1" applyFill="1" applyBorder="1" applyProtection="1">
      <alignment vertical="center"/>
      <protection locked="0"/>
    </xf>
    <xf numFmtId="49" fontId="30" fillId="7" borderId="40" xfId="0" applyNumberFormat="1" applyFont="1" applyFill="1" applyBorder="1" applyProtection="1">
      <alignment vertical="center"/>
      <protection locked="0"/>
    </xf>
    <xf numFmtId="49" fontId="30" fillId="7" borderId="47" xfId="0" applyNumberFormat="1" applyFont="1" applyFill="1" applyBorder="1" applyProtection="1">
      <alignment vertical="center"/>
      <protection locked="0"/>
    </xf>
    <xf numFmtId="49" fontId="30" fillId="7" borderId="35" xfId="0" applyNumberFormat="1" applyFont="1" applyFill="1" applyBorder="1" applyProtection="1">
      <alignment vertical="center"/>
      <protection locked="0"/>
    </xf>
    <xf numFmtId="49" fontId="30" fillId="7" borderId="36" xfId="0" applyNumberFormat="1" applyFont="1" applyFill="1" applyBorder="1" applyProtection="1">
      <alignment vertical="center"/>
      <protection locked="0"/>
    </xf>
    <xf numFmtId="49" fontId="30" fillId="7" borderId="44" xfId="0" applyNumberFormat="1" applyFont="1" applyFill="1" applyBorder="1" applyProtection="1">
      <alignment vertical="center"/>
      <protection locked="0"/>
    </xf>
    <xf numFmtId="49" fontId="30" fillId="7" borderId="41" xfId="0" applyNumberFormat="1" applyFont="1" applyFill="1" applyBorder="1" applyProtection="1">
      <alignment vertical="center"/>
      <protection locked="0"/>
    </xf>
    <xf numFmtId="49" fontId="30" fillId="7" borderId="42" xfId="0" applyNumberFormat="1" applyFont="1" applyFill="1" applyBorder="1" applyProtection="1">
      <alignment vertical="center"/>
      <protection locked="0"/>
    </xf>
    <xf numFmtId="49" fontId="30" fillId="7" borderId="45" xfId="0" applyNumberFormat="1" applyFont="1" applyFill="1" applyBorder="1" applyProtection="1">
      <alignment vertical="center"/>
      <protection locked="0"/>
    </xf>
    <xf numFmtId="49" fontId="30" fillId="7" borderId="33" xfId="0" applyNumberFormat="1" applyFont="1" applyFill="1" applyBorder="1" applyProtection="1">
      <alignment vertical="center"/>
      <protection locked="0"/>
    </xf>
    <xf numFmtId="49" fontId="30" fillId="7" borderId="34" xfId="0" applyNumberFormat="1" applyFont="1" applyFill="1" applyBorder="1" applyProtection="1">
      <alignment vertical="center"/>
      <protection locked="0"/>
    </xf>
    <xf numFmtId="49" fontId="30" fillId="7" borderId="43" xfId="0" applyNumberFormat="1" applyFont="1" applyFill="1" applyBorder="1" applyProtection="1">
      <alignment vertical="center"/>
      <protection locked="0"/>
    </xf>
    <xf numFmtId="49" fontId="30" fillId="7" borderId="37" xfId="0" applyNumberFormat="1" applyFont="1" applyFill="1" applyBorder="1" applyProtection="1">
      <alignment vertical="center"/>
      <protection locked="0"/>
    </xf>
    <xf numFmtId="49" fontId="30" fillId="7" borderId="38" xfId="0" applyNumberFormat="1" applyFont="1" applyFill="1" applyBorder="1" applyProtection="1">
      <alignment vertical="center"/>
      <protection locked="0"/>
    </xf>
    <xf numFmtId="49" fontId="30" fillId="7" borderId="46" xfId="0" applyNumberFormat="1" applyFont="1" applyFill="1" applyBorder="1" applyProtection="1">
      <alignment vertical="center"/>
      <protection locked="0"/>
    </xf>
    <xf numFmtId="49" fontId="30" fillId="7" borderId="33" xfId="0" applyNumberFormat="1" applyFont="1" applyFill="1" applyBorder="1" applyProtection="1">
      <alignment vertical="center"/>
    </xf>
    <xf numFmtId="49" fontId="30" fillId="7" borderId="57" xfId="0" applyNumberFormat="1" applyFont="1" applyFill="1" applyBorder="1" applyProtection="1">
      <alignment vertical="center"/>
      <protection locked="0"/>
    </xf>
    <xf numFmtId="49" fontId="30" fillId="7" borderId="58" xfId="0" applyNumberFormat="1" applyFont="1" applyFill="1" applyBorder="1" applyProtection="1">
      <alignment vertical="center"/>
      <protection locked="0"/>
    </xf>
    <xf numFmtId="49" fontId="30" fillId="7" borderId="35" xfId="0" applyNumberFormat="1" applyFont="1" applyFill="1" applyBorder="1" applyProtection="1">
      <alignment vertical="center"/>
    </xf>
    <xf numFmtId="49" fontId="30" fillId="7" borderId="62" xfId="0" applyNumberFormat="1" applyFont="1" applyFill="1" applyBorder="1" applyProtection="1">
      <alignment vertical="center"/>
      <protection locked="0"/>
    </xf>
    <xf numFmtId="49" fontId="30" fillId="13" borderId="53" xfId="0" applyNumberFormat="1" applyFont="1" applyFill="1" applyBorder="1" applyProtection="1">
      <alignment vertical="center"/>
      <protection locked="0"/>
    </xf>
    <xf numFmtId="49" fontId="30" fillId="13" borderId="54" xfId="0" applyNumberFormat="1" applyFont="1" applyFill="1" applyBorder="1" applyProtection="1">
      <alignment vertical="center"/>
      <protection locked="0"/>
    </xf>
    <xf numFmtId="49" fontId="30" fillId="13" borderId="49" xfId="0" applyNumberFormat="1" applyFont="1" applyFill="1" applyBorder="1" applyProtection="1">
      <alignment vertical="center"/>
      <protection locked="0"/>
    </xf>
    <xf numFmtId="49" fontId="30" fillId="13" borderId="50" xfId="0" applyNumberFormat="1" applyFont="1" applyFill="1" applyBorder="1" applyProtection="1">
      <alignment vertical="center"/>
      <protection locked="0"/>
    </xf>
    <xf numFmtId="49" fontId="30" fillId="13" borderId="51" xfId="0" applyNumberFormat="1" applyFont="1" applyFill="1" applyBorder="1" applyProtection="1">
      <alignment vertical="center"/>
      <protection locked="0"/>
    </xf>
    <xf numFmtId="49" fontId="30" fillId="13" borderId="52" xfId="0" applyNumberFormat="1" applyFont="1" applyFill="1" applyBorder="1" applyProtection="1">
      <alignment vertical="center"/>
      <protection locked="0"/>
    </xf>
    <xf numFmtId="0" fontId="22" fillId="20" borderId="0" xfId="3" applyFont="1" applyFill="1" applyAlignment="1" applyProtection="1">
      <alignment horizontal="distributed" justifyLastLine="1"/>
      <protection hidden="1"/>
    </xf>
    <xf numFmtId="0" fontId="22" fillId="21" borderId="0" xfId="3" applyFont="1" applyFill="1" applyAlignment="1">
      <alignment horizontal="distributed" justifyLastLine="1"/>
    </xf>
    <xf numFmtId="0" fontId="25" fillId="21" borderId="7" xfId="3" applyFont="1" applyFill="1" applyBorder="1" applyAlignment="1">
      <alignment horizontal="distributed" justifyLastLine="1"/>
    </xf>
    <xf numFmtId="0" fontId="24" fillId="4" borderId="7" xfId="3" applyFont="1" applyFill="1" applyBorder="1" applyAlignment="1">
      <alignment horizontal="distributed" justifyLastLine="1"/>
    </xf>
    <xf numFmtId="0" fontId="22" fillId="0" borderId="0" xfId="3" applyFont="1" applyFill="1"/>
    <xf numFmtId="0" fontId="22" fillId="0" borderId="0" xfId="3" applyFont="1" applyFill="1" applyBorder="1"/>
    <xf numFmtId="0" fontId="45" fillId="0" borderId="0" xfId="4" applyFont="1" applyAlignment="1" applyProtection="1">
      <alignment vertical="top"/>
    </xf>
    <xf numFmtId="49" fontId="0" fillId="0" borderId="0" xfId="0" applyNumberFormat="1" applyFill="1" applyBorder="1" applyAlignment="1" applyProtection="1">
      <alignment vertical="center"/>
    </xf>
    <xf numFmtId="0" fontId="23" fillId="2" borderId="13" xfId="0" applyFont="1" applyFill="1" applyBorder="1" applyProtection="1">
      <alignment vertical="center"/>
      <protection hidden="1"/>
    </xf>
    <xf numFmtId="0" fontId="38" fillId="2" borderId="13" xfId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38" fillId="2" borderId="0" xfId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Protection="1">
      <alignment vertical="center"/>
      <protection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50" fillId="2" borderId="0" xfId="1" applyFont="1" applyFill="1" applyBorder="1" applyAlignment="1" applyProtection="1">
      <alignment vertical="center"/>
      <protection hidden="1"/>
    </xf>
    <xf numFmtId="0" fontId="17" fillId="18" borderId="0" xfId="0" applyFont="1" applyFill="1" applyProtection="1">
      <alignment vertical="center"/>
      <protection hidden="1"/>
    </xf>
    <xf numFmtId="0" fontId="52" fillId="0" borderId="0" xfId="0" applyFont="1">
      <alignment vertical="center"/>
    </xf>
    <xf numFmtId="0" fontId="53" fillId="0" borderId="0" xfId="0" applyFont="1" applyProtection="1">
      <alignment vertical="center"/>
      <protection hidden="1"/>
    </xf>
    <xf numFmtId="20" fontId="16" fillId="10" borderId="0" xfId="0" applyNumberFormat="1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  <protection hidden="1"/>
    </xf>
    <xf numFmtId="56" fontId="16" fillId="10" borderId="0" xfId="0" applyNumberFormat="1" applyFont="1" applyFill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182" fontId="16" fillId="10" borderId="0" xfId="0" applyNumberFormat="1" applyFont="1" applyFill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left" vertical="center"/>
      <protection hidden="1"/>
    </xf>
    <xf numFmtId="0" fontId="20" fillId="0" borderId="11" xfId="0" applyFont="1" applyFill="1" applyBorder="1" applyAlignment="1" applyProtection="1">
      <alignment horizontal="left" vertical="center"/>
      <protection hidden="1"/>
    </xf>
    <xf numFmtId="0" fontId="20" fillId="0" borderId="81" xfId="0" applyFont="1" applyFill="1" applyBorder="1" applyAlignment="1" applyProtection="1">
      <alignment horizontal="left" vertical="center"/>
      <protection hidden="1"/>
    </xf>
    <xf numFmtId="0" fontId="20" fillId="0" borderId="78" xfId="0" applyFont="1" applyFill="1" applyBorder="1" applyAlignment="1" applyProtection="1">
      <alignment horizontal="left" vertical="center"/>
      <protection hidden="1"/>
    </xf>
    <xf numFmtId="0" fontId="46" fillId="2" borderId="20" xfId="0" applyFont="1" applyFill="1" applyBorder="1" applyAlignment="1" applyProtection="1">
      <alignment horizontal="center" vertical="center" wrapText="1"/>
      <protection hidden="1"/>
    </xf>
    <xf numFmtId="0" fontId="46" fillId="2" borderId="6" xfId="0" applyFont="1" applyFill="1" applyBorder="1" applyAlignment="1" applyProtection="1">
      <alignment horizontal="center" vertical="center"/>
      <protection hidden="1"/>
    </xf>
    <xf numFmtId="0" fontId="46" fillId="2" borderId="32" xfId="0" applyFont="1" applyFill="1" applyBorder="1" applyAlignment="1" applyProtection="1">
      <alignment horizontal="center" vertical="center"/>
      <protection hidden="1"/>
    </xf>
    <xf numFmtId="0" fontId="46" fillId="2" borderId="48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46" fillId="2" borderId="69" xfId="0" applyFont="1" applyFill="1" applyBorder="1" applyAlignment="1" applyProtection="1">
      <alignment horizontal="center" vertical="center"/>
      <protection hidden="1"/>
    </xf>
    <xf numFmtId="0" fontId="46" fillId="2" borderId="17" xfId="0" applyFont="1" applyFill="1" applyBorder="1" applyAlignment="1" applyProtection="1">
      <alignment horizontal="center" vertical="center"/>
      <protection hidden="1"/>
    </xf>
    <xf numFmtId="0" fontId="46" fillId="2" borderId="23" xfId="0" applyFont="1" applyFill="1" applyBorder="1" applyAlignment="1" applyProtection="1">
      <alignment horizontal="center" vertical="center"/>
      <protection hidden="1"/>
    </xf>
    <xf numFmtId="0" fontId="46" fillId="2" borderId="79" xfId="0" applyFont="1" applyFill="1" applyBorder="1" applyAlignment="1" applyProtection="1">
      <alignment horizontal="center" vertical="center"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</xf>
    <xf numFmtId="0" fontId="28" fillId="3" borderId="80" xfId="4" applyFont="1" applyFill="1" applyBorder="1" applyAlignment="1" applyProtection="1">
      <alignment horizontal="center" vertical="center" shrinkToFit="1"/>
      <protection locked="0"/>
    </xf>
    <xf numFmtId="0" fontId="28" fillId="3" borderId="81" xfId="4" applyFont="1" applyFill="1" applyBorder="1" applyAlignment="1" applyProtection="1">
      <alignment horizontal="center" vertical="center" shrinkToFit="1"/>
      <protection locked="0"/>
    </xf>
    <xf numFmtId="0" fontId="28" fillId="3" borderId="82" xfId="4" applyFont="1" applyFill="1" applyBorder="1" applyAlignment="1" applyProtection="1">
      <alignment horizontal="center" vertical="center" shrinkToFit="1"/>
      <protection locked="0"/>
    </xf>
    <xf numFmtId="0" fontId="28" fillId="3" borderId="83" xfId="4" applyFont="1" applyFill="1" applyBorder="1" applyAlignment="1" applyProtection="1">
      <alignment horizontal="center" vertical="center" shrinkToFit="1"/>
      <protection locked="0"/>
    </xf>
    <xf numFmtId="0" fontId="28" fillId="3" borderId="84" xfId="4" applyFont="1" applyFill="1" applyBorder="1" applyAlignment="1" applyProtection="1">
      <alignment horizontal="center" vertical="center" shrinkToFit="1"/>
      <protection locked="0"/>
    </xf>
    <xf numFmtId="0" fontId="28" fillId="3" borderId="85" xfId="4" applyFont="1" applyFill="1" applyBorder="1" applyAlignment="1" applyProtection="1">
      <alignment horizontal="center" vertical="center" shrinkToFit="1"/>
      <protection locked="0"/>
    </xf>
    <xf numFmtId="14" fontId="28" fillId="3" borderId="86" xfId="4" applyNumberFormat="1" applyFont="1" applyFill="1" applyBorder="1" applyAlignment="1" applyProtection="1">
      <alignment horizontal="center" vertical="center" shrinkToFit="1"/>
      <protection locked="0"/>
    </xf>
    <xf numFmtId="0" fontId="28" fillId="3" borderId="87" xfId="4" applyFont="1" applyFill="1" applyBorder="1" applyAlignment="1" applyProtection="1">
      <alignment horizontal="center" vertical="center" shrinkToFit="1"/>
      <protection locked="0"/>
    </xf>
    <xf numFmtId="0" fontId="28" fillId="3" borderId="88" xfId="4" applyFont="1" applyFill="1" applyBorder="1" applyAlignment="1" applyProtection="1">
      <alignment horizontal="center" vertical="center" shrinkToFit="1"/>
      <protection locked="0"/>
    </xf>
    <xf numFmtId="0" fontId="10" fillId="2" borderId="3" xfId="4" applyFont="1" applyFill="1" applyBorder="1" applyAlignment="1" applyProtection="1">
      <alignment horizontal="center" vertical="center" shrinkToFit="1"/>
    </xf>
    <xf numFmtId="0" fontId="10" fillId="2" borderId="0" xfId="4" applyFont="1" applyFill="1" applyBorder="1" applyAlignment="1" applyProtection="1">
      <alignment horizontal="center" vertical="center" shrinkToFit="1"/>
    </xf>
    <xf numFmtId="0" fontId="4" fillId="16" borderId="86" xfId="0" applyFont="1" applyFill="1" applyBorder="1" applyAlignment="1" applyProtection="1">
      <alignment horizontal="center" vertical="center"/>
      <protection locked="0"/>
    </xf>
    <xf numFmtId="0" fontId="4" fillId="16" borderId="87" xfId="0" applyFont="1" applyFill="1" applyBorder="1" applyAlignment="1" applyProtection="1">
      <alignment horizontal="center" vertical="center"/>
      <protection locked="0"/>
    </xf>
    <xf numFmtId="0" fontId="4" fillId="16" borderId="88" xfId="0" applyFont="1" applyFill="1" applyBorder="1" applyAlignment="1" applyProtection="1">
      <alignment horizontal="center" vertical="center"/>
      <protection locked="0"/>
    </xf>
    <xf numFmtId="0" fontId="4" fillId="16" borderId="83" xfId="0" applyFont="1" applyFill="1" applyBorder="1" applyAlignment="1" applyProtection="1">
      <alignment horizontal="center" vertical="center"/>
      <protection locked="0"/>
    </xf>
    <xf numFmtId="0" fontId="4" fillId="16" borderId="84" xfId="0" applyFont="1" applyFill="1" applyBorder="1" applyAlignment="1" applyProtection="1">
      <alignment horizontal="center" vertical="center"/>
      <protection locked="0"/>
    </xf>
    <xf numFmtId="0" fontId="4" fillId="16" borderId="85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</xf>
    <xf numFmtId="0" fontId="7" fillId="0" borderId="13" xfId="4" applyBorder="1" applyAlignment="1" applyProtection="1">
      <alignment horizontal="center" vertical="center" wrapText="1"/>
    </xf>
    <xf numFmtId="0" fontId="7" fillId="0" borderId="11" xfId="4" applyBorder="1" applyAlignment="1" applyProtection="1">
      <alignment horizontal="center" vertical="center" wrapText="1"/>
    </xf>
    <xf numFmtId="0" fontId="7" fillId="0" borderId="87" xfId="4" applyBorder="1" applyAlignment="1" applyProtection="1">
      <alignment horizontal="center" vertical="center" wrapText="1"/>
    </xf>
    <xf numFmtId="0" fontId="7" fillId="0" borderId="88" xfId="4" applyBorder="1" applyAlignment="1" applyProtection="1">
      <alignment horizontal="center" vertical="center" wrapText="1"/>
    </xf>
    <xf numFmtId="0" fontId="7" fillId="0" borderId="84" xfId="4" applyBorder="1" applyAlignment="1" applyProtection="1">
      <alignment horizontal="center" vertical="center"/>
    </xf>
    <xf numFmtId="0" fontId="7" fillId="0" borderId="85" xfId="4" applyBorder="1" applyAlignment="1" applyProtection="1">
      <alignment horizontal="center" vertical="center"/>
    </xf>
    <xf numFmtId="0" fontId="13" fillId="16" borderId="86" xfId="4" applyFont="1" applyFill="1" applyBorder="1" applyAlignment="1" applyProtection="1">
      <alignment horizontal="center" vertical="center" shrinkToFit="1"/>
      <protection locked="0"/>
    </xf>
    <xf numFmtId="0" fontId="13" fillId="16" borderId="87" xfId="4" applyFont="1" applyFill="1" applyBorder="1" applyAlignment="1" applyProtection="1">
      <alignment horizontal="center" vertical="center" shrinkToFit="1"/>
      <protection locked="0"/>
    </xf>
    <xf numFmtId="0" fontId="13" fillId="16" borderId="88" xfId="4" applyFont="1" applyFill="1" applyBorder="1" applyAlignment="1" applyProtection="1">
      <alignment horizontal="center" vertical="center" shrinkToFit="1"/>
      <protection locked="0"/>
    </xf>
    <xf numFmtId="0" fontId="13" fillId="16" borderId="80" xfId="4" applyFont="1" applyFill="1" applyBorder="1" applyAlignment="1" applyProtection="1">
      <alignment horizontal="center" vertical="center" shrinkToFit="1"/>
      <protection locked="0"/>
    </xf>
    <xf numFmtId="0" fontId="13" fillId="16" borderId="81" xfId="4" applyFont="1" applyFill="1" applyBorder="1" applyAlignment="1" applyProtection="1">
      <alignment horizontal="center" vertical="center" shrinkToFit="1"/>
      <protection locked="0"/>
    </xf>
    <xf numFmtId="0" fontId="13" fillId="16" borderId="82" xfId="4" applyFont="1" applyFill="1" applyBorder="1" applyAlignment="1" applyProtection="1">
      <alignment horizontal="center" vertical="center" shrinkToFit="1"/>
      <protection locked="0"/>
    </xf>
    <xf numFmtId="0" fontId="13" fillId="16" borderId="83" xfId="4" applyFont="1" applyFill="1" applyBorder="1" applyAlignment="1" applyProtection="1">
      <alignment horizontal="center" vertical="center" shrinkToFit="1"/>
      <protection locked="0"/>
    </xf>
    <xf numFmtId="0" fontId="13" fillId="16" borderId="84" xfId="4" applyFont="1" applyFill="1" applyBorder="1" applyAlignment="1" applyProtection="1">
      <alignment horizontal="center" vertical="center" shrinkToFit="1"/>
      <protection locked="0"/>
    </xf>
    <xf numFmtId="0" fontId="13" fillId="16" borderId="85" xfId="4" applyFont="1" applyFill="1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7" fillId="0" borderId="13" xfId="4" applyBorder="1" applyAlignment="1" applyProtection="1">
      <alignment horizontal="center" vertical="center"/>
    </xf>
    <xf numFmtId="0" fontId="7" fillId="0" borderId="92" xfId="4" applyBorder="1" applyAlignment="1" applyProtection="1">
      <alignment horizontal="center" vertical="center"/>
    </xf>
    <xf numFmtId="0" fontId="7" fillId="0" borderId="71" xfId="4" applyBorder="1" applyAlignment="1" applyProtection="1">
      <alignment horizontal="center" vertical="center"/>
    </xf>
    <xf numFmtId="0" fontId="13" fillId="0" borderId="3" xfId="4" applyFont="1" applyFill="1" applyBorder="1" applyAlignment="1" applyProtection="1">
      <alignment horizontal="center" vertical="center" shrinkToFit="1"/>
      <protection locked="0"/>
    </xf>
    <xf numFmtId="0" fontId="13" fillId="0" borderId="0" xfId="4" applyFont="1" applyFill="1" applyBorder="1" applyAlignment="1" applyProtection="1">
      <alignment horizontal="center" vertical="center" shrinkToFit="1"/>
      <protection locked="0"/>
    </xf>
    <xf numFmtId="0" fontId="13" fillId="0" borderId="93" xfId="4" applyFont="1" applyFill="1" applyBorder="1" applyAlignment="1" applyProtection="1">
      <alignment horizontal="center" vertical="center" shrinkToFit="1"/>
      <protection locked="0"/>
    </xf>
    <xf numFmtId="0" fontId="13" fillId="0" borderId="24" xfId="4" applyFont="1" applyFill="1" applyBorder="1" applyAlignment="1" applyProtection="1">
      <alignment horizontal="center" vertical="center" shrinkToFit="1"/>
      <protection locked="0"/>
    </xf>
    <xf numFmtId="0" fontId="7" fillId="0" borderId="94" xfId="4" applyBorder="1" applyAlignment="1" applyProtection="1">
      <alignment horizontal="center" vertical="center"/>
    </xf>
    <xf numFmtId="0" fontId="7" fillId="0" borderId="70" xfId="4" applyBorder="1" applyAlignment="1" applyProtection="1">
      <alignment horizontal="center" vertical="center"/>
    </xf>
    <xf numFmtId="0" fontId="28" fillId="3" borderId="5" xfId="4" applyFont="1" applyFill="1" applyBorder="1" applyAlignment="1" applyProtection="1">
      <alignment horizontal="center" vertical="center" shrinkToFit="1"/>
      <protection locked="0"/>
    </xf>
    <xf numFmtId="0" fontId="28" fillId="3" borderId="4" xfId="4" applyFont="1" applyFill="1" applyBorder="1" applyAlignment="1" applyProtection="1">
      <alignment horizontal="center" vertical="center" shrinkToFit="1"/>
      <protection locked="0"/>
    </xf>
    <xf numFmtId="0" fontId="28" fillId="3" borderId="93" xfId="4" applyFont="1" applyFill="1" applyBorder="1" applyAlignment="1" applyProtection="1">
      <alignment horizontal="center" vertical="center" shrinkToFit="1"/>
      <protection locked="0"/>
    </xf>
    <xf numFmtId="0" fontId="7" fillId="0" borderId="80" xfId="4" applyFont="1" applyBorder="1" applyAlignment="1" applyProtection="1">
      <alignment horizontal="center" vertical="center"/>
    </xf>
    <xf numFmtId="0" fontId="7" fillId="0" borderId="82" xfId="4" applyFont="1" applyBorder="1" applyAlignment="1" applyProtection="1">
      <alignment horizontal="center" vertical="center"/>
    </xf>
    <xf numFmtId="0" fontId="26" fillId="5" borderId="20" xfId="0" applyFont="1" applyFill="1" applyBorder="1" applyAlignment="1" applyProtection="1">
      <alignment horizontal="center" vertical="center"/>
      <protection hidden="1"/>
    </xf>
    <xf numFmtId="0" fontId="26" fillId="5" borderId="6" xfId="0" applyFont="1" applyFill="1" applyBorder="1" applyAlignment="1" applyProtection="1">
      <alignment horizontal="center" vertical="center"/>
      <protection hidden="1"/>
    </xf>
    <xf numFmtId="0" fontId="26" fillId="5" borderId="32" xfId="0" applyFont="1" applyFill="1" applyBorder="1" applyAlignment="1" applyProtection="1">
      <alignment horizontal="center" vertical="center"/>
      <protection hidden="1"/>
    </xf>
    <xf numFmtId="0" fontId="26" fillId="11" borderId="95" xfId="0" applyFont="1" applyFill="1" applyBorder="1" applyAlignment="1" applyProtection="1">
      <alignment horizontal="center" vertical="center"/>
      <protection hidden="1"/>
    </xf>
    <xf numFmtId="0" fontId="26" fillId="11" borderId="96" xfId="0" applyFont="1" applyFill="1" applyBorder="1" applyAlignment="1" applyProtection="1">
      <alignment horizontal="center" vertical="center"/>
      <protection hidden="1"/>
    </xf>
    <xf numFmtId="0" fontId="26" fillId="11" borderId="97" xfId="0" applyFont="1" applyFill="1" applyBorder="1" applyAlignment="1" applyProtection="1">
      <alignment horizontal="center" vertical="center"/>
      <protection hidden="1"/>
    </xf>
    <xf numFmtId="0" fontId="26" fillId="11" borderId="4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6" fillId="11" borderId="5" xfId="0" applyFont="1" applyFill="1" applyBorder="1" applyAlignment="1" applyProtection="1">
      <alignment horizontal="center" vertical="top" shrinkToFit="1"/>
      <protection hidden="1"/>
    </xf>
    <xf numFmtId="0" fontId="36" fillId="11" borderId="93" xfId="0" applyFont="1" applyFill="1" applyBorder="1" applyAlignment="1" applyProtection="1">
      <alignment horizontal="center" vertical="top" shrinkToFit="1"/>
      <protection hidden="1"/>
    </xf>
    <xf numFmtId="49" fontId="51" fillId="11" borderId="99" xfId="0" applyNumberFormat="1" applyFont="1" applyFill="1" applyBorder="1" applyAlignment="1" applyProtection="1">
      <alignment horizontal="center" vertical="center" wrapText="1"/>
      <protection hidden="1"/>
    </xf>
    <xf numFmtId="49" fontId="51" fillId="11" borderId="6" xfId="0" applyNumberFormat="1" applyFont="1" applyFill="1" applyBorder="1" applyAlignment="1" applyProtection="1">
      <alignment horizontal="center" vertical="center"/>
      <protection hidden="1"/>
    </xf>
    <xf numFmtId="49" fontId="51" fillId="11" borderId="32" xfId="0" applyNumberFormat="1" applyFont="1" applyFill="1" applyBorder="1" applyAlignment="1" applyProtection="1">
      <alignment horizontal="center" vertical="center"/>
      <protection hidden="1"/>
    </xf>
    <xf numFmtId="49" fontId="51" fillId="11" borderId="3" xfId="0" applyNumberFormat="1" applyFont="1" applyFill="1" applyBorder="1" applyAlignment="1" applyProtection="1">
      <alignment horizontal="center" vertical="center"/>
      <protection hidden="1"/>
    </xf>
    <xf numFmtId="49" fontId="51" fillId="11" borderId="0" xfId="0" applyNumberFormat="1" applyFont="1" applyFill="1" applyBorder="1" applyAlignment="1" applyProtection="1">
      <alignment horizontal="center" vertical="center"/>
      <protection hidden="1"/>
    </xf>
    <xf numFmtId="49" fontId="51" fillId="11" borderId="69" xfId="0" applyNumberFormat="1" applyFont="1" applyFill="1" applyBorder="1" applyAlignment="1" applyProtection="1">
      <alignment horizontal="center" vertical="center"/>
      <protection hidden="1"/>
    </xf>
    <xf numFmtId="0" fontId="18" fillId="17" borderId="0" xfId="4" applyFont="1" applyFill="1" applyBorder="1" applyAlignment="1" applyProtection="1">
      <alignment horizontal="right" vertical="center" wrapText="1" shrinkToFit="1"/>
      <protection hidden="1"/>
    </xf>
    <xf numFmtId="0" fontId="18" fillId="17" borderId="0" xfId="4" applyFont="1" applyFill="1" applyBorder="1" applyAlignment="1" applyProtection="1">
      <alignment horizontal="right" vertical="center" shrinkToFit="1"/>
      <protection hidden="1"/>
    </xf>
    <xf numFmtId="0" fontId="18" fillId="17" borderId="98" xfId="4" applyFont="1" applyFill="1" applyBorder="1" applyAlignment="1" applyProtection="1">
      <alignment horizontal="right" vertical="center" shrinkToFit="1"/>
      <protection hidden="1"/>
    </xf>
    <xf numFmtId="0" fontId="36" fillId="13" borderId="5" xfId="0" applyFont="1" applyFill="1" applyBorder="1" applyAlignment="1" applyProtection="1">
      <alignment horizontal="center" vertical="center" shrinkToFit="1"/>
      <protection hidden="1"/>
    </xf>
    <xf numFmtId="0" fontId="36" fillId="13" borderId="93" xfId="0" applyFont="1" applyFill="1" applyBorder="1" applyAlignment="1" applyProtection="1">
      <alignment horizontal="center" vertical="center" shrinkToFit="1"/>
      <protection hidden="1"/>
    </xf>
    <xf numFmtId="0" fontId="40" fillId="8" borderId="0" xfId="4" applyFont="1" applyFill="1" applyBorder="1" applyAlignment="1" applyProtection="1">
      <alignment horizontal="center" vertical="center"/>
      <protection hidden="1"/>
    </xf>
    <xf numFmtId="0" fontId="11" fillId="2" borderId="89" xfId="4" applyFont="1" applyFill="1" applyBorder="1" applyAlignment="1" applyProtection="1">
      <alignment horizontal="center" vertical="center" shrinkToFit="1"/>
      <protection hidden="1"/>
    </xf>
    <xf numFmtId="0" fontId="11" fillId="2" borderId="90" xfId="4" applyFont="1" applyFill="1" applyBorder="1" applyAlignment="1" applyProtection="1">
      <alignment horizontal="center" vertical="center" shrinkToFit="1"/>
      <protection hidden="1"/>
    </xf>
    <xf numFmtId="0" fontId="11" fillId="2" borderId="91" xfId="4" applyFont="1" applyFill="1" applyBorder="1" applyAlignment="1" applyProtection="1">
      <alignment horizontal="center" vertical="center" shrinkToFit="1"/>
      <protection hidden="1"/>
    </xf>
    <xf numFmtId="0" fontId="26" fillId="13" borderId="0" xfId="0" applyFont="1" applyFill="1" applyBorder="1" applyAlignment="1" applyProtection="1">
      <alignment horizontal="center" vertical="center"/>
      <protection hidden="1"/>
    </xf>
    <xf numFmtId="0" fontId="7" fillId="0" borderId="13" xfId="4" applyNumberFormat="1" applyBorder="1" applyAlignment="1" applyProtection="1">
      <alignment horizontal="center" vertical="center"/>
      <protection hidden="1"/>
    </xf>
    <xf numFmtId="176" fontId="7" fillId="0" borderId="11" xfId="4" applyNumberFormat="1" applyBorder="1" applyAlignment="1" applyProtection="1">
      <alignment horizontal="center" vertical="center" shrinkToFit="1"/>
      <protection hidden="1"/>
    </xf>
    <xf numFmtId="176" fontId="7" fillId="0" borderId="78" xfId="4" applyNumberFormat="1" applyBorder="1" applyAlignment="1" applyProtection="1">
      <alignment horizontal="center" vertical="center" shrinkToFit="1"/>
      <protection hidden="1"/>
    </xf>
    <xf numFmtId="0" fontId="14" fillId="0" borderId="11" xfId="4" applyNumberFormat="1" applyFont="1" applyBorder="1" applyAlignment="1" applyProtection="1">
      <alignment horizontal="center" vertical="center"/>
      <protection hidden="1"/>
    </xf>
    <xf numFmtId="0" fontId="14" fillId="0" borderId="81" xfId="4" applyNumberFormat="1" applyFont="1" applyBorder="1" applyAlignment="1" applyProtection="1">
      <alignment horizontal="center" vertical="center"/>
      <protection hidden="1"/>
    </xf>
    <xf numFmtId="0" fontId="14" fillId="0" borderId="78" xfId="4" applyNumberFormat="1" applyFont="1" applyBorder="1" applyAlignment="1" applyProtection="1">
      <alignment horizontal="center" vertical="center"/>
      <protection hidden="1"/>
    </xf>
    <xf numFmtId="0" fontId="7" fillId="0" borderId="6" xfId="4" applyBorder="1" applyAlignment="1" applyProtection="1">
      <alignment horizontal="center" vertical="center" shrinkToFit="1"/>
      <protection hidden="1"/>
    </xf>
    <xf numFmtId="0" fontId="7" fillId="0" borderId="32" xfId="4" applyBorder="1" applyAlignment="1" applyProtection="1">
      <alignment horizontal="center" vertical="center" shrinkToFit="1"/>
      <protection hidden="1"/>
    </xf>
    <xf numFmtId="0" fontId="7" fillId="0" borderId="23" xfId="4" applyBorder="1" applyAlignment="1" applyProtection="1">
      <alignment horizontal="center" vertical="center" shrinkToFit="1"/>
      <protection hidden="1"/>
    </xf>
    <xf numFmtId="0" fontId="7" fillId="0" borderId="79" xfId="4" applyBorder="1" applyAlignment="1" applyProtection="1">
      <alignment horizontal="center" vertical="center" shrinkToFit="1"/>
      <protection hidden="1"/>
    </xf>
    <xf numFmtId="0" fontId="7" fillId="0" borderId="13" xfId="4" applyFont="1" applyBorder="1" applyAlignment="1" applyProtection="1">
      <alignment horizontal="center" shrinkToFit="1"/>
      <protection hidden="1"/>
    </xf>
    <xf numFmtId="0" fontId="7" fillId="0" borderId="13" xfId="4" applyBorder="1" applyAlignment="1" applyProtection="1">
      <alignment horizontal="center" shrinkToFit="1"/>
      <protection hidden="1"/>
    </xf>
    <xf numFmtId="181" fontId="7" fillId="0" borderId="13" xfId="4" applyNumberFormat="1" applyBorder="1" applyAlignment="1" applyProtection="1">
      <alignment horizontal="center" shrinkToFit="1"/>
      <protection hidden="1"/>
    </xf>
    <xf numFmtId="179" fontId="7" fillId="0" borderId="11" xfId="4" applyNumberFormat="1" applyBorder="1" applyAlignment="1" applyProtection="1">
      <alignment horizontal="center"/>
      <protection hidden="1"/>
    </xf>
    <xf numFmtId="179" fontId="7" fillId="0" borderId="78" xfId="4" applyNumberFormat="1" applyBorder="1" applyAlignment="1" applyProtection="1">
      <alignment horizontal="center"/>
      <protection hidden="1"/>
    </xf>
    <xf numFmtId="181" fontId="7" fillId="0" borderId="11" xfId="4" applyNumberFormat="1" applyBorder="1" applyAlignment="1" applyProtection="1">
      <alignment horizontal="center"/>
      <protection hidden="1"/>
    </xf>
    <xf numFmtId="181" fontId="7" fillId="0" borderId="78" xfId="4" applyNumberFormat="1" applyBorder="1" applyAlignment="1" applyProtection="1">
      <alignment horizontal="center"/>
      <protection hidden="1"/>
    </xf>
    <xf numFmtId="49" fontId="7" fillId="0" borderId="11" xfId="4" applyNumberFormat="1" applyFont="1" applyBorder="1" applyAlignment="1" applyProtection="1">
      <alignment horizontal="center"/>
      <protection hidden="1"/>
    </xf>
    <xf numFmtId="49" fontId="7" fillId="0" borderId="78" xfId="4" applyNumberFormat="1" applyFont="1" applyBorder="1" applyAlignment="1" applyProtection="1">
      <alignment horizontal="center"/>
      <protection hidden="1"/>
    </xf>
    <xf numFmtId="0" fontId="7" fillId="0" borderId="68" xfId="4" applyFont="1" applyBorder="1" applyAlignment="1" applyProtection="1">
      <alignment horizontal="center" shrinkToFit="1"/>
      <protection hidden="1"/>
    </xf>
    <xf numFmtId="0" fontId="7" fillId="0" borderId="48" xfId="4" applyBorder="1" applyAlignment="1" applyProtection="1">
      <alignment horizontal="center" shrinkToFit="1"/>
      <protection hidden="1"/>
    </xf>
    <xf numFmtId="181" fontId="7" fillId="0" borderId="68" xfId="4" applyNumberFormat="1" applyBorder="1" applyAlignment="1" applyProtection="1">
      <alignment horizontal="center" shrinkToFit="1"/>
      <protection hidden="1"/>
    </xf>
    <xf numFmtId="181" fontId="7" fillId="0" borderId="48" xfId="4" applyNumberFormat="1" applyBorder="1" applyAlignment="1" applyProtection="1">
      <alignment horizontal="center" shrinkToFit="1"/>
      <protection hidden="1"/>
    </xf>
    <xf numFmtId="0" fontId="7" fillId="0" borderId="11" xfId="4" applyFont="1" applyBorder="1" applyAlignment="1" applyProtection="1">
      <alignment horizontal="center"/>
      <protection hidden="1"/>
    </xf>
    <xf numFmtId="0" fontId="7" fillId="0" borderId="78" xfId="4" applyFont="1" applyBorder="1" applyAlignment="1" applyProtection="1">
      <alignment horizontal="center"/>
      <protection hidden="1"/>
    </xf>
    <xf numFmtId="0" fontId="7" fillId="0" borderId="81" xfId="4" applyFont="1" applyBorder="1" applyAlignment="1" applyProtection="1">
      <alignment horizontal="center"/>
      <protection hidden="1"/>
    </xf>
    <xf numFmtId="180" fontId="7" fillId="0" borderId="11" xfId="4" quotePrefix="1" applyNumberFormat="1" applyFill="1" applyBorder="1" applyAlignment="1" applyProtection="1">
      <alignment horizontal="center"/>
      <protection hidden="1"/>
    </xf>
    <xf numFmtId="180" fontId="7" fillId="0" borderId="81" xfId="4" quotePrefix="1" applyNumberFormat="1" applyFill="1" applyBorder="1" applyAlignment="1" applyProtection="1">
      <alignment horizontal="center"/>
      <protection hidden="1"/>
    </xf>
    <xf numFmtId="180" fontId="7" fillId="0" borderId="78" xfId="4" quotePrefix="1" applyNumberFormat="1" applyFill="1" applyBorder="1" applyAlignment="1" applyProtection="1">
      <alignment horizontal="center"/>
      <protection hidden="1"/>
    </xf>
    <xf numFmtId="181" fontId="7" fillId="0" borderId="11" xfId="2" applyNumberFormat="1" applyFont="1" applyFill="1" applyBorder="1" applyAlignment="1" applyProtection="1">
      <alignment horizontal="center"/>
      <protection hidden="1"/>
    </xf>
    <xf numFmtId="181" fontId="7" fillId="0" borderId="81" xfId="2" applyNumberFormat="1" applyFont="1" applyFill="1" applyBorder="1" applyAlignment="1" applyProtection="1">
      <alignment horizontal="center"/>
      <protection hidden="1"/>
    </xf>
    <xf numFmtId="181" fontId="7" fillId="0" borderId="78" xfId="2" applyNumberFormat="1" applyFont="1" applyFill="1" applyBorder="1" applyAlignment="1" applyProtection="1">
      <alignment horizontal="center"/>
      <protection hidden="1"/>
    </xf>
    <xf numFmtId="49" fontId="7" fillId="0" borderId="81" xfId="4" applyNumberFormat="1" applyFont="1" applyBorder="1" applyAlignment="1" applyProtection="1">
      <alignment horizontal="center"/>
      <protection hidden="1"/>
    </xf>
    <xf numFmtId="0" fontId="9" fillId="0" borderId="0" xfId="4" applyFont="1" applyAlignment="1" applyProtection="1">
      <alignment horizontal="center" vertical="top" shrinkToFit="1"/>
      <protection hidden="1"/>
    </xf>
    <xf numFmtId="0" fontId="7" fillId="0" borderId="13" xfId="4" applyBorder="1" applyAlignment="1" applyProtection="1">
      <alignment horizontal="center" vertical="center"/>
      <protection hidden="1"/>
    </xf>
    <xf numFmtId="0" fontId="12" fillId="0" borderId="13" xfId="4" applyFont="1" applyBorder="1" applyAlignment="1" applyProtection="1">
      <alignment horizontal="center" vertical="center" wrapText="1"/>
      <protection hidden="1"/>
    </xf>
    <xf numFmtId="0" fontId="13" fillId="0" borderId="6" xfId="4" applyFont="1" applyBorder="1" applyAlignment="1" applyProtection="1">
      <alignment horizontal="center" vertical="center" shrinkToFit="1"/>
      <protection hidden="1"/>
    </xf>
    <xf numFmtId="0" fontId="13" fillId="0" borderId="32" xfId="4" applyFont="1" applyBorder="1" applyAlignment="1" applyProtection="1">
      <alignment horizontal="center" vertical="center" shrinkToFit="1"/>
      <protection hidden="1"/>
    </xf>
    <xf numFmtId="0" fontId="13" fillId="0" borderId="0" xfId="4" applyFont="1" applyBorder="1" applyAlignment="1" applyProtection="1">
      <alignment horizontal="center" vertical="center" shrinkToFit="1"/>
      <protection hidden="1"/>
    </xf>
    <xf numFmtId="0" fontId="13" fillId="0" borderId="69" xfId="4" applyFont="1" applyBorder="1" applyAlignment="1" applyProtection="1">
      <alignment horizontal="center" vertical="center" shrinkToFit="1"/>
      <protection hidden="1"/>
    </xf>
    <xf numFmtId="0" fontId="7" fillId="0" borderId="20" xfId="4" applyBorder="1" applyAlignment="1" applyProtection="1">
      <alignment horizontal="center" vertical="center" wrapText="1"/>
      <protection hidden="1"/>
    </xf>
    <xf numFmtId="0" fontId="7" fillId="0" borderId="6" xfId="4" applyBorder="1" applyAlignment="1" applyProtection="1">
      <alignment horizontal="center" vertical="center" wrapText="1"/>
      <protection hidden="1"/>
    </xf>
    <xf numFmtId="0" fontId="7" fillId="0" borderId="32" xfId="4" applyBorder="1" applyAlignment="1" applyProtection="1">
      <alignment horizontal="center" vertical="center" wrapText="1"/>
      <protection hidden="1"/>
    </xf>
    <xf numFmtId="0" fontId="7" fillId="0" borderId="48" xfId="4" applyBorder="1" applyAlignment="1" applyProtection="1">
      <alignment horizontal="center" vertical="center" wrapText="1"/>
      <protection hidden="1"/>
    </xf>
    <xf numFmtId="0" fontId="7" fillId="0" borderId="0" xfId="4" applyBorder="1" applyAlignment="1" applyProtection="1">
      <alignment horizontal="center" vertical="center" wrapText="1"/>
      <protection hidden="1"/>
    </xf>
    <xf numFmtId="0" fontId="7" fillId="0" borderId="69" xfId="4" applyBorder="1" applyAlignment="1" applyProtection="1">
      <alignment horizontal="center" vertical="center" wrapText="1"/>
      <protection hidden="1"/>
    </xf>
    <xf numFmtId="0" fontId="7" fillId="0" borderId="17" xfId="4" applyBorder="1" applyAlignment="1" applyProtection="1">
      <alignment horizontal="center" vertical="center" wrapText="1"/>
      <protection hidden="1"/>
    </xf>
    <xf numFmtId="0" fontId="7" fillId="0" borderId="23" xfId="4" applyBorder="1" applyAlignment="1" applyProtection="1">
      <alignment horizontal="center" vertical="center" wrapText="1"/>
      <protection hidden="1"/>
    </xf>
    <xf numFmtId="0" fontId="7" fillId="0" borderId="79" xfId="4" applyBorder="1" applyAlignment="1" applyProtection="1">
      <alignment horizontal="center" vertical="center" wrapText="1"/>
      <protection hidden="1"/>
    </xf>
    <xf numFmtId="0" fontId="7" fillId="0" borderId="11" xfId="4" applyBorder="1" applyAlignment="1" applyProtection="1">
      <alignment horizontal="center" vertical="center" shrinkToFit="1"/>
      <protection hidden="1"/>
    </xf>
    <xf numFmtId="0" fontId="7" fillId="0" borderId="78" xfId="4" applyBorder="1" applyAlignment="1" applyProtection="1">
      <alignment horizontal="center" vertical="center" shrinkToFit="1"/>
      <protection hidden="1"/>
    </xf>
    <xf numFmtId="0" fontId="9" fillId="0" borderId="0" xfId="4" applyFont="1" applyAlignment="1" applyProtection="1">
      <alignment horizontal="center" vertical="top"/>
      <protection hidden="1"/>
    </xf>
    <xf numFmtId="0" fontId="14" fillId="0" borderId="17" xfId="4" applyNumberFormat="1" applyFont="1" applyBorder="1" applyAlignment="1" applyProtection="1">
      <alignment horizontal="center" vertical="center"/>
      <protection hidden="1"/>
    </xf>
    <xf numFmtId="0" fontId="14" fillId="0" borderId="23" xfId="4" applyNumberFormat="1" applyFont="1" applyBorder="1" applyAlignment="1" applyProtection="1">
      <alignment horizontal="center" vertical="center"/>
      <protection hidden="1"/>
    </xf>
    <xf numFmtId="0" fontId="14" fillId="0" borderId="79" xfId="4" applyNumberFormat="1" applyFont="1" applyBorder="1" applyAlignment="1" applyProtection="1">
      <alignment horizontal="center" vertical="center"/>
      <protection hidden="1"/>
    </xf>
    <xf numFmtId="0" fontId="7" fillId="0" borderId="23" xfId="4" applyBorder="1" applyAlignment="1" applyProtection="1">
      <alignment horizontal="center"/>
      <protection hidden="1"/>
    </xf>
    <xf numFmtId="0" fontId="7" fillId="0" borderId="0" xfId="4" applyBorder="1" applyAlignment="1" applyProtection="1">
      <protection hidden="1"/>
    </xf>
    <xf numFmtId="0" fontId="13" fillId="0" borderId="20" xfId="4" applyFont="1" applyBorder="1" applyAlignment="1" applyProtection="1">
      <alignment horizontal="center" vertical="center" shrinkToFit="1"/>
      <protection hidden="1"/>
    </xf>
    <xf numFmtId="0" fontId="13" fillId="0" borderId="48" xfId="4" applyFont="1" applyBorder="1" applyAlignment="1" applyProtection="1">
      <alignment horizontal="center" vertical="center" shrinkToFit="1"/>
      <protection hidden="1"/>
    </xf>
    <xf numFmtId="0" fontId="13" fillId="0" borderId="17" xfId="4" applyFont="1" applyBorder="1" applyAlignment="1" applyProtection="1">
      <alignment horizontal="center" vertical="center" shrinkToFit="1"/>
      <protection hidden="1"/>
    </xf>
    <xf numFmtId="0" fontId="13" fillId="0" borderId="23" xfId="4" applyFont="1" applyBorder="1" applyAlignment="1" applyProtection="1">
      <alignment horizontal="center" vertical="center" shrinkToFit="1"/>
      <protection hidden="1"/>
    </xf>
    <xf numFmtId="0" fontId="13" fillId="0" borderId="79" xfId="4" applyFont="1" applyBorder="1" applyAlignment="1" applyProtection="1">
      <alignment horizontal="center" vertical="center" shrinkToFit="1"/>
      <protection hidden="1"/>
    </xf>
    <xf numFmtId="0" fontId="7" fillId="0" borderId="22" xfId="4" applyBorder="1" applyAlignment="1" applyProtection="1">
      <alignment horizontal="center" vertical="center" wrapText="1"/>
      <protection hidden="1"/>
    </xf>
    <xf numFmtId="0" fontId="7" fillId="0" borderId="19" xfId="4" applyBorder="1" applyAlignment="1" applyProtection="1">
      <alignment horizontal="center" vertical="center" wrapText="1"/>
      <protection hidden="1"/>
    </xf>
    <xf numFmtId="0" fontId="7" fillId="0" borderId="17" xfId="4" applyBorder="1" applyAlignment="1" applyProtection="1">
      <alignment horizontal="center" vertical="center"/>
      <protection hidden="1"/>
    </xf>
    <xf numFmtId="0" fontId="12" fillId="0" borderId="11" xfId="4" applyFont="1" applyBorder="1" applyAlignment="1" applyProtection="1">
      <alignment horizontal="center" vertical="center"/>
      <protection hidden="1"/>
    </xf>
    <xf numFmtId="0" fontId="12" fillId="0" borderId="78" xfId="4" applyFont="1" applyBorder="1" applyAlignment="1" applyProtection="1">
      <alignment horizontal="center" vertical="center"/>
      <protection hidden="1"/>
    </xf>
    <xf numFmtId="0" fontId="7" fillId="0" borderId="81" xfId="4" applyBorder="1" applyAlignment="1" applyProtection="1">
      <alignment horizontal="center" vertical="center" shrinkToFit="1"/>
      <protection hidden="1"/>
    </xf>
    <xf numFmtId="0" fontId="12" fillId="0" borderId="13" xfId="4" applyFont="1" applyBorder="1" applyAlignment="1" applyProtection="1">
      <alignment horizontal="center" vertical="center"/>
      <protection hidden="1"/>
    </xf>
    <xf numFmtId="0" fontId="12" fillId="0" borderId="19" xfId="4" applyFont="1" applyBorder="1" applyAlignment="1" applyProtection="1">
      <alignment horizontal="center" vertical="center"/>
      <protection hidden="1"/>
    </xf>
    <xf numFmtId="0" fontId="12" fillId="0" borderId="22" xfId="4" applyFont="1" applyBorder="1" applyAlignment="1" applyProtection="1">
      <alignment horizontal="center" vertical="center" shrinkToFit="1"/>
      <protection hidden="1"/>
    </xf>
    <xf numFmtId="0" fontId="12" fillId="0" borderId="19" xfId="4" applyFont="1" applyBorder="1" applyAlignment="1" applyProtection="1">
      <alignment horizontal="center" vertical="center" shrinkToFit="1"/>
      <protection hidden="1"/>
    </xf>
    <xf numFmtId="0" fontId="7" fillId="0" borderId="11" xfId="4" applyNumberFormat="1" applyBorder="1" applyAlignment="1" applyProtection="1">
      <alignment horizontal="center" vertical="center" shrinkToFit="1"/>
      <protection hidden="1"/>
    </xf>
    <xf numFmtId="0" fontId="7" fillId="0" borderId="78" xfId="4" applyNumberFormat="1" applyBorder="1" applyAlignment="1" applyProtection="1">
      <alignment horizontal="center" vertical="center" shrinkToFit="1"/>
      <protection hidden="1"/>
    </xf>
    <xf numFmtId="0" fontId="7" fillId="0" borderId="13" xfId="4" applyBorder="1" applyAlignment="1" applyProtection="1">
      <alignment horizontal="center" vertical="center" wrapText="1"/>
      <protection hidden="1"/>
    </xf>
    <xf numFmtId="0" fontId="7" fillId="0" borderId="79" xfId="4" applyBorder="1" applyAlignment="1" applyProtection="1">
      <alignment horizontal="center" vertical="center"/>
      <protection hidden="1"/>
    </xf>
    <xf numFmtId="0" fontId="7" fillId="0" borderId="11" xfId="4" applyBorder="1" applyAlignment="1" applyProtection="1">
      <alignment horizontal="center" vertical="center"/>
      <protection hidden="1"/>
    </xf>
    <xf numFmtId="0" fontId="7" fillId="0" borderId="78" xfId="4" applyBorder="1" applyAlignment="1" applyProtection="1">
      <alignment horizontal="center" vertical="center"/>
      <protection hidden="1"/>
    </xf>
    <xf numFmtId="0" fontId="13" fillId="0" borderId="13" xfId="4" applyFont="1" applyBorder="1" applyAlignment="1" applyProtection="1">
      <alignment horizontal="center" vertical="center" shrinkToFit="1"/>
      <protection hidden="1"/>
    </xf>
    <xf numFmtId="0" fontId="12" fillId="0" borderId="17" xfId="4" applyFont="1" applyBorder="1" applyAlignment="1" applyProtection="1">
      <alignment horizontal="center" vertical="center" wrapText="1"/>
      <protection hidden="1"/>
    </xf>
    <xf numFmtId="0" fontId="12" fillId="0" borderId="23" xfId="4" applyFont="1" applyBorder="1" applyAlignment="1" applyProtection="1">
      <alignment horizontal="center" vertical="center" wrapText="1"/>
      <protection hidden="1"/>
    </xf>
    <xf numFmtId="0" fontId="12" fillId="0" borderId="79" xfId="4" applyFont="1" applyBorder="1" applyAlignment="1" applyProtection="1">
      <alignment horizontal="center" vertical="center" wrapText="1"/>
      <protection hidden="1"/>
    </xf>
  </cellXfs>
  <cellStyles count="5">
    <cellStyle name="ハイパーリンク" xfId="1" builtinId="8"/>
    <cellStyle name="桁区切り" xfId="2" builtinId="6"/>
    <cellStyle name="標準" xfId="0" builtinId="0"/>
    <cellStyle name="標準_1支部DETA" xfId="3" xr:uid="{00000000-0005-0000-0000-000003000000}"/>
    <cellStyle name="標準_大会申込用紙元枠19" xfId="4" xr:uid="{00000000-0005-0000-0000-000004000000}"/>
  </cellStyles>
  <dxfs count="2">
    <dxf>
      <font>
        <b/>
        <i val="0"/>
        <strike/>
        <color rgb="FFFF0000"/>
        <name val="ＭＳ Ｐゴシック"/>
        <scheme val="none"/>
      </font>
    </dxf>
    <dxf>
      <font>
        <b/>
        <i val="0"/>
        <strike/>
        <color rgb="FFFF0000"/>
        <name val="ＭＳ Ｐゴシック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E7FF"/>
      <color rgb="FFF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54909</xdr:colOff>
      <xdr:row>40</xdr:row>
      <xdr:rowOff>79001</xdr:rowOff>
    </xdr:from>
    <xdr:to>
      <xdr:col>30</xdr:col>
      <xdr:colOff>251573</xdr:colOff>
      <xdr:row>56</xdr:row>
      <xdr:rowOff>163045</xdr:rowOff>
    </xdr:to>
    <xdr:pic>
      <xdr:nvPicPr>
        <xdr:cNvPr id="10164" name="図 16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4" y="11392460"/>
          <a:ext cx="10936381" cy="3060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200026</xdr:colOff>
      <xdr:row>37</xdr:row>
      <xdr:rowOff>15126</xdr:rowOff>
    </xdr:from>
    <xdr:to>
      <xdr:col>17</xdr:col>
      <xdr:colOff>122705</xdr:colOff>
      <xdr:row>39</xdr:row>
      <xdr:rowOff>219634</xdr:rowOff>
    </xdr:to>
    <xdr:sp macro="" textlink="" fLocksText="0">
      <xdr:nvSpPr>
        <xdr:cNvPr id="11427" name="AutoShape 1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rrowheads="1"/>
        </xdr:cNvSpPr>
      </xdr:nvSpPr>
      <xdr:spPr bwMode="auto">
        <a:xfrm>
          <a:off x="5946402" y="10494867"/>
          <a:ext cx="1760444" cy="760320"/>
        </a:xfrm>
        <a:prstGeom prst="wedgeRoundRectCallout">
          <a:avLst>
            <a:gd name="adj1" fmla="val 19370"/>
            <a:gd name="adj2" fmla="val 9676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リレーに出場する場合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記録を入力してください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すべて５桁で入力すること。</a:t>
          </a:r>
        </a:p>
      </xdr:txBody>
    </xdr:sp>
    <xdr:clientData fLocksWithSheet="0"/>
  </xdr:twoCellAnchor>
  <xdr:twoCellAnchor editAs="oneCell">
    <xdr:from>
      <xdr:col>5</xdr:col>
      <xdr:colOff>16248</xdr:colOff>
      <xdr:row>58</xdr:row>
      <xdr:rowOff>96934</xdr:rowOff>
    </xdr:from>
    <xdr:to>
      <xdr:col>9</xdr:col>
      <xdr:colOff>95809</xdr:colOff>
      <xdr:row>64</xdr:row>
      <xdr:rowOff>103099</xdr:rowOff>
    </xdr:to>
    <xdr:sp macro="" textlink="" fLocksText="0">
      <xdr:nvSpPr>
        <xdr:cNvPr id="11423" name="AutoShape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rrowheads="1"/>
        </xdr:cNvSpPr>
      </xdr:nvSpPr>
      <xdr:spPr bwMode="auto">
        <a:xfrm>
          <a:off x="2257424" y="14727334"/>
          <a:ext cx="2141444" cy="1028141"/>
        </a:xfrm>
        <a:prstGeom prst="wedgeRoundRectCallout">
          <a:avLst>
            <a:gd name="adj1" fmla="val -30473"/>
            <a:gd name="adj2" fmla="val -839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白いセルの部分には、演算が埋め込まれています。今年度登録済みの氏名が出るようになっています。登録が済んでいない選手や中学生などは直接入力をします。</a:t>
          </a:r>
        </a:p>
      </xdr:txBody>
    </xdr:sp>
    <xdr:clientData fLocksWithSheet="0"/>
  </xdr:twoCellAnchor>
  <xdr:oneCellAnchor>
    <xdr:from>
      <xdr:col>9</xdr:col>
      <xdr:colOff>255495</xdr:colOff>
      <xdr:row>58</xdr:row>
      <xdr:rowOff>86527</xdr:rowOff>
    </xdr:from>
    <xdr:ext cx="1736911" cy="572381"/>
    <xdr:sp macro="" textlink="" fLocksText="0">
      <xdr:nvSpPr>
        <xdr:cNvPr id="11424" name="AutoShape 2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rrowheads="1"/>
        </xdr:cNvSpPr>
      </xdr:nvSpPr>
      <xdr:spPr bwMode="auto">
        <a:xfrm>
          <a:off x="4558554" y="14716927"/>
          <a:ext cx="1736911" cy="572381"/>
        </a:xfrm>
        <a:prstGeom prst="wedgeRoundRectCallout">
          <a:avLst>
            <a:gd name="adj1" fmla="val 21850"/>
            <a:gd name="adj2" fmla="val -9225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黄色いセルの部分は、入力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項目を選びます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 fLocksWithSheet="0"/>
  </xdr:oneCellAnchor>
  <xdr:twoCellAnchor editAs="oneCell">
    <xdr:from>
      <xdr:col>13</xdr:col>
      <xdr:colOff>307041</xdr:colOff>
      <xdr:row>58</xdr:row>
      <xdr:rowOff>111872</xdr:rowOff>
    </xdr:from>
    <xdr:to>
      <xdr:col>21</xdr:col>
      <xdr:colOff>8966</xdr:colOff>
      <xdr:row>70</xdr:row>
      <xdr:rowOff>206186</xdr:rowOff>
    </xdr:to>
    <xdr:sp macro="" textlink="" fLocksText="0">
      <xdr:nvSpPr>
        <xdr:cNvPr id="11316" name="AutoShape 5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rrowheads="1"/>
        </xdr:cNvSpPr>
      </xdr:nvSpPr>
      <xdr:spPr bwMode="auto">
        <a:xfrm>
          <a:off x="6420970" y="14742272"/>
          <a:ext cx="2642349" cy="2209985"/>
        </a:xfrm>
        <a:prstGeom prst="wedgeRoundRectCallout">
          <a:avLst>
            <a:gd name="adj1" fmla="val -17315"/>
            <a:gd name="adj2" fmla="val -6277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記録の入力は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空欄を作らない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トラック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）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フィールド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　　　　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混成　　　　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</a:t>
          </a:r>
          <a:r>
            <a:rPr lang="ja-JP" altLang="en-US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．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00</a:t>
          </a:r>
          <a:r>
            <a:rPr lang="ja-JP" altLang="en-US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．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00</a:t>
          </a:r>
          <a:r>
            <a:rPr lang="ja-JP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（ </a:t>
          </a:r>
          <a:r>
            <a:rPr lang="en-US" altLang="ja-JP" sz="1600" b="1" i="0" baseline="0">
              <a:solidFill>
                <a:srgbClr val="FF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5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桁 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（下４桁に得点を入力する）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700"/>
            </a:lnSpc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のように</a:t>
          </a:r>
          <a:r>
            <a:rPr lang="en-US" altLang="ja-JP" sz="1400" b="0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"0"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を入力して下さい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>
            <a:lnSpc>
              <a:spcPts val="1700"/>
            </a:lnSpc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出場条件に関わらず，必ず記録の入力をしてください。</a:t>
          </a:r>
          <a:endParaRPr lang="en-US" altLang="ja-JP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rtl="0">
            <a:lnSpc>
              <a:spcPts val="1700"/>
            </a:lnSpc>
          </a:pP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LocksWithSheet="0"/>
  </xdr:twoCellAnchor>
  <xdr:oneCellAnchor>
    <xdr:from>
      <xdr:col>0</xdr:col>
      <xdr:colOff>337857</xdr:colOff>
      <xdr:row>59</xdr:row>
      <xdr:rowOff>25117</xdr:rowOff>
    </xdr:from>
    <xdr:ext cx="1652768" cy="1005826"/>
    <xdr:sp macro="" textlink="" fLocksText="0">
      <xdr:nvSpPr>
        <xdr:cNvPr id="11426" name="AutoShape 8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rrowheads="1"/>
        </xdr:cNvSpPr>
      </xdr:nvSpPr>
      <xdr:spPr bwMode="auto">
        <a:xfrm>
          <a:off x="337857" y="14825846"/>
          <a:ext cx="1652768" cy="1005826"/>
        </a:xfrm>
        <a:prstGeom prst="wedgeRoundRectCallout">
          <a:avLst>
            <a:gd name="adj1" fmla="val 30438"/>
            <a:gd name="adj2" fmla="val -89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支部番号を先頭に入れて、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桁の登録番号を入力。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別ファイルから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番号の列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のみ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をコピー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ペースト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できます。</a:t>
          </a:r>
        </a:p>
      </xdr:txBody>
    </xdr:sp>
    <xdr:clientData fLocksWithSheet="0"/>
  </xdr:oneCellAnchor>
  <xdr:twoCellAnchor editAs="oneCell">
    <xdr:from>
      <xdr:col>25</xdr:col>
      <xdr:colOff>212911</xdr:colOff>
      <xdr:row>58</xdr:row>
      <xdr:rowOff>22413</xdr:rowOff>
    </xdr:from>
    <xdr:to>
      <xdr:col>30</xdr:col>
      <xdr:colOff>370914</xdr:colOff>
      <xdr:row>62</xdr:row>
      <xdr:rowOff>117103</xdr:rowOff>
    </xdr:to>
    <xdr:sp macro="" textlink="" fLocksText="0">
      <xdr:nvSpPr>
        <xdr:cNvPr id="18" name="AutoShap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10343029" y="14652813"/>
          <a:ext cx="1843367" cy="776008"/>
        </a:xfrm>
        <a:prstGeom prst="wedgeRoundRectCallout">
          <a:avLst>
            <a:gd name="adj1" fmla="val -46343"/>
            <a:gd name="adj2" fmla="val -1344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リレーに出場者に”１”を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行使っている人は上の行に入力すること。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5</xdr:row>
      <xdr:rowOff>180975</xdr:rowOff>
    </xdr:from>
    <xdr:to>
      <xdr:col>7</xdr:col>
      <xdr:colOff>152400</xdr:colOff>
      <xdr:row>6</xdr:row>
      <xdr:rowOff>171450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 txBox="1">
          <a:spLocks noChangeArrowheads="1"/>
        </xdr:cNvSpPr>
      </xdr:nvSpPr>
      <xdr:spPr bwMode="auto">
        <a:xfrm>
          <a:off x="3390900" y="1133475"/>
          <a:ext cx="361950" cy="200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校印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161925</xdr:colOff>
      <xdr:row>1</xdr:row>
      <xdr:rowOff>200025</xdr:rowOff>
    </xdr:from>
    <xdr:to>
      <xdr:col>15</xdr:col>
      <xdr:colOff>504825</xdr:colOff>
      <xdr:row>1</xdr:row>
      <xdr:rowOff>200025</xdr:rowOff>
    </xdr:to>
    <xdr:sp macro="" textlink="">
      <xdr:nvSpPr>
        <xdr:cNvPr id="2735" name="Line 2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>
          <a:spLocks noChangeShapeType="1"/>
        </xdr:cNvSpPr>
      </xdr:nvSpPr>
      <xdr:spPr bwMode="auto">
        <a:xfrm>
          <a:off x="8220075" y="40005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</xdr:row>
      <xdr:rowOff>200025</xdr:rowOff>
    </xdr:from>
    <xdr:to>
      <xdr:col>16</xdr:col>
      <xdr:colOff>0</xdr:colOff>
      <xdr:row>1</xdr:row>
      <xdr:rowOff>200025</xdr:rowOff>
    </xdr:to>
    <xdr:sp macro="" textlink="">
      <xdr:nvSpPr>
        <xdr:cNvPr id="3887" name="Line 2">
          <a:extLst>
            <a:ext uri="{FF2B5EF4-FFF2-40B4-BE49-F238E27FC236}">
              <a16:creationId xmlns:a16="http://schemas.microsoft.com/office/drawing/2014/main" id="{00000000-0008-0000-0400-00002F0F0000}"/>
            </a:ext>
          </a:extLst>
        </xdr:cNvPr>
        <xdr:cNvSpPr>
          <a:spLocks noChangeShapeType="1"/>
        </xdr:cNvSpPr>
      </xdr:nvSpPr>
      <xdr:spPr bwMode="auto">
        <a:xfrm>
          <a:off x="9734550" y="4000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5</xdr:row>
      <xdr:rowOff>171450</xdr:rowOff>
    </xdr:from>
    <xdr:to>
      <xdr:col>7</xdr:col>
      <xdr:colOff>114300</xdr:colOff>
      <xdr:row>6</xdr:row>
      <xdr:rowOff>200025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352800" y="1123950"/>
          <a:ext cx="361950" cy="2381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校印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161925</xdr:colOff>
      <xdr:row>1</xdr:row>
      <xdr:rowOff>200025</xdr:rowOff>
    </xdr:from>
    <xdr:to>
      <xdr:col>15</xdr:col>
      <xdr:colOff>504825</xdr:colOff>
      <xdr:row>1</xdr:row>
      <xdr:rowOff>200025</xdr:rowOff>
    </xdr:to>
    <xdr:sp macro="" textlink="">
      <xdr:nvSpPr>
        <xdr:cNvPr id="3889" name="Line 2">
          <a:extLst>
            <a:ext uri="{FF2B5EF4-FFF2-40B4-BE49-F238E27FC236}">
              <a16:creationId xmlns:a16="http://schemas.microsoft.com/office/drawing/2014/main" id="{00000000-0008-0000-0400-0000310F0000}"/>
            </a:ext>
          </a:extLst>
        </xdr:cNvPr>
        <xdr:cNvSpPr>
          <a:spLocks noChangeShapeType="1"/>
        </xdr:cNvSpPr>
      </xdr:nvSpPr>
      <xdr:spPr bwMode="auto">
        <a:xfrm>
          <a:off x="8220075" y="40005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kyoriku4shibu@yahoo.co.j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okyoriku3shibu@yahoo.co.jp" TargetMode="External"/><Relationship Id="rId1" Type="http://schemas.openxmlformats.org/officeDocument/2006/relationships/hyperlink" Target="mailto:tokyoriku2shibu@yahoo.co.j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okyoriku6shibu@yahoo.co.jp" TargetMode="External"/><Relationship Id="rId4" Type="http://schemas.openxmlformats.org/officeDocument/2006/relationships/hyperlink" Target="mailto:tokyoriku5shibu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K85"/>
  <sheetViews>
    <sheetView showGridLines="0" tabSelected="1" view="pageBreakPreview" zoomScale="85" zoomScaleNormal="85" zoomScaleSheetLayoutView="85" workbookViewId="0"/>
  </sheetViews>
  <sheetFormatPr defaultColWidth="8.875" defaultRowHeight="13.5" x14ac:dyDescent="0.15"/>
  <cols>
    <col min="1" max="1" width="7.625" customWidth="1"/>
    <col min="2" max="2" width="8" customWidth="1"/>
    <col min="3" max="3" width="7.75" customWidth="1"/>
    <col min="4" max="4" width="3.625" customWidth="1"/>
    <col min="5" max="5" width="5.5" customWidth="1"/>
    <col min="6" max="6" width="5.75" customWidth="1"/>
    <col min="7" max="7" width="8.625" customWidth="1"/>
    <col min="8" max="11" width="7.875" customWidth="1"/>
    <col min="12" max="21" width="5.375" customWidth="1"/>
    <col min="22" max="22" width="3.875" bestFit="1" customWidth="1"/>
    <col min="23" max="25" width="3.875" customWidth="1"/>
    <col min="26" max="26" width="3.875" bestFit="1" customWidth="1"/>
    <col min="27" max="29" width="3.875" customWidth="1"/>
    <col min="32" max="37" width="8.875" style="4"/>
    <col min="39" max="39" width="0" hidden="1" customWidth="1"/>
  </cols>
  <sheetData>
    <row r="1" spans="1:63" ht="36" customHeight="1" x14ac:dyDescent="0.15">
      <c r="A1" s="110" t="str">
        <f>"【"&amp;出場選手エントリー票!H1&amp;"の申し込みについて 】　　毎回必ず注意事項を確認してください"</f>
        <v>【東京都高等学校選抜陸上競技大会の申し込みについて 】　　毎回必ず注意事項を確認してください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2"/>
      <c r="AG1" s="112"/>
      <c r="AH1" s="38"/>
    </row>
    <row r="2" spans="1:63" ht="21" customHeight="1" x14ac:dyDescent="0.1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6"/>
      <c r="AF2" s="117"/>
      <c r="AG2" s="117"/>
      <c r="AH2" s="38"/>
    </row>
    <row r="3" spans="1:63" ht="21" customHeight="1" x14ac:dyDescent="0.15">
      <c r="A3" s="114" t="s">
        <v>1618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AF3" s="117"/>
      <c r="AG3" s="117"/>
      <c r="AH3" s="38"/>
    </row>
    <row r="4" spans="1:63" ht="21" customHeight="1" x14ac:dyDescent="0.15">
      <c r="A4" s="114"/>
      <c r="B4" s="118" t="s">
        <v>3403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AF4" s="117"/>
      <c r="AG4" s="117"/>
      <c r="AH4" s="38"/>
    </row>
    <row r="5" spans="1:63" ht="21" customHeight="1" x14ac:dyDescent="0.15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6"/>
      <c r="AF5" s="117"/>
      <c r="AG5" s="117"/>
      <c r="AH5" s="38"/>
    </row>
    <row r="6" spans="1:63" s="108" customFormat="1" ht="21" customHeight="1" x14ac:dyDescent="0.15">
      <c r="A6" s="114" t="s">
        <v>12338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/>
      <c r="AF6" s="120"/>
      <c r="AG6" s="120"/>
      <c r="AH6" s="106"/>
      <c r="AI6" s="107"/>
      <c r="AJ6" s="107"/>
      <c r="AK6" s="107"/>
    </row>
    <row r="7" spans="1:63" s="108" customFormat="1" ht="12.75" customHeight="1" x14ac:dyDescent="0.15">
      <c r="A7" s="11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9"/>
      <c r="AF7" s="120"/>
      <c r="AG7" s="120"/>
      <c r="AH7" s="106"/>
      <c r="AI7" s="107"/>
      <c r="AJ7" s="107"/>
      <c r="AK7" s="107"/>
    </row>
    <row r="8" spans="1:63" s="108" customFormat="1" ht="21" x14ac:dyDescent="0.15">
      <c r="A8" s="114"/>
      <c r="B8" s="113"/>
      <c r="C8" s="113" t="s">
        <v>12336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9"/>
      <c r="AF8" s="120"/>
      <c r="AG8" s="120"/>
      <c r="AH8" s="106"/>
      <c r="AI8" s="107"/>
      <c r="AJ8" s="107"/>
      <c r="AK8" s="107"/>
    </row>
    <row r="9" spans="1:63" s="108" customFormat="1" ht="21" x14ac:dyDescent="0.15">
      <c r="A9" s="113"/>
      <c r="B9" s="113"/>
      <c r="C9" s="113" t="s">
        <v>12337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9"/>
      <c r="AF9" s="120"/>
      <c r="AG9" s="120"/>
      <c r="AH9" s="106"/>
      <c r="AI9" s="107"/>
      <c r="AJ9" s="107"/>
      <c r="AK9" s="377" t="s">
        <v>1124</v>
      </c>
      <c r="AM9" s="108" t="s">
        <v>1079</v>
      </c>
    </row>
    <row r="10" spans="1:63" s="108" customFormat="1" ht="21" customHeight="1" x14ac:dyDescent="0.15">
      <c r="A10" s="113"/>
      <c r="B10" s="114"/>
      <c r="C10" s="108" t="s">
        <v>12339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20"/>
      <c r="AG10" s="120"/>
      <c r="AH10" s="106"/>
      <c r="AI10" s="107"/>
      <c r="AJ10" s="107"/>
      <c r="AK10" s="377" t="s">
        <v>1125</v>
      </c>
    </row>
    <row r="11" spans="1:63" s="108" customFormat="1" ht="21" customHeight="1" x14ac:dyDescent="0.15">
      <c r="A11" s="113"/>
      <c r="B11" s="383"/>
      <c r="C11" s="384"/>
      <c r="D11" s="381"/>
      <c r="E11" s="381"/>
      <c r="F11" s="385"/>
      <c r="G11" s="385"/>
      <c r="H11" s="385"/>
      <c r="I11" s="379"/>
      <c r="J11" s="380"/>
      <c r="K11" s="113"/>
      <c r="L11" s="121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9"/>
      <c r="AF11" s="120"/>
      <c r="AG11" s="120"/>
      <c r="AH11" s="106"/>
      <c r="AI11" s="107"/>
      <c r="AJ11" s="107"/>
      <c r="AK11" s="377" t="s">
        <v>1126</v>
      </c>
      <c r="AM11" s="108" t="s">
        <v>1080</v>
      </c>
    </row>
    <row r="12" spans="1:63" s="43" customFormat="1" ht="22.5" customHeight="1" x14ac:dyDescent="0.15">
      <c r="A12" s="401" t="s">
        <v>12333</v>
      </c>
      <c r="B12" s="401"/>
      <c r="C12" s="386" t="s">
        <v>12334</v>
      </c>
      <c r="D12" s="386"/>
      <c r="E12" s="386"/>
      <c r="F12" s="386"/>
      <c r="G12" s="386"/>
      <c r="H12" s="386" t="s">
        <v>12340</v>
      </c>
      <c r="I12" s="386"/>
      <c r="J12" s="386"/>
      <c r="K12" s="386"/>
      <c r="L12" s="386" t="s">
        <v>12341</v>
      </c>
      <c r="M12" s="386"/>
      <c r="N12" s="386"/>
      <c r="O12" s="386"/>
      <c r="P12" s="386"/>
      <c r="Q12" s="386"/>
      <c r="R12" s="386"/>
      <c r="S12" s="386"/>
      <c r="T12" s="386"/>
      <c r="U12" s="386"/>
      <c r="AE12" s="187"/>
      <c r="AF12" s="188"/>
      <c r="AG12" s="188"/>
      <c r="AH12" s="188"/>
      <c r="AI12" s="188"/>
      <c r="AJ12" s="188"/>
      <c r="AK12" s="378"/>
      <c r="AM12" s="189"/>
      <c r="AN12" s="189"/>
      <c r="AO12" s="189"/>
      <c r="AP12" s="189"/>
      <c r="AQ12" s="189"/>
      <c r="AR12" s="189"/>
      <c r="AS12" s="189"/>
      <c r="BK12" s="190"/>
    </row>
    <row r="13" spans="1:63" s="191" customFormat="1" ht="24.75" customHeight="1" x14ac:dyDescent="0.15">
      <c r="A13" s="382" t="s">
        <v>1586</v>
      </c>
      <c r="B13" s="382"/>
      <c r="C13" s="369" t="s">
        <v>1587</v>
      </c>
      <c r="D13" s="368"/>
      <c r="E13" s="368"/>
      <c r="F13" s="368"/>
      <c r="G13" s="368"/>
      <c r="H13" s="392" t="s">
        <v>12332</v>
      </c>
      <c r="I13" s="393"/>
      <c r="J13" s="393"/>
      <c r="K13" s="394"/>
      <c r="L13" s="388" t="s">
        <v>12346</v>
      </c>
      <c r="M13" s="388"/>
      <c r="N13" s="388"/>
      <c r="O13" s="388"/>
      <c r="P13" s="388"/>
      <c r="Q13" s="388"/>
      <c r="R13" s="388"/>
      <c r="S13" s="388"/>
      <c r="T13" s="388"/>
      <c r="U13" s="388"/>
      <c r="AF13" s="192" t="s">
        <v>1588</v>
      </c>
      <c r="AG13" s="192"/>
      <c r="AH13" s="192"/>
      <c r="AI13" s="192"/>
      <c r="AJ13" s="192"/>
      <c r="AK13" s="192"/>
      <c r="AM13" s="193" t="s">
        <v>1589</v>
      </c>
      <c r="AN13" s="193"/>
      <c r="AO13" s="193"/>
      <c r="AP13" s="193"/>
      <c r="AQ13" s="193"/>
      <c r="AR13" s="193"/>
      <c r="AS13" s="193"/>
      <c r="BK13" s="194" t="s">
        <v>1590</v>
      </c>
    </row>
    <row r="14" spans="1:63" s="191" customFormat="1" ht="24.75" customHeight="1" x14ac:dyDescent="0.15">
      <c r="A14" s="382" t="s">
        <v>1591</v>
      </c>
      <c r="B14" s="382"/>
      <c r="C14" s="369" t="s">
        <v>1592</v>
      </c>
      <c r="D14" s="368"/>
      <c r="E14" s="368"/>
      <c r="F14" s="368"/>
      <c r="G14" s="368"/>
      <c r="H14" s="395"/>
      <c r="I14" s="396"/>
      <c r="J14" s="396"/>
      <c r="K14" s="397"/>
      <c r="L14" s="388" t="s">
        <v>12347</v>
      </c>
      <c r="M14" s="388"/>
      <c r="N14" s="388"/>
      <c r="O14" s="388"/>
      <c r="P14" s="388"/>
      <c r="Q14" s="388"/>
      <c r="R14" s="388"/>
      <c r="S14" s="388"/>
      <c r="T14" s="388"/>
      <c r="U14" s="388"/>
      <c r="AF14" s="192"/>
      <c r="AG14" s="192"/>
      <c r="AH14" s="192"/>
      <c r="AI14" s="192"/>
      <c r="AJ14" s="192"/>
      <c r="AK14" s="192"/>
      <c r="AM14" s="193" t="s">
        <v>1593</v>
      </c>
      <c r="AN14" s="193"/>
      <c r="AO14" s="193"/>
      <c r="AP14" s="193"/>
      <c r="AQ14" s="193"/>
      <c r="AR14" s="193"/>
      <c r="AS14" s="193"/>
      <c r="BK14" s="194" t="s">
        <v>1594</v>
      </c>
    </row>
    <row r="15" spans="1:63" s="191" customFormat="1" ht="24.75" customHeight="1" x14ac:dyDescent="0.15">
      <c r="A15" s="382" t="s">
        <v>1595</v>
      </c>
      <c r="B15" s="382"/>
      <c r="C15" s="369" t="s">
        <v>1596</v>
      </c>
      <c r="D15" s="368"/>
      <c r="E15" s="368"/>
      <c r="F15" s="368"/>
      <c r="G15" s="368"/>
      <c r="H15" s="395"/>
      <c r="I15" s="396"/>
      <c r="J15" s="396"/>
      <c r="K15" s="397"/>
      <c r="L15" s="388" t="s">
        <v>12347</v>
      </c>
      <c r="M15" s="388"/>
      <c r="N15" s="388"/>
      <c r="O15" s="388"/>
      <c r="P15" s="388"/>
      <c r="Q15" s="388"/>
      <c r="R15" s="388"/>
      <c r="S15" s="388"/>
      <c r="T15" s="388"/>
      <c r="U15" s="388"/>
      <c r="AF15" s="192"/>
      <c r="AG15" s="192"/>
      <c r="AH15" s="192"/>
      <c r="AI15" s="192"/>
      <c r="AJ15" s="192"/>
      <c r="AK15" s="192"/>
      <c r="AM15" s="193" t="s">
        <v>1597</v>
      </c>
      <c r="AN15" s="193"/>
      <c r="AO15" s="193"/>
      <c r="AP15" s="193"/>
      <c r="AQ15" s="193"/>
      <c r="AR15" s="193"/>
      <c r="AS15" s="193"/>
      <c r="BK15" s="194" t="s">
        <v>1598</v>
      </c>
    </row>
    <row r="16" spans="1:63" s="191" customFormat="1" ht="24.75" customHeight="1" x14ac:dyDescent="0.15">
      <c r="A16" s="382" t="s">
        <v>1599</v>
      </c>
      <c r="B16" s="382"/>
      <c r="C16" s="369" t="s">
        <v>1600</v>
      </c>
      <c r="D16" s="368"/>
      <c r="E16" s="368"/>
      <c r="F16" s="368"/>
      <c r="G16" s="368"/>
      <c r="H16" s="395"/>
      <c r="I16" s="396"/>
      <c r="J16" s="396"/>
      <c r="K16" s="397"/>
      <c r="L16" s="388" t="s">
        <v>12348</v>
      </c>
      <c r="M16" s="388"/>
      <c r="N16" s="388"/>
      <c r="O16" s="388"/>
      <c r="P16" s="388"/>
      <c r="Q16" s="388"/>
      <c r="R16" s="388"/>
      <c r="S16" s="388"/>
      <c r="T16" s="388"/>
      <c r="U16" s="388"/>
      <c r="AF16" s="192"/>
      <c r="AG16" s="192"/>
      <c r="AH16" s="192"/>
      <c r="AI16" s="192"/>
      <c r="AJ16" s="192"/>
      <c r="AK16" s="192"/>
      <c r="AM16" s="193" t="s">
        <v>1005</v>
      </c>
      <c r="AN16" s="193"/>
      <c r="AO16" s="193"/>
      <c r="AP16" s="193"/>
      <c r="AQ16" s="193"/>
      <c r="AR16" s="193"/>
      <c r="AS16" s="193"/>
      <c r="BK16" s="194" t="s">
        <v>1601</v>
      </c>
    </row>
    <row r="17" spans="1:63" s="191" customFormat="1" ht="24.75" customHeight="1" x14ac:dyDescent="0.15">
      <c r="A17" s="382" t="s">
        <v>1602</v>
      </c>
      <c r="B17" s="382"/>
      <c r="C17" s="369" t="s">
        <v>1603</v>
      </c>
      <c r="D17" s="368"/>
      <c r="E17" s="368"/>
      <c r="F17" s="368"/>
      <c r="G17" s="368"/>
      <c r="H17" s="395"/>
      <c r="I17" s="396"/>
      <c r="J17" s="396"/>
      <c r="K17" s="397"/>
      <c r="L17" s="389" t="s">
        <v>12335</v>
      </c>
      <c r="M17" s="390"/>
      <c r="N17" s="390"/>
      <c r="O17" s="390"/>
      <c r="P17" s="390"/>
      <c r="Q17" s="390"/>
      <c r="R17" s="390"/>
      <c r="S17" s="390"/>
      <c r="T17" s="390"/>
      <c r="U17" s="391"/>
      <c r="AF17" s="192"/>
      <c r="AG17" s="192"/>
      <c r="AH17" s="192"/>
      <c r="AI17" s="192"/>
      <c r="AJ17" s="192"/>
      <c r="AK17" s="192"/>
      <c r="AM17" s="193" t="s">
        <v>1604</v>
      </c>
      <c r="AN17" s="193"/>
      <c r="AO17" s="193"/>
      <c r="AP17" s="193"/>
      <c r="AQ17" s="193"/>
      <c r="AR17" s="193"/>
      <c r="AS17" s="193"/>
      <c r="BK17" s="194"/>
    </row>
    <row r="18" spans="1:63" s="191" customFormat="1" ht="24.75" customHeight="1" x14ac:dyDescent="0.15">
      <c r="A18" s="382" t="s">
        <v>1605</v>
      </c>
      <c r="B18" s="382"/>
      <c r="C18" s="369" t="s">
        <v>1606</v>
      </c>
      <c r="D18" s="368"/>
      <c r="E18" s="368"/>
      <c r="F18" s="368"/>
      <c r="G18" s="368"/>
      <c r="H18" s="398"/>
      <c r="I18" s="399"/>
      <c r="J18" s="399"/>
      <c r="K18" s="400"/>
      <c r="L18" s="389" t="s">
        <v>12335</v>
      </c>
      <c r="M18" s="390"/>
      <c r="N18" s="390"/>
      <c r="O18" s="390"/>
      <c r="P18" s="390"/>
      <c r="Q18" s="390"/>
      <c r="R18" s="390"/>
      <c r="S18" s="390"/>
      <c r="T18" s="390"/>
      <c r="U18" s="391"/>
      <c r="AF18" s="192"/>
      <c r="AG18" s="192"/>
      <c r="AH18" s="192"/>
      <c r="AI18" s="192"/>
      <c r="AJ18" s="192"/>
      <c r="AK18" s="192"/>
      <c r="AM18" s="193" t="s">
        <v>1607</v>
      </c>
      <c r="AN18" s="193"/>
      <c r="AO18" s="193"/>
      <c r="AP18" s="193"/>
      <c r="AQ18" s="193"/>
      <c r="AR18" s="193"/>
      <c r="AS18" s="193"/>
      <c r="BK18" s="194"/>
    </row>
    <row r="19" spans="1:63" s="191" customFormat="1" ht="24.75" customHeight="1" x14ac:dyDescent="0.15">
      <c r="A19" s="370"/>
      <c r="B19" s="370"/>
      <c r="C19" s="371"/>
      <c r="D19" s="372"/>
      <c r="E19" s="372"/>
      <c r="F19" s="372"/>
      <c r="G19" s="372"/>
      <c r="H19" s="373"/>
      <c r="I19" s="373"/>
      <c r="J19" s="373"/>
      <c r="K19" s="373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AF19" s="192"/>
      <c r="AG19" s="192"/>
      <c r="AH19" s="192"/>
      <c r="AI19" s="192"/>
      <c r="AJ19" s="192"/>
      <c r="AK19" s="192"/>
      <c r="AM19" s="193"/>
      <c r="AN19" s="193"/>
      <c r="AO19" s="193"/>
      <c r="AP19" s="193"/>
      <c r="AQ19" s="193"/>
      <c r="AR19" s="193"/>
      <c r="AS19" s="193"/>
      <c r="BK19" s="194"/>
    </row>
    <row r="20" spans="1:63" s="191" customFormat="1" ht="24.75" customHeight="1" x14ac:dyDescent="0.15">
      <c r="A20" s="370"/>
      <c r="B20" s="370"/>
      <c r="C20" s="375" t="s">
        <v>12345</v>
      </c>
      <c r="D20" s="372"/>
      <c r="E20" s="372"/>
      <c r="F20" s="372"/>
      <c r="G20" s="372"/>
      <c r="H20" s="373"/>
      <c r="I20" s="373"/>
      <c r="J20" s="373"/>
      <c r="K20" s="373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AF20" s="192"/>
      <c r="AG20" s="192"/>
      <c r="AH20" s="192"/>
      <c r="AI20" s="192"/>
      <c r="AJ20" s="192"/>
      <c r="AK20" s="192"/>
      <c r="AM20" s="193"/>
      <c r="AN20" s="193"/>
      <c r="AO20" s="193"/>
      <c r="AP20" s="193"/>
      <c r="AQ20" s="193"/>
      <c r="AR20" s="193"/>
      <c r="AS20" s="193"/>
      <c r="BK20" s="194"/>
    </row>
    <row r="21" spans="1:63" s="108" customFormat="1" ht="21" customHeight="1" x14ac:dyDescent="0.15">
      <c r="A21" s="113"/>
      <c r="B21" s="122"/>
      <c r="C21" s="243" t="s">
        <v>1608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46"/>
      <c r="R21" s="247"/>
      <c r="S21" s="123"/>
      <c r="T21" s="123"/>
      <c r="U21" s="123"/>
      <c r="V21" s="123"/>
      <c r="W21" s="123"/>
      <c r="X21" s="123"/>
      <c r="Y21" s="114"/>
      <c r="Z21" s="114"/>
      <c r="AA21" s="114"/>
      <c r="AB21" s="114"/>
      <c r="AC21" s="114"/>
      <c r="AD21" s="113"/>
      <c r="AE21" s="119"/>
      <c r="AF21" s="120"/>
      <c r="AG21" s="120"/>
      <c r="AH21" s="106"/>
      <c r="AI21" s="107"/>
      <c r="AJ21" s="107"/>
      <c r="AK21" s="107"/>
    </row>
    <row r="22" spans="1:63" s="43" customFormat="1" ht="22.5" customHeight="1" x14ac:dyDescent="0.15">
      <c r="B22" s="186"/>
      <c r="C22" s="376" t="s">
        <v>3902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186"/>
      <c r="P22" s="186"/>
      <c r="Q22" s="186"/>
      <c r="R22" s="186"/>
      <c r="AE22" s="187"/>
      <c r="AF22" s="188" t="s">
        <v>1583</v>
      </c>
      <c r="AG22" s="188"/>
      <c r="AH22" s="188"/>
      <c r="AI22" s="188"/>
      <c r="AJ22" s="188"/>
      <c r="AK22" s="188"/>
      <c r="AM22" s="189" t="s">
        <v>1584</v>
      </c>
      <c r="AN22" s="189"/>
      <c r="AO22" s="189"/>
      <c r="AP22" s="189"/>
      <c r="AQ22" s="189"/>
      <c r="AR22" s="189"/>
      <c r="AS22" s="189"/>
      <c r="BK22" s="190" t="s">
        <v>1585</v>
      </c>
    </row>
    <row r="23" spans="1:63" s="108" customFormat="1" ht="17.25" customHeight="1" x14ac:dyDescent="0.1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9"/>
      <c r="AF23" s="120"/>
      <c r="AG23" s="120"/>
      <c r="AH23" s="106"/>
      <c r="AI23" s="107"/>
      <c r="AJ23" s="107"/>
      <c r="AK23" s="107"/>
    </row>
    <row r="24" spans="1:63" s="108" customFormat="1" ht="21.75" customHeight="1" x14ac:dyDescent="0.15">
      <c r="A24" s="114" t="s">
        <v>12342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9"/>
      <c r="AF24" s="120"/>
      <c r="AG24" s="120"/>
      <c r="AH24" s="106"/>
      <c r="AI24" s="107"/>
      <c r="AJ24" s="107"/>
      <c r="AK24" s="107"/>
    </row>
    <row r="25" spans="1:63" s="108" customFormat="1" ht="21.75" customHeight="1" x14ac:dyDescent="0.15">
      <c r="A25" s="114"/>
      <c r="B25" s="248" t="s">
        <v>1523</v>
      </c>
      <c r="C25" s="249"/>
      <c r="D25" s="249"/>
      <c r="E25" s="249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9"/>
      <c r="AF25" s="120"/>
      <c r="AG25" s="120"/>
      <c r="AH25" s="106"/>
      <c r="AI25" s="107"/>
      <c r="AJ25" s="107"/>
      <c r="AK25" s="107"/>
    </row>
    <row r="26" spans="1:63" s="108" customFormat="1" ht="21.75" customHeight="1" x14ac:dyDescent="0.15">
      <c r="A26" s="114"/>
      <c r="B26" s="113"/>
      <c r="C26" s="114" t="s">
        <v>1609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9"/>
      <c r="AF26" s="120"/>
      <c r="AG26" s="120"/>
      <c r="AH26" s="106"/>
      <c r="AI26" s="107"/>
      <c r="AJ26" s="107"/>
      <c r="AK26" s="107"/>
    </row>
    <row r="27" spans="1:63" s="108" customFormat="1" ht="21.75" customHeight="1" x14ac:dyDescent="0.15">
      <c r="A27" s="114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9"/>
      <c r="AF27" s="120"/>
      <c r="AG27" s="120"/>
      <c r="AH27" s="106"/>
      <c r="AI27" s="107"/>
      <c r="AJ27" s="107"/>
      <c r="AK27" s="107"/>
    </row>
    <row r="28" spans="1:63" s="108" customFormat="1" ht="21.75" customHeight="1" x14ac:dyDescent="0.15">
      <c r="A28" s="114"/>
      <c r="B28" s="248" t="s">
        <v>4526</v>
      </c>
      <c r="C28" s="249"/>
      <c r="D28" s="249"/>
      <c r="E28" s="249"/>
      <c r="F28" s="249"/>
      <c r="G28" s="249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9"/>
      <c r="AF28" s="120"/>
      <c r="AG28" s="120"/>
      <c r="AH28" s="106"/>
      <c r="AI28" s="107"/>
      <c r="AJ28" s="107"/>
      <c r="AK28" s="107"/>
    </row>
    <row r="29" spans="1:63" s="108" customFormat="1" ht="21.75" customHeight="1" x14ac:dyDescent="0.15">
      <c r="A29" s="114"/>
      <c r="B29" s="114"/>
      <c r="C29" s="114" t="s">
        <v>1524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9"/>
      <c r="AF29" s="120"/>
      <c r="AG29" s="120"/>
      <c r="AH29" s="106"/>
      <c r="AI29" s="107"/>
      <c r="AJ29" s="107"/>
      <c r="AK29" s="107"/>
    </row>
    <row r="30" spans="1:63" s="198" customFormat="1" ht="21.75" customHeight="1" x14ac:dyDescent="0.15">
      <c r="A30" s="195"/>
      <c r="B30" s="195" t="s">
        <v>1612</v>
      </c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7"/>
    </row>
    <row r="31" spans="1:63" s="108" customFormat="1" ht="21.75" customHeight="1" x14ac:dyDescent="0.15">
      <c r="A31" s="114"/>
      <c r="B31" s="114"/>
      <c r="C31" s="114" t="s">
        <v>1615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9"/>
      <c r="AF31" s="120"/>
      <c r="AG31" s="120"/>
      <c r="AH31" s="106"/>
      <c r="AI31" s="107"/>
      <c r="AJ31" s="107"/>
      <c r="AK31" s="107"/>
    </row>
    <row r="32" spans="1:63" s="108" customFormat="1" ht="21.75" customHeight="1" x14ac:dyDescent="0.15">
      <c r="A32" s="114"/>
      <c r="B32" s="114"/>
      <c r="C32" s="114" t="s">
        <v>3903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9"/>
      <c r="AF32" s="120"/>
      <c r="AG32" s="120"/>
      <c r="AH32" s="106"/>
      <c r="AI32" s="107"/>
      <c r="AJ32" s="107"/>
      <c r="AK32" s="107"/>
    </row>
    <row r="33" spans="1:43" s="108" customFormat="1" ht="21.75" customHeight="1" x14ac:dyDescent="0.15">
      <c r="A33" s="114"/>
      <c r="B33" s="114"/>
      <c r="C33" s="114" t="s">
        <v>1610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9"/>
      <c r="AF33" s="120"/>
      <c r="AG33" s="120"/>
      <c r="AH33" s="106"/>
      <c r="AI33" s="107"/>
      <c r="AJ33" s="107"/>
      <c r="AK33" s="107"/>
    </row>
    <row r="34" spans="1:43" s="108" customFormat="1" ht="21.75" customHeight="1" x14ac:dyDescent="0.15">
      <c r="A34" s="114"/>
      <c r="B34" s="114"/>
      <c r="C34" s="114" t="s">
        <v>1611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9"/>
      <c r="AF34" s="120"/>
      <c r="AG34" s="120"/>
      <c r="AH34" s="106"/>
      <c r="AI34" s="107"/>
      <c r="AJ34" s="107"/>
      <c r="AK34" s="107"/>
    </row>
    <row r="35" spans="1:43" s="198" customFormat="1" ht="21.75" customHeight="1" x14ac:dyDescent="0.15">
      <c r="A35" s="195"/>
      <c r="B35" s="195" t="s">
        <v>1613</v>
      </c>
      <c r="C35" s="195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</row>
    <row r="36" spans="1:43" s="108" customFormat="1" ht="21.75" customHeight="1" x14ac:dyDescent="0.15">
      <c r="A36" s="114"/>
      <c r="B36" s="114"/>
      <c r="C36" s="114" t="s">
        <v>1525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9"/>
      <c r="AF36" s="120"/>
      <c r="AG36" s="120"/>
      <c r="AH36" s="106"/>
      <c r="AI36" s="107"/>
      <c r="AJ36" s="107"/>
      <c r="AK36" s="107"/>
    </row>
    <row r="37" spans="1:43" s="108" customFormat="1" ht="21.75" customHeight="1" x14ac:dyDescent="0.15">
      <c r="A37" s="114"/>
      <c r="B37" s="114"/>
      <c r="C37" s="114" t="s">
        <v>1614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9"/>
      <c r="AF37" s="120"/>
      <c r="AG37" s="120"/>
      <c r="AH37" s="106"/>
      <c r="AI37" s="107"/>
      <c r="AJ37" s="107"/>
      <c r="AK37" s="107"/>
    </row>
    <row r="38" spans="1:43" ht="21.75" customHeight="1" x14ac:dyDescent="0.15">
      <c r="A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7"/>
      <c r="AF38" s="38"/>
      <c r="AG38" s="38"/>
      <c r="AH38" s="38"/>
      <c r="AM38" t="s">
        <v>1081</v>
      </c>
    </row>
    <row r="39" spans="1:43" s="6" customFormat="1" ht="21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37"/>
      <c r="AF39" s="38"/>
      <c r="AG39" s="38"/>
      <c r="AH39" s="38"/>
      <c r="AI39" s="9"/>
      <c r="AJ39" s="9"/>
      <c r="AK39" s="9"/>
      <c r="AM39" t="s">
        <v>1082</v>
      </c>
    </row>
    <row r="40" spans="1:43" ht="21.75" customHeight="1" x14ac:dyDescent="0.15">
      <c r="A40" s="33" t="s">
        <v>1018</v>
      </c>
      <c r="B40" s="3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37"/>
      <c r="AF40" s="38"/>
      <c r="AG40" s="38"/>
      <c r="AH40" s="38"/>
      <c r="AM40" t="s">
        <v>1083</v>
      </c>
    </row>
    <row r="41" spans="1:43" ht="7.5" customHeight="1" x14ac:dyDescent="0.15">
      <c r="A41" s="35"/>
      <c r="B41" s="35"/>
      <c r="C41" s="35"/>
      <c r="D41" s="35"/>
      <c r="E41" s="35"/>
      <c r="F41" s="35"/>
      <c r="G41" s="5"/>
      <c r="H41" s="5"/>
      <c r="I41" s="5"/>
      <c r="J41" s="5"/>
      <c r="K41" s="5"/>
      <c r="L41" s="5"/>
      <c r="M41" s="5"/>
      <c r="N41" s="5"/>
      <c r="O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37"/>
      <c r="AF41" s="38"/>
      <c r="AG41" s="38"/>
      <c r="AH41" s="38"/>
      <c r="AM41" t="s">
        <v>1084</v>
      </c>
    </row>
    <row r="42" spans="1:43" ht="15.75" customHeight="1" x14ac:dyDescent="0.15">
      <c r="A42" s="7" t="s">
        <v>1040</v>
      </c>
      <c r="B42" s="7"/>
      <c r="C42" s="7"/>
      <c r="D42" s="7"/>
      <c r="E42" s="7"/>
      <c r="F42" s="7"/>
      <c r="G42" s="7"/>
      <c r="H42" s="7"/>
      <c r="I42" s="7"/>
      <c r="J42" s="5"/>
      <c r="K42" s="5"/>
      <c r="L42" s="5"/>
      <c r="M42" s="5"/>
      <c r="N42" s="5"/>
      <c r="O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37"/>
      <c r="AF42" s="38"/>
      <c r="AG42" s="38"/>
      <c r="AH42" s="38"/>
      <c r="AM42" t="s">
        <v>1086</v>
      </c>
      <c r="AQ42" s="47" t="s">
        <v>1279</v>
      </c>
    </row>
    <row r="43" spans="1:43" ht="15.75" customHeight="1" x14ac:dyDescent="0.15">
      <c r="A43" s="7" t="s">
        <v>1041</v>
      </c>
      <c r="B43" s="7"/>
      <c r="C43" s="7"/>
      <c r="D43" s="7"/>
      <c r="E43" s="7"/>
      <c r="F43" s="7"/>
      <c r="G43" s="7"/>
      <c r="H43" s="7"/>
      <c r="I43" s="7"/>
      <c r="J43" s="5"/>
      <c r="K43" s="5"/>
      <c r="L43" s="5"/>
      <c r="M43" s="5"/>
      <c r="N43" s="5"/>
      <c r="O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7"/>
      <c r="AF43" s="38"/>
      <c r="AG43" s="38"/>
      <c r="AH43" s="38"/>
      <c r="AM43" t="s">
        <v>1085</v>
      </c>
      <c r="AQ43" s="47" t="s">
        <v>1459</v>
      </c>
    </row>
    <row r="44" spans="1:43" ht="15.75" customHeight="1" x14ac:dyDescent="0.15">
      <c r="A44" s="7"/>
      <c r="B44" s="36" t="s">
        <v>1042</v>
      </c>
      <c r="C44" s="7"/>
      <c r="D44" s="7"/>
      <c r="E44" s="7"/>
      <c r="F44" s="7"/>
      <c r="G44" s="7"/>
      <c r="H44" s="7"/>
      <c r="I44" s="7"/>
      <c r="J44" s="5"/>
      <c r="K44" s="5"/>
      <c r="L44" s="5"/>
      <c r="M44" s="5"/>
      <c r="N44" s="5"/>
      <c r="O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7"/>
      <c r="AF44" s="38"/>
      <c r="AG44" s="38"/>
      <c r="AH44" s="38"/>
    </row>
    <row r="45" spans="1:43" ht="17.25" x14ac:dyDescent="0.15">
      <c r="A45" s="199"/>
      <c r="B45" s="200"/>
      <c r="C45" s="201"/>
      <c r="D45" s="201"/>
      <c r="E45" s="201"/>
      <c r="F45" s="201"/>
      <c r="G45" s="201"/>
      <c r="H45" s="201"/>
      <c r="I45" s="201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202"/>
      <c r="W45" s="387"/>
      <c r="X45" s="387"/>
      <c r="Y45" s="387"/>
      <c r="Z45" s="202"/>
      <c r="AA45" s="387"/>
      <c r="AB45" s="387"/>
      <c r="AC45" s="387"/>
      <c r="AD45" s="203"/>
      <c r="AE45" s="204"/>
      <c r="AF45" s="38"/>
      <c r="AG45" s="38"/>
      <c r="AH45" s="38"/>
    </row>
    <row r="46" spans="1:43" ht="17.25" x14ac:dyDescent="0.15">
      <c r="A46" s="199"/>
      <c r="B46" s="200"/>
      <c r="C46" s="201"/>
      <c r="D46" s="201"/>
      <c r="E46" s="201"/>
      <c r="F46" s="201"/>
      <c r="G46" s="201"/>
      <c r="H46" s="201"/>
      <c r="I46" s="201"/>
      <c r="J46" s="387"/>
      <c r="K46" s="202"/>
      <c r="L46" s="202"/>
      <c r="M46" s="202"/>
      <c r="N46" s="387"/>
      <c r="O46" s="202"/>
      <c r="P46" s="202"/>
      <c r="Q46" s="202"/>
      <c r="R46" s="387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3"/>
      <c r="AE46" s="204"/>
      <c r="AF46" s="38"/>
      <c r="AG46" s="38"/>
      <c r="AH46" s="38"/>
    </row>
    <row r="47" spans="1:43" ht="17.25" x14ac:dyDescent="0.15">
      <c r="A47" s="199"/>
      <c r="B47" s="200"/>
      <c r="C47" s="201"/>
      <c r="D47" s="201"/>
      <c r="E47" s="201"/>
      <c r="F47" s="201"/>
      <c r="G47" s="201"/>
      <c r="H47" s="201"/>
      <c r="I47" s="201"/>
      <c r="J47" s="387"/>
      <c r="K47" s="202"/>
      <c r="L47" s="202"/>
      <c r="M47" s="202"/>
      <c r="N47" s="387"/>
      <c r="O47" s="202"/>
      <c r="P47" s="202"/>
      <c r="Q47" s="202"/>
      <c r="R47" s="387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3"/>
      <c r="AE47" s="204"/>
      <c r="AF47" s="38"/>
      <c r="AG47" s="38"/>
      <c r="AH47" s="38"/>
    </row>
    <row r="48" spans="1:43" ht="17.25" x14ac:dyDescent="0.15">
      <c r="A48" s="199"/>
      <c r="B48" s="200"/>
      <c r="C48" s="201"/>
      <c r="D48" s="201"/>
      <c r="E48" s="201"/>
      <c r="F48" s="201"/>
      <c r="G48" s="201"/>
      <c r="H48" s="201"/>
      <c r="I48" s="201"/>
      <c r="J48" s="387"/>
      <c r="K48" s="202"/>
      <c r="L48" s="202"/>
      <c r="M48" s="202"/>
      <c r="N48" s="387"/>
      <c r="O48" s="202"/>
      <c r="P48" s="202"/>
      <c r="Q48" s="202"/>
      <c r="R48" s="387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3"/>
      <c r="AE48" s="204"/>
      <c r="AF48" s="38"/>
      <c r="AG48" s="38"/>
      <c r="AH48" s="38"/>
    </row>
    <row r="49" spans="1:34" ht="17.25" x14ac:dyDescent="0.15">
      <c r="A49" s="199"/>
      <c r="B49" s="200"/>
      <c r="C49" s="201"/>
      <c r="D49" s="201"/>
      <c r="E49" s="201"/>
      <c r="F49" s="201"/>
      <c r="G49" s="201"/>
      <c r="H49" s="201"/>
      <c r="I49" s="201"/>
      <c r="J49" s="387"/>
      <c r="K49" s="202"/>
      <c r="L49" s="202"/>
      <c r="M49" s="202"/>
      <c r="N49" s="387"/>
      <c r="O49" s="202"/>
      <c r="P49" s="202"/>
      <c r="Q49" s="202"/>
      <c r="R49" s="387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3"/>
      <c r="AE49" s="204"/>
      <c r="AF49" s="38"/>
      <c r="AG49" s="38"/>
      <c r="AH49" s="38"/>
    </row>
    <row r="50" spans="1:34" ht="17.25" x14ac:dyDescent="0.15">
      <c r="A50" s="199"/>
      <c r="B50" s="200"/>
      <c r="C50" s="201"/>
      <c r="D50" s="201"/>
      <c r="E50" s="201"/>
      <c r="F50" s="201"/>
      <c r="G50" s="201"/>
      <c r="H50" s="201"/>
      <c r="I50" s="201"/>
      <c r="J50" s="387"/>
      <c r="K50" s="202"/>
      <c r="L50" s="202"/>
      <c r="M50" s="202"/>
      <c r="N50" s="387"/>
      <c r="O50" s="202"/>
      <c r="P50" s="202"/>
      <c r="Q50" s="202"/>
      <c r="R50" s="387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3"/>
      <c r="AE50" s="204"/>
      <c r="AF50" s="38"/>
      <c r="AG50" s="38"/>
      <c r="AH50" s="38"/>
    </row>
    <row r="51" spans="1:34" ht="17.25" x14ac:dyDescent="0.15">
      <c r="A51" s="199"/>
      <c r="B51" s="200"/>
      <c r="C51" s="201"/>
      <c r="D51" s="201"/>
      <c r="E51" s="201"/>
      <c r="F51" s="201"/>
      <c r="G51" s="201"/>
      <c r="H51" s="201"/>
      <c r="I51" s="201"/>
      <c r="J51" s="387"/>
      <c r="K51" s="202"/>
      <c r="L51" s="202"/>
      <c r="M51" s="202"/>
      <c r="N51" s="387"/>
      <c r="O51" s="202"/>
      <c r="P51" s="202"/>
      <c r="Q51" s="202"/>
      <c r="R51" s="387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3"/>
      <c r="AE51" s="204"/>
      <c r="AF51" s="38"/>
      <c r="AG51" s="38"/>
      <c r="AH51" s="38"/>
    </row>
    <row r="52" spans="1:34" x14ac:dyDescent="0.15">
      <c r="A52" s="202"/>
      <c r="B52" s="203"/>
      <c r="C52" s="202"/>
      <c r="D52" s="202"/>
      <c r="E52" s="202"/>
      <c r="F52" s="202"/>
      <c r="G52" s="202"/>
      <c r="H52" s="202"/>
      <c r="I52" s="202"/>
      <c r="J52" s="387"/>
      <c r="K52" s="202"/>
      <c r="L52" s="202"/>
      <c r="M52" s="202"/>
      <c r="N52" s="387"/>
      <c r="O52" s="202"/>
      <c r="P52" s="202"/>
      <c r="Q52" s="202"/>
      <c r="R52" s="387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3"/>
      <c r="AE52" s="204"/>
      <c r="AF52" s="38"/>
      <c r="AG52" s="38"/>
      <c r="AH52" s="38"/>
    </row>
    <row r="53" spans="1:34" x14ac:dyDescent="0.15">
      <c r="A53" s="202"/>
      <c r="B53" s="202"/>
      <c r="C53" s="202"/>
      <c r="D53" s="202"/>
      <c r="E53" s="202"/>
      <c r="F53" s="202"/>
      <c r="G53" s="202"/>
      <c r="H53" s="202"/>
      <c r="I53" s="202"/>
      <c r="J53" s="387"/>
      <c r="K53" s="205"/>
      <c r="L53" s="205"/>
      <c r="M53" s="205"/>
      <c r="N53" s="387"/>
      <c r="O53" s="205"/>
      <c r="P53" s="205"/>
      <c r="Q53" s="205"/>
      <c r="R53" s="387"/>
      <c r="S53" s="205"/>
      <c r="T53" s="205"/>
      <c r="U53" s="205"/>
      <c r="V53" s="206"/>
      <c r="W53" s="205"/>
      <c r="X53" s="205"/>
      <c r="Y53" s="205"/>
      <c r="Z53" s="207"/>
      <c r="AA53" s="205"/>
      <c r="AB53" s="205"/>
      <c r="AC53" s="205"/>
      <c r="AD53" s="203"/>
      <c r="AE53" s="204"/>
      <c r="AF53" s="38"/>
      <c r="AG53" s="38"/>
      <c r="AH53" s="38"/>
    </row>
    <row r="54" spans="1:34" x14ac:dyDescent="0.15">
      <c r="A54" s="208"/>
      <c r="B54" s="208"/>
      <c r="C54" s="208"/>
      <c r="D54" s="208"/>
      <c r="E54" s="208"/>
      <c r="F54" s="209"/>
      <c r="G54" s="208"/>
      <c r="H54" s="208"/>
      <c r="I54" s="208"/>
      <c r="J54" s="210"/>
      <c r="K54" s="211"/>
      <c r="L54" s="211"/>
      <c r="M54" s="211"/>
      <c r="N54" s="212"/>
      <c r="O54" s="209"/>
      <c r="P54" s="209"/>
      <c r="Q54" s="209"/>
      <c r="R54" s="212"/>
      <c r="S54" s="209"/>
      <c r="T54" s="209"/>
      <c r="U54" s="209"/>
      <c r="V54" s="208"/>
      <c r="W54" s="209"/>
      <c r="X54" s="209"/>
      <c r="Y54" s="209"/>
      <c r="Z54" s="208"/>
      <c r="AA54" s="209"/>
      <c r="AB54" s="209"/>
      <c r="AC54" s="209"/>
      <c r="AD54" s="209"/>
      <c r="AE54" s="209"/>
      <c r="AF54" s="38"/>
      <c r="AG54" s="38"/>
      <c r="AH54" s="38"/>
    </row>
    <row r="55" spans="1:34" x14ac:dyDescent="0.15">
      <c r="A55" s="208"/>
      <c r="B55" s="208"/>
      <c r="C55" s="208"/>
      <c r="D55" s="208"/>
      <c r="E55" s="208"/>
      <c r="F55" s="209"/>
      <c r="G55" s="208"/>
      <c r="H55" s="208"/>
      <c r="I55" s="208"/>
      <c r="J55" s="210"/>
      <c r="K55" s="211"/>
      <c r="L55" s="211"/>
      <c r="M55" s="211"/>
      <c r="N55" s="212"/>
      <c r="O55" s="209"/>
      <c r="P55" s="209"/>
      <c r="Q55" s="209"/>
      <c r="R55" s="212"/>
      <c r="S55" s="209"/>
      <c r="T55" s="209"/>
      <c r="U55" s="209"/>
      <c r="V55" s="208"/>
      <c r="W55" s="209"/>
      <c r="X55" s="209"/>
      <c r="Y55" s="209"/>
      <c r="Z55" s="208"/>
      <c r="AA55" s="209"/>
      <c r="AB55" s="209"/>
      <c r="AC55" s="209"/>
      <c r="AD55" s="209"/>
      <c r="AE55" s="209"/>
      <c r="AF55" s="38"/>
      <c r="AG55" s="38"/>
      <c r="AH55" s="38"/>
    </row>
    <row r="56" spans="1:34" x14ac:dyDescent="0.15">
      <c r="A56" s="208"/>
      <c r="B56" s="208"/>
      <c r="C56" s="208"/>
      <c r="D56" s="208"/>
      <c r="E56" s="208"/>
      <c r="F56" s="209"/>
      <c r="G56" s="208"/>
      <c r="H56" s="208"/>
      <c r="I56" s="208"/>
      <c r="J56" s="210"/>
      <c r="K56" s="211"/>
      <c r="L56" s="211"/>
      <c r="M56" s="211"/>
      <c r="N56" s="212"/>
      <c r="O56" s="209"/>
      <c r="P56" s="209"/>
      <c r="Q56" s="209"/>
      <c r="R56" s="212"/>
      <c r="S56" s="209"/>
      <c r="T56" s="209"/>
      <c r="U56" s="209"/>
      <c r="V56" s="208"/>
      <c r="W56" s="209"/>
      <c r="X56" s="209"/>
      <c r="Y56" s="209"/>
      <c r="Z56" s="208"/>
      <c r="AA56" s="209"/>
      <c r="AB56" s="209"/>
      <c r="AC56" s="209"/>
      <c r="AD56" s="209"/>
      <c r="AE56" s="209"/>
      <c r="AF56" s="38"/>
      <c r="AG56" s="38"/>
      <c r="AH56" s="38"/>
    </row>
    <row r="57" spans="1:34" x14ac:dyDescent="0.15">
      <c r="A57" s="208"/>
      <c r="B57" s="208"/>
      <c r="C57" s="208"/>
      <c r="D57" s="208"/>
      <c r="E57" s="208"/>
      <c r="F57" s="209"/>
      <c r="G57" s="208"/>
      <c r="H57" s="208"/>
      <c r="I57" s="208"/>
      <c r="J57" s="210"/>
      <c r="K57" s="211"/>
      <c r="L57" s="211"/>
      <c r="M57" s="211"/>
      <c r="N57" s="212"/>
      <c r="O57" s="209"/>
      <c r="P57" s="209"/>
      <c r="Q57" s="209"/>
      <c r="R57" s="212"/>
      <c r="S57" s="209"/>
      <c r="T57" s="209"/>
      <c r="U57" s="209"/>
      <c r="V57" s="208"/>
      <c r="W57" s="209"/>
      <c r="X57" s="209"/>
      <c r="Y57" s="209"/>
      <c r="Z57" s="208"/>
      <c r="AA57" s="209"/>
      <c r="AB57" s="209"/>
      <c r="AC57" s="209"/>
      <c r="AD57" s="209"/>
      <c r="AE57" s="209"/>
      <c r="AF57" s="38"/>
      <c r="AG57" s="38"/>
      <c r="AH57" s="38"/>
    </row>
    <row r="58" spans="1:34" x14ac:dyDescent="0.15">
      <c r="A58" s="208"/>
      <c r="B58" s="208"/>
      <c r="C58" s="208"/>
      <c r="D58" s="208"/>
      <c r="E58" s="208"/>
      <c r="F58" s="209"/>
      <c r="G58" s="208"/>
      <c r="H58" s="208"/>
      <c r="I58" s="208"/>
      <c r="J58" s="210"/>
      <c r="K58" s="211"/>
      <c r="L58" s="211"/>
      <c r="M58" s="211"/>
      <c r="N58" s="212"/>
      <c r="O58" s="209"/>
      <c r="P58" s="209"/>
      <c r="Q58" s="209"/>
      <c r="R58" s="212"/>
      <c r="S58" s="209"/>
      <c r="T58" s="209"/>
      <c r="U58" s="209"/>
      <c r="V58" s="208"/>
      <c r="W58" s="209"/>
      <c r="X58" s="209"/>
      <c r="Y58" s="209"/>
      <c r="Z58" s="208"/>
      <c r="AA58" s="209"/>
      <c r="AB58" s="209"/>
      <c r="AC58" s="209"/>
      <c r="AD58" s="209"/>
      <c r="AE58" s="209"/>
      <c r="AF58" s="38"/>
      <c r="AG58" s="38"/>
      <c r="AH58" s="38"/>
    </row>
    <row r="59" spans="1:34" x14ac:dyDescent="0.15">
      <c r="A59" s="208"/>
      <c r="B59" s="208"/>
      <c r="C59" s="208"/>
      <c r="D59" s="208"/>
      <c r="E59" s="208"/>
      <c r="F59" s="209"/>
      <c r="G59" s="208"/>
      <c r="H59" s="208"/>
      <c r="I59" s="208"/>
      <c r="J59" s="210"/>
      <c r="K59" s="211"/>
      <c r="L59" s="211"/>
      <c r="M59" s="211"/>
      <c r="N59" s="212"/>
      <c r="O59" s="209"/>
      <c r="P59" s="209"/>
      <c r="Q59" s="209"/>
      <c r="R59" s="212"/>
      <c r="S59" s="209"/>
      <c r="T59" s="209"/>
      <c r="U59" s="209"/>
      <c r="V59" s="208"/>
      <c r="W59" s="209"/>
      <c r="X59" s="209"/>
      <c r="Y59" s="209"/>
      <c r="Z59" s="208"/>
      <c r="AA59" s="209"/>
      <c r="AB59" s="209"/>
      <c r="AC59" s="209"/>
      <c r="AD59" s="209"/>
      <c r="AE59" s="209"/>
      <c r="AF59" s="38"/>
      <c r="AG59" s="38"/>
      <c r="AH59" s="38"/>
    </row>
    <row r="60" spans="1:34" x14ac:dyDescent="0.15">
      <c r="A60" s="208"/>
      <c r="B60" s="208"/>
      <c r="C60" s="208"/>
      <c r="D60" s="208"/>
      <c r="E60" s="208"/>
      <c r="F60" s="209"/>
      <c r="G60" s="208"/>
      <c r="H60" s="208"/>
      <c r="I60" s="208"/>
      <c r="J60" s="210"/>
      <c r="K60" s="211"/>
      <c r="L60" s="211"/>
      <c r="M60" s="211"/>
      <c r="N60" s="212"/>
      <c r="O60" s="209"/>
      <c r="P60" s="209"/>
      <c r="Q60" s="209"/>
      <c r="R60" s="212"/>
      <c r="S60" s="209"/>
      <c r="T60" s="209"/>
      <c r="U60" s="209"/>
      <c r="V60" s="208"/>
      <c r="W60" s="209"/>
      <c r="X60" s="209"/>
      <c r="Y60" s="209"/>
      <c r="Z60" s="208"/>
      <c r="AA60" s="209"/>
      <c r="AB60" s="209"/>
      <c r="AC60" s="209"/>
      <c r="AD60" s="209"/>
      <c r="AE60" s="209"/>
      <c r="AF60" s="38"/>
      <c r="AG60" s="38"/>
      <c r="AH60" s="38"/>
    </row>
    <row r="61" spans="1:3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37"/>
      <c r="AF61" s="38"/>
      <c r="AG61" s="38"/>
      <c r="AH61" s="38"/>
    </row>
    <row r="62" spans="1:3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37"/>
      <c r="AF62" s="38"/>
      <c r="AG62" s="38"/>
      <c r="AH62" s="38"/>
    </row>
    <row r="63" spans="1:3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37"/>
      <c r="AF63" s="38"/>
      <c r="AG63" s="38"/>
      <c r="AH63" s="38"/>
    </row>
    <row r="64" spans="1:3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37"/>
      <c r="AF64" s="38"/>
      <c r="AG64" s="38"/>
      <c r="AH64" s="38"/>
    </row>
    <row r="65" spans="1:34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37"/>
      <c r="AF65" s="38"/>
      <c r="AG65" s="38"/>
      <c r="AH65" s="38"/>
    </row>
    <row r="66" spans="1:34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37"/>
      <c r="AF66" s="38"/>
      <c r="AG66" s="38"/>
      <c r="AH66" s="38"/>
    </row>
    <row r="67" spans="1:34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37"/>
      <c r="AF67" s="38"/>
      <c r="AG67" s="38"/>
      <c r="AH67" s="38"/>
    </row>
    <row r="68" spans="1:34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37"/>
      <c r="AF68" s="38"/>
      <c r="AG68" s="38"/>
      <c r="AH68" s="38"/>
    </row>
    <row r="69" spans="1:34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37"/>
      <c r="AF69" s="38"/>
      <c r="AG69" s="38"/>
      <c r="AH69" s="38"/>
    </row>
    <row r="70" spans="1:34" ht="18.75" x14ac:dyDescent="0.15">
      <c r="A70" s="33" t="s">
        <v>1038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37"/>
      <c r="AF70" s="38"/>
      <c r="AG70" s="38"/>
      <c r="AH70" s="38"/>
    </row>
    <row r="71" spans="1:34" ht="23.25" customHeight="1" x14ac:dyDescent="0.15">
      <c r="A71" s="8" t="s">
        <v>12343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37"/>
      <c r="AF71" s="38"/>
      <c r="AG71" s="38"/>
      <c r="AH71" s="38"/>
    </row>
    <row r="72" spans="1:34" ht="23.25" customHeight="1" x14ac:dyDescent="0.15">
      <c r="A72" s="8" t="s">
        <v>12344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37"/>
      <c r="AF72" s="38"/>
      <c r="AG72" s="38"/>
      <c r="AH72" s="38"/>
    </row>
    <row r="73" spans="1:34" ht="23.25" customHeight="1" x14ac:dyDescent="0.15">
      <c r="A73" s="33" t="s">
        <v>1003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38"/>
      <c r="AG73" s="38"/>
      <c r="AH73" s="38"/>
    </row>
    <row r="74" spans="1:34" ht="23.25" customHeight="1" x14ac:dyDescent="0.15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38"/>
      <c r="AG74" s="38"/>
      <c r="AH74" s="38"/>
    </row>
    <row r="75" spans="1:34" ht="23.25" customHeight="1" x14ac:dyDescent="0.15">
      <c r="A75" s="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38"/>
      <c r="AG75" s="38"/>
      <c r="AH75" s="38"/>
    </row>
    <row r="76" spans="1:34" ht="23.25" customHeight="1" x14ac:dyDescent="0.15">
      <c r="A76" s="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38"/>
      <c r="AG76" s="38"/>
      <c r="AH76" s="38"/>
    </row>
    <row r="77" spans="1:34" ht="23.25" customHeight="1" x14ac:dyDescent="0.15">
      <c r="A77" s="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8"/>
      <c r="AG77" s="38"/>
      <c r="AH77" s="38"/>
    </row>
    <row r="78" spans="1:34" ht="23.25" customHeight="1" x14ac:dyDescent="0.15">
      <c r="A78" s="3"/>
    </row>
    <row r="79" spans="1:34" ht="23.25" customHeight="1" x14ac:dyDescent="0.15">
      <c r="A79" s="3"/>
    </row>
    <row r="80" spans="1:34" ht="23.25" customHeight="1" x14ac:dyDescent="0.15">
      <c r="A80" s="3"/>
    </row>
    <row r="81" spans="1:1" ht="23.25" customHeight="1" x14ac:dyDescent="0.15">
      <c r="A81" s="3"/>
    </row>
    <row r="82" spans="1:1" ht="23.25" customHeight="1" x14ac:dyDescent="0.15">
      <c r="A82" s="3"/>
    </row>
    <row r="83" spans="1:1" ht="23.25" customHeight="1" x14ac:dyDescent="0.15">
      <c r="A83" s="3"/>
    </row>
    <row r="84" spans="1:1" ht="23.25" customHeight="1" x14ac:dyDescent="0.15">
      <c r="A84" s="3"/>
    </row>
    <row r="85" spans="1:1" ht="23.25" customHeight="1" x14ac:dyDescent="0.15">
      <c r="A85" s="3"/>
    </row>
  </sheetData>
  <mergeCells count="29">
    <mergeCell ref="L16:U16"/>
    <mergeCell ref="L17:U17"/>
    <mergeCell ref="L18:U18"/>
    <mergeCell ref="H13:K18"/>
    <mergeCell ref="A12:B12"/>
    <mergeCell ref="C12:G12"/>
    <mergeCell ref="L12:U12"/>
    <mergeCell ref="L13:U13"/>
    <mergeCell ref="L14:U14"/>
    <mergeCell ref="L15:U15"/>
    <mergeCell ref="A17:B17"/>
    <mergeCell ref="A18:B18"/>
    <mergeCell ref="A16:B16"/>
    <mergeCell ref="AA45:AC45"/>
    <mergeCell ref="J45:J53"/>
    <mergeCell ref="K45:M45"/>
    <mergeCell ref="N45:N53"/>
    <mergeCell ref="O45:Q45"/>
    <mergeCell ref="S45:U45"/>
    <mergeCell ref="W45:Y45"/>
    <mergeCell ref="R45:R53"/>
    <mergeCell ref="I11:J11"/>
    <mergeCell ref="D11:E11"/>
    <mergeCell ref="A13:B13"/>
    <mergeCell ref="A14:B14"/>
    <mergeCell ref="A15:B15"/>
    <mergeCell ref="B11:C11"/>
    <mergeCell ref="F11:H11"/>
    <mergeCell ref="H12:K12"/>
  </mergeCells>
  <phoneticPr fontId="3"/>
  <dataValidations xWindow="462" yWindow="451" count="12"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54:D60 F54:F60" xr:uid="{00000000-0002-0000-0000-000000000000}"/>
    <dataValidation type="list" allowBlank="1" showInputMessage="1" showErrorMessage="1" promptTitle="学年" prompt="小学生・中学生・高校生は学年を記入してください。_x000a_一般の方は空欄で結構です。" sqref="G60 G57" xr:uid="{00000000-0002-0000-0000-000001000000}">
      <formula1>$AF$39:$AF$60</formula1>
    </dataValidation>
    <dataValidation type="list" allowBlank="1" showInputMessage="1" showErrorMessage="1" promptTitle="性別" prompt="性別を選び、入力してください。" sqref="H54:H60" xr:uid="{00000000-0002-0000-0000-000002000000}">
      <formula1>$AE$39:$AE$39</formula1>
    </dataValidation>
    <dataValidation imeMode="halfAlpha" allowBlank="1" showInputMessage="1" showErrorMessage="1" promptTitle="分" prompt="半角数字で入力してください。_x000a_" sqref="K54:K60" xr:uid="{00000000-0002-0000-0000-000004000000}"/>
    <dataValidation imeMode="halfAlpha" allowBlank="1" showInputMessage="1" showErrorMessage="1" promptTitle="秒・ｍ" prompt="半角数字で入力してください。_x000a_" sqref="L54:L60" xr:uid="{00000000-0002-0000-0000-000005000000}"/>
    <dataValidation imeMode="halfAlpha" allowBlank="1" showInputMessage="1" showErrorMessage="1" promptTitle="秒以下・ｃｍ" prompt="秒以下のタイム・ｃｍを半角数字で入力してください。_x000a_" sqref="M54:M60" xr:uid="{00000000-0002-0000-0000-000006000000}"/>
    <dataValidation imeMode="halfAlpha" allowBlank="1" showInputMessage="1" showErrorMessage="1" promptTitle="４R" prompt="4×100MRの出場選手を４人から６人まで入力します。_x000a_１チーム目は 1_x000a_２チーム目は 2・・・・" sqref="V54:V60" xr:uid="{00000000-0002-0000-0000-000007000000}"/>
    <dataValidation imeMode="halfAlpha" allowBlank="1" showInputMessage="1" showErrorMessage="1" promptTitle="１６Ｒ" prompt="4×400MRの出場選手を入力します。_x000a_１チーム目は 1_x000a_２チーム目は 2・・・・" sqref="Z54:Z60" xr:uid="{00000000-0002-0000-0000-000008000000}"/>
    <dataValidation allowBlank="1" showInputMessage="1" showErrorMessage="1" promptTitle="学年" prompt="小学生・中学生・高校生は学年を記入してください。_x000a_一般の方は空欄で結構です。" sqref="G54:G56 G58:G59" xr:uid="{00000000-0002-0000-0000-000009000000}"/>
    <dataValidation allowBlank="1" showInputMessage="1" showErrorMessage="1" promptTitle="所属" prompt="なるべく６文字以内の略称でお願いします。_x000a_中学校は&quot;中&quot;、大学は&quot;大&quot;を必ず最後につけてください。_x000a__x000a_高校生は&quot;高&quot;をつけないで下さい。_x000a_都立校は最初に&quot;都&quot;をつけて下さい" sqref="I54:I60" xr:uid="{00000000-0002-0000-0000-00000A000000}"/>
    <dataValidation type="list" allowBlank="1" showInputMessage="1" showErrorMessage="1" sqref="Q21" xr:uid="{00000000-0002-0000-0000-00000B000000}">
      <formula1>$AQ$42:$AQ$43</formula1>
    </dataValidation>
    <dataValidation type="list" allowBlank="1" showInputMessage="1" showErrorMessage="1" sqref="R54:R60 N54:N60" xr:uid="{00000000-0002-0000-0000-000003000000}">
      <formula1>$AB$6:$AB$60</formula1>
    </dataValidation>
  </dataValidations>
  <hyperlinks>
    <hyperlink ref="C14" r:id="rId1" xr:uid="{00000000-0004-0000-0000-000000000000}"/>
    <hyperlink ref="C15" r:id="rId2" xr:uid="{00000000-0004-0000-0000-000001000000}"/>
    <hyperlink ref="C16" r:id="rId3" xr:uid="{00000000-0004-0000-0000-000002000000}"/>
    <hyperlink ref="C17" r:id="rId4" xr:uid="{00000000-0004-0000-0000-000003000000}"/>
    <hyperlink ref="C18" r:id="rId5" xr:uid="{00000000-0004-0000-0000-000004000000}"/>
  </hyperlinks>
  <printOptions horizontalCentered="1" verticalCentered="1"/>
  <pageMargins left="0" right="0" top="0" bottom="0" header="0.15748031496062992" footer="0.15748031496062992"/>
  <pageSetup paperSize="9" scale="51" orientation="portrait" verticalDpi="3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11"/>
  <sheetViews>
    <sheetView workbookViewId="0">
      <selection activeCell="D4" sqref="D4:H5"/>
    </sheetView>
  </sheetViews>
  <sheetFormatPr defaultColWidth="9" defaultRowHeight="13.5" x14ac:dyDescent="0.15"/>
  <cols>
    <col min="1" max="1" width="5.75" style="20" customWidth="1"/>
    <col min="2" max="2" width="7.625" style="20" customWidth="1"/>
    <col min="3" max="3" width="13.875" style="20" customWidth="1"/>
    <col min="4" max="4" width="8.25" style="20" customWidth="1"/>
    <col min="5" max="5" width="8" style="20" customWidth="1"/>
    <col min="6" max="6" width="8.375" style="20" customWidth="1"/>
    <col min="7" max="16384" width="9" style="20"/>
  </cols>
  <sheetData>
    <row r="1" spans="1:43" s="1" customFormat="1" ht="25.5" customHeight="1" thickBot="1" x14ac:dyDescent="0.2">
      <c r="A1" s="412" t="s">
        <v>1111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T1" s="366" t="e">
        <f>VLOOKUP(D2,shozoku,2,0)</f>
        <v>#N/A</v>
      </c>
      <c r="Y1" s="13"/>
      <c r="AQ1" s="13"/>
    </row>
    <row r="2" spans="1:43" s="2" customFormat="1" ht="25.5" customHeight="1" thickTop="1" thickBot="1" x14ac:dyDescent="0.2">
      <c r="A2" s="438" t="s">
        <v>8625</v>
      </c>
      <c r="B2" s="439"/>
      <c r="C2" s="439"/>
      <c r="D2" s="414"/>
      <c r="E2" s="415"/>
      <c r="F2" s="415"/>
      <c r="G2" s="415"/>
      <c r="H2" s="416"/>
      <c r="I2" s="449" t="s">
        <v>1025</v>
      </c>
      <c r="J2" s="450"/>
      <c r="K2" s="451"/>
      <c r="L2" s="452"/>
      <c r="M2" s="452"/>
      <c r="N2" s="452"/>
      <c r="O2" s="452"/>
      <c r="P2" s="452"/>
      <c r="Q2" s="452"/>
      <c r="R2" s="453"/>
      <c r="Y2" s="14"/>
      <c r="AQ2" s="14"/>
    </row>
    <row r="3" spans="1:43" s="2" customFormat="1" ht="21" customHeight="1" thickTop="1" thickBot="1" x14ac:dyDescent="0.2">
      <c r="A3" s="440"/>
      <c r="B3" s="441"/>
      <c r="C3" s="441"/>
      <c r="D3" s="417"/>
      <c r="E3" s="418"/>
      <c r="F3" s="418"/>
      <c r="G3" s="418"/>
      <c r="H3" s="419"/>
      <c r="I3" s="454" t="s">
        <v>1034</v>
      </c>
      <c r="J3" s="455"/>
      <c r="K3" s="403"/>
      <c r="L3" s="404"/>
      <c r="M3" s="404"/>
      <c r="N3" s="404"/>
      <c r="O3" s="405"/>
      <c r="P3" s="15"/>
      <c r="Q3" s="15"/>
      <c r="R3" s="15"/>
      <c r="Y3" s="14"/>
      <c r="AQ3" s="14"/>
    </row>
    <row r="4" spans="1:43" s="2" customFormat="1" ht="21" customHeight="1" thickTop="1" thickBot="1" x14ac:dyDescent="0.2">
      <c r="A4" s="421" t="s">
        <v>12330</v>
      </c>
      <c r="B4" s="442"/>
      <c r="C4" s="443"/>
      <c r="D4" s="445" t="str">
        <f>IF(D2="","",VLOOKUP(D2,shozoku,3,0))</f>
        <v/>
      </c>
      <c r="E4" s="446"/>
      <c r="F4" s="446"/>
      <c r="G4" s="446"/>
      <c r="H4" s="447"/>
      <c r="I4" s="425" t="s">
        <v>1027</v>
      </c>
      <c r="J4" s="426"/>
      <c r="K4" s="406"/>
      <c r="L4" s="407"/>
      <c r="M4" s="407"/>
      <c r="N4" s="407"/>
      <c r="O4" s="408"/>
      <c r="P4" s="16"/>
      <c r="Q4" s="16"/>
      <c r="R4" s="17"/>
      <c r="Y4" s="14"/>
      <c r="AP4" s="11"/>
      <c r="AQ4" s="18"/>
    </row>
    <row r="5" spans="1:43" s="2" customFormat="1" ht="21" customHeight="1" thickTop="1" thickBot="1" x14ac:dyDescent="0.2">
      <c r="A5" s="442"/>
      <c r="B5" s="442"/>
      <c r="C5" s="444"/>
      <c r="D5" s="445"/>
      <c r="E5" s="446"/>
      <c r="F5" s="446"/>
      <c r="G5" s="446"/>
      <c r="H5" s="448"/>
      <c r="I5" s="423" t="s">
        <v>1110</v>
      </c>
      <c r="J5" s="424"/>
      <c r="K5" s="409"/>
      <c r="L5" s="410"/>
      <c r="M5" s="410"/>
      <c r="N5" s="410"/>
      <c r="O5" s="411"/>
      <c r="P5" s="17"/>
      <c r="Q5" s="17"/>
      <c r="R5" s="17"/>
      <c r="Y5" s="14"/>
      <c r="AH5" s="19"/>
      <c r="AI5" s="20"/>
      <c r="AJ5" s="20"/>
      <c r="AK5" s="20"/>
      <c r="AL5" s="20"/>
      <c r="AN5" s="21"/>
      <c r="AP5" s="18"/>
      <c r="AQ5" s="18"/>
    </row>
    <row r="6" spans="1:43" s="2" customFormat="1" ht="21" customHeight="1" thickTop="1" thickBot="1" x14ac:dyDescent="0.2">
      <c r="A6" s="421" t="s">
        <v>1109</v>
      </c>
      <c r="B6" s="421"/>
      <c r="C6" s="422"/>
      <c r="D6" s="427"/>
      <c r="E6" s="428"/>
      <c r="F6" s="428"/>
      <c r="G6" s="428"/>
      <c r="H6" s="429"/>
      <c r="I6" s="425" t="s">
        <v>337</v>
      </c>
      <c r="J6" s="426"/>
      <c r="K6" s="406"/>
      <c r="L6" s="407"/>
      <c r="M6" s="407"/>
      <c r="N6" s="407"/>
      <c r="O6" s="408"/>
      <c r="P6" s="22"/>
      <c r="Q6" s="22"/>
      <c r="R6" s="23"/>
      <c r="Y6" s="14"/>
      <c r="AH6" s="19"/>
      <c r="AI6" s="20"/>
      <c r="AJ6" s="20"/>
      <c r="AK6" s="20"/>
      <c r="AL6" s="20"/>
      <c r="AN6" s="21"/>
      <c r="AP6" s="18"/>
      <c r="AQ6" s="18"/>
    </row>
    <row r="7" spans="1:43" ht="18.75" customHeight="1" thickTop="1" thickBot="1" x14ac:dyDescent="0.2">
      <c r="A7" s="421"/>
      <c r="B7" s="421"/>
      <c r="C7" s="422"/>
      <c r="D7" s="430"/>
      <c r="E7" s="431"/>
      <c r="F7" s="431"/>
      <c r="G7" s="431"/>
      <c r="H7" s="432"/>
      <c r="I7" s="436" t="s">
        <v>155</v>
      </c>
      <c r="J7" s="213" t="s">
        <v>338</v>
      </c>
      <c r="K7" s="12"/>
      <c r="L7" s="24" t="s">
        <v>1</v>
      </c>
      <c r="M7" s="25"/>
      <c r="N7" s="25"/>
      <c r="O7" s="420" t="s">
        <v>1617</v>
      </c>
      <c r="P7" s="420"/>
      <c r="Q7" s="420"/>
      <c r="R7" s="420"/>
      <c r="S7" s="420"/>
      <c r="T7" s="420"/>
      <c r="U7" s="420"/>
      <c r="V7" s="109"/>
      <c r="W7" s="109"/>
      <c r="X7" s="28"/>
      <c r="Y7" s="402"/>
      <c r="Z7" s="402"/>
      <c r="AA7" s="402"/>
      <c r="AB7" s="28"/>
      <c r="AC7" s="402"/>
      <c r="AD7" s="402"/>
      <c r="AE7" s="402"/>
      <c r="AF7" s="27"/>
      <c r="AG7" s="2"/>
      <c r="AH7" s="19"/>
      <c r="AM7" s="2"/>
      <c r="AP7" s="18"/>
      <c r="AQ7" s="29"/>
    </row>
    <row r="8" spans="1:43" ht="18.75" customHeight="1" thickTop="1" thickBot="1" x14ac:dyDescent="0.2">
      <c r="A8" s="421"/>
      <c r="B8" s="421"/>
      <c r="C8" s="422"/>
      <c r="D8" s="433"/>
      <c r="E8" s="434"/>
      <c r="F8" s="434"/>
      <c r="G8" s="434"/>
      <c r="H8" s="435"/>
      <c r="I8" s="437"/>
      <c r="J8" s="214" t="s">
        <v>339</v>
      </c>
      <c r="K8" s="10"/>
      <c r="L8" s="32" t="s">
        <v>1</v>
      </c>
      <c r="M8" s="25"/>
      <c r="N8" s="25"/>
      <c r="O8" s="420"/>
      <c r="P8" s="420"/>
      <c r="Q8" s="420"/>
      <c r="R8" s="420"/>
      <c r="S8" s="420"/>
      <c r="T8" s="420"/>
      <c r="U8" s="420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7"/>
      <c r="AG8" s="2"/>
      <c r="AH8" s="19"/>
      <c r="AM8" s="2"/>
      <c r="AN8" s="21"/>
      <c r="AP8" s="29"/>
      <c r="AQ8" s="29"/>
    </row>
    <row r="9" spans="1:43" ht="18" thickTop="1" x14ac:dyDescent="0.15">
      <c r="A9" s="30"/>
      <c r="B9" s="30"/>
      <c r="C9" s="30"/>
      <c r="D9" s="215"/>
      <c r="E9" s="31"/>
      <c r="F9" s="367"/>
      <c r="G9" s="367"/>
      <c r="H9" s="367"/>
      <c r="I9" s="26"/>
      <c r="J9" s="26"/>
      <c r="K9" s="26"/>
      <c r="L9" s="27"/>
      <c r="M9" s="28"/>
      <c r="N9" s="28"/>
      <c r="O9" s="28"/>
      <c r="P9" s="27"/>
      <c r="Q9" s="28"/>
      <c r="R9" s="28"/>
      <c r="S9" s="28"/>
      <c r="T9" s="27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7"/>
      <c r="AG9" s="2"/>
      <c r="AH9" s="19"/>
      <c r="AM9" s="2"/>
      <c r="AN9" s="21"/>
      <c r="AP9" s="29"/>
      <c r="AQ9" s="29"/>
    </row>
    <row r="10" spans="1:43" hidden="1" x14ac:dyDescent="0.15">
      <c r="A10" s="20" t="s">
        <v>1507</v>
      </c>
      <c r="B10" s="20" t="s">
        <v>1508</v>
      </c>
      <c r="C10" s="20" t="s">
        <v>1509</v>
      </c>
      <c r="D10" s="20" t="s">
        <v>1510</v>
      </c>
      <c r="E10" s="20" t="s">
        <v>1511</v>
      </c>
      <c r="F10" s="20" t="s">
        <v>1512</v>
      </c>
      <c r="G10" s="20" t="s">
        <v>1513</v>
      </c>
      <c r="H10" s="20" t="s">
        <v>1514</v>
      </c>
      <c r="I10" s="20" t="s">
        <v>1515</v>
      </c>
      <c r="J10" s="20" t="s">
        <v>1516</v>
      </c>
      <c r="K10" s="20" t="s">
        <v>1517</v>
      </c>
      <c r="L10" s="20" t="s">
        <v>1518</v>
      </c>
      <c r="M10" s="20" t="s">
        <v>1520</v>
      </c>
      <c r="N10" s="20" t="s">
        <v>1521</v>
      </c>
      <c r="O10" s="20" t="s">
        <v>1522</v>
      </c>
      <c r="P10" s="20" t="s">
        <v>1519</v>
      </c>
    </row>
    <row r="11" spans="1:43" s="104" customFormat="1" hidden="1" x14ac:dyDescent="0.15">
      <c r="A11" s="104" t="e">
        <f>VALUE(LEFT(出場選手エントリー票!F10,3))</f>
        <v>#VALUE!</v>
      </c>
      <c r="B11" s="104">
        <f>D2</f>
        <v>0</v>
      </c>
      <c r="C11" s="104" t="str">
        <f>D4</f>
        <v/>
      </c>
      <c r="D11" s="104">
        <f>K5</f>
        <v>0</v>
      </c>
      <c r="E11" s="104">
        <f>K6</f>
        <v>0</v>
      </c>
      <c r="F11" s="104">
        <f>K3</f>
        <v>0</v>
      </c>
      <c r="G11" s="104">
        <f>K4</f>
        <v>0</v>
      </c>
      <c r="H11" s="104">
        <f>K2</f>
        <v>0</v>
      </c>
      <c r="I11" s="104">
        <f>'申込用紙 男'!A34</f>
        <v>0</v>
      </c>
      <c r="J11" s="104">
        <f>'申込用紙 男'!F34</f>
        <v>0</v>
      </c>
      <c r="L11" s="104">
        <f>K7</f>
        <v>0</v>
      </c>
      <c r="M11" s="104">
        <f>'申込用紙 女'!A34</f>
        <v>0</v>
      </c>
      <c r="N11" s="104">
        <f>'申込用紙 女'!F34</f>
        <v>0</v>
      </c>
      <c r="P11" s="104">
        <f>K8</f>
        <v>0</v>
      </c>
      <c r="Q11" s="104" t="str">
        <f>出場選手エントリー票!F1&amp;出場選手エントリー票!H1</f>
        <v>30東京都高等学校選抜陸上競技大会</v>
      </c>
    </row>
  </sheetData>
  <sheetProtection sheet="1" selectLockedCells="1"/>
  <mergeCells count="21">
    <mergeCell ref="A1:R1"/>
    <mergeCell ref="D2:H3"/>
    <mergeCell ref="O7:U8"/>
    <mergeCell ref="A6:C8"/>
    <mergeCell ref="I5:J5"/>
    <mergeCell ref="I6:J6"/>
    <mergeCell ref="I4:J4"/>
    <mergeCell ref="D6:H8"/>
    <mergeCell ref="I7:I8"/>
    <mergeCell ref="A2:C3"/>
    <mergeCell ref="A4:C5"/>
    <mergeCell ref="D4:H5"/>
    <mergeCell ref="I2:J2"/>
    <mergeCell ref="K2:R2"/>
    <mergeCell ref="I3:J3"/>
    <mergeCell ref="Y7:AA7"/>
    <mergeCell ref="AC7:AE7"/>
    <mergeCell ref="K3:O3"/>
    <mergeCell ref="K4:O4"/>
    <mergeCell ref="K5:O5"/>
    <mergeCell ref="K6:O6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autoPageBreaks="0" fitToPage="1"/>
  </sheetPr>
  <dimension ref="A1:AS121"/>
  <sheetViews>
    <sheetView showOutlineSymbols="0" zoomScale="135" zoomScaleNormal="135" workbookViewId="0">
      <pane xSplit="8" ySplit="9" topLeftCell="I10" activePane="bottomRight" state="frozen"/>
      <selection activeCell="G12" sqref="G12"/>
      <selection pane="topRight" activeCell="G12" sqref="G12"/>
      <selection pane="bottomLeft" activeCell="G12" sqref="G12"/>
      <selection pane="bottomRight" activeCell="F10" sqref="F10"/>
    </sheetView>
  </sheetViews>
  <sheetFormatPr defaultColWidth="8.875" defaultRowHeight="13.5" x14ac:dyDescent="0.15"/>
  <cols>
    <col min="1" max="4" width="3.375" style="69" hidden="1" customWidth="1"/>
    <col min="5" max="5" width="2.75" style="69" customWidth="1"/>
    <col min="6" max="6" width="5.75" style="101" customWidth="1"/>
    <col min="7" max="7" width="6.875" style="69" customWidth="1"/>
    <col min="8" max="8" width="6.625" style="69" customWidth="1"/>
    <col min="9" max="9" width="6.875" style="69" customWidth="1"/>
    <col min="10" max="10" width="7" style="69" customWidth="1"/>
    <col min="11" max="13" width="2.125" style="71" hidden="1" customWidth="1"/>
    <col min="14" max="14" width="2.75" style="69" customWidth="1"/>
    <col min="15" max="15" width="2.875" style="69" customWidth="1"/>
    <col min="16" max="16" width="10" style="69" customWidth="1"/>
    <col min="17" max="17" width="9.5" style="69" customWidth="1"/>
    <col min="18" max="18" width="5.75" style="46" customWidth="1"/>
    <col min="19" max="21" width="2.25" style="69" customWidth="1"/>
    <col min="22" max="22" width="32.75" style="43" customWidth="1"/>
    <col min="23" max="23" width="8.75" style="43" customWidth="1"/>
    <col min="24" max="24" width="5.75" style="72" customWidth="1"/>
    <col min="25" max="26" width="2.125" style="153" hidden="1" customWidth="1"/>
    <col min="27" max="27" width="0.875" style="153" hidden="1" customWidth="1"/>
    <col min="28" max="28" width="5.625" style="72" customWidth="1"/>
    <col min="29" max="30" width="2.25" style="69" hidden="1" customWidth="1"/>
    <col min="31" max="31" width="8.875" style="69" hidden="1" customWidth="1"/>
    <col min="32" max="32" width="15.25" style="69" customWidth="1"/>
    <col min="33" max="33" width="2.75" style="69" hidden="1" customWidth="1"/>
    <col min="34" max="34" width="10.5" style="71" hidden="1" customWidth="1"/>
    <col min="35" max="35" width="10.125" style="71" hidden="1" customWidth="1"/>
    <col min="36" max="36" width="3.5" style="71" hidden="1" customWidth="1"/>
    <col min="37" max="37" width="2.5" style="71" hidden="1" customWidth="1"/>
    <col min="38" max="38" width="4.875" style="71" hidden="1" customWidth="1"/>
    <col min="39" max="39" width="2.875" style="71" hidden="1" customWidth="1"/>
    <col min="40" max="40" width="2.625" style="71" hidden="1" customWidth="1"/>
    <col min="41" max="42" width="4.875" style="71" hidden="1" customWidth="1"/>
    <col min="43" max="43" width="2.25" style="71" hidden="1" customWidth="1"/>
    <col min="44" max="44" width="4.875" style="71" hidden="1" customWidth="1"/>
    <col min="45" max="45" width="4.875" style="69" hidden="1" customWidth="1"/>
    <col min="46" max="46" width="4.875" style="69" customWidth="1"/>
    <col min="47" max="47" width="8.875" style="69" customWidth="1"/>
    <col min="48" max="16384" width="8.875" style="69"/>
  </cols>
  <sheetData>
    <row r="1" spans="1:45" s="65" customFormat="1" ht="17.25" customHeight="1" thickTop="1" thickBot="1" x14ac:dyDescent="0.2">
      <c r="E1" s="66" t="s">
        <v>1036</v>
      </c>
      <c r="F1" s="124">
        <v>30</v>
      </c>
      <c r="G1" s="67" t="s">
        <v>1035</v>
      </c>
      <c r="H1" s="478" t="s">
        <v>1616</v>
      </c>
      <c r="I1" s="479"/>
      <c r="J1" s="479"/>
      <c r="K1" s="479"/>
      <c r="L1" s="479"/>
      <c r="M1" s="479"/>
      <c r="N1" s="479"/>
      <c r="O1" s="480"/>
      <c r="P1" s="477" t="str">
        <f>IF(OR(学校情報!D4="",学校情報!K2="",学校情報!K3="",学校情報!K4="",学校情報!K5="",学校情報!K6="",学校情報!D6="",学校情報!D2=""),"このメッセージが消えるまで学校情報を入力してください","エントリー票")</f>
        <v>このメッセージが消えるまで学校情報を入力してください</v>
      </c>
      <c r="Q1" s="477"/>
      <c r="R1" s="477"/>
      <c r="S1" s="477"/>
      <c r="T1" s="477"/>
      <c r="U1" s="477"/>
      <c r="V1" s="477"/>
      <c r="W1" s="477"/>
      <c r="X1" s="169"/>
      <c r="Y1" s="151"/>
      <c r="Z1" s="151"/>
      <c r="AA1" s="151"/>
      <c r="AB1" s="169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5" s="149" customFormat="1" ht="13.5" customHeight="1" thickTop="1" thickBot="1" x14ac:dyDescent="0.2">
      <c r="E2" s="139"/>
      <c r="F2" s="138"/>
      <c r="G2" s="139"/>
      <c r="H2" s="140"/>
      <c r="I2" s="141"/>
      <c r="J2" s="141"/>
      <c r="K2" s="141"/>
      <c r="L2" s="141"/>
      <c r="M2" s="141"/>
      <c r="N2" s="141"/>
      <c r="O2" s="141"/>
      <c r="P2" s="142"/>
      <c r="Q2" s="142"/>
      <c r="R2" s="154" t="s">
        <v>1543</v>
      </c>
      <c r="S2" s="481" t="s">
        <v>1014</v>
      </c>
      <c r="T2" s="481"/>
      <c r="U2" s="481"/>
      <c r="V2" s="475" t="s">
        <v>4527</v>
      </c>
      <c r="W2" s="476"/>
      <c r="X2" s="170"/>
      <c r="Y2" s="152"/>
      <c r="Z2" s="152"/>
      <c r="AA2" s="152"/>
      <c r="AB2" s="17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</row>
    <row r="3" spans="1:45" s="65" customFormat="1" ht="13.5" customHeight="1" x14ac:dyDescent="0.15">
      <c r="E3" s="67"/>
      <c r="F3" s="138"/>
      <c r="G3" s="139"/>
      <c r="H3" s="141"/>
      <c r="I3" s="472" t="s">
        <v>1620</v>
      </c>
      <c r="J3" s="473"/>
      <c r="K3" s="473"/>
      <c r="L3" s="473"/>
      <c r="M3" s="473"/>
      <c r="N3" s="473"/>
      <c r="O3" s="473"/>
      <c r="P3" s="474"/>
      <c r="Q3" s="155" t="s">
        <v>1575</v>
      </c>
      <c r="R3" s="251"/>
      <c r="S3" s="349" t="s">
        <v>3900</v>
      </c>
      <c r="T3" s="344"/>
      <c r="U3" s="350"/>
      <c r="V3" s="354"/>
      <c r="W3" s="355"/>
      <c r="X3" s="169"/>
      <c r="Y3" s="151"/>
      <c r="Z3" s="151"/>
      <c r="AA3" s="151"/>
      <c r="AB3" s="169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5" s="65" customFormat="1" ht="13.5" customHeight="1" x14ac:dyDescent="0.15">
      <c r="E4" s="67"/>
      <c r="F4" s="138"/>
      <c r="G4" s="139"/>
      <c r="H4" s="141"/>
      <c r="I4" s="473"/>
      <c r="J4" s="473"/>
      <c r="K4" s="473"/>
      <c r="L4" s="473"/>
      <c r="M4" s="473"/>
      <c r="N4" s="473"/>
      <c r="O4" s="473"/>
      <c r="P4" s="474"/>
      <c r="Q4" s="156" t="s">
        <v>1576</v>
      </c>
      <c r="R4" s="252"/>
      <c r="S4" s="337"/>
      <c r="T4" s="338"/>
      <c r="U4" s="351"/>
      <c r="V4" s="356"/>
      <c r="W4" s="357"/>
      <c r="X4" s="169"/>
      <c r="Y4" s="151"/>
      <c r="Z4" s="151"/>
      <c r="AA4" s="151"/>
      <c r="AB4" s="169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45" s="65" customFormat="1" ht="13.5" customHeight="1" x14ac:dyDescent="0.15">
      <c r="E5" s="67"/>
      <c r="F5" s="138"/>
      <c r="G5" s="139"/>
      <c r="H5" s="141"/>
      <c r="I5" s="473"/>
      <c r="J5" s="473"/>
      <c r="K5" s="473"/>
      <c r="L5" s="473"/>
      <c r="M5" s="473"/>
      <c r="N5" s="473"/>
      <c r="O5" s="473"/>
      <c r="P5" s="474"/>
      <c r="Q5" s="156" t="s">
        <v>1577</v>
      </c>
      <c r="R5" s="252"/>
      <c r="S5" s="352" t="s">
        <v>3899</v>
      </c>
      <c r="T5" s="338"/>
      <c r="U5" s="351"/>
      <c r="V5" s="356"/>
      <c r="W5" s="357"/>
      <c r="X5" s="169"/>
      <c r="Y5" s="151"/>
      <c r="Z5" s="151"/>
      <c r="AA5" s="151"/>
      <c r="AB5" s="169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1:45" s="65" customFormat="1" ht="13.5" customHeight="1" thickBot="1" x14ac:dyDescent="0.2">
      <c r="E6" s="67"/>
      <c r="F6" s="138"/>
      <c r="G6" s="139"/>
      <c r="H6" s="141"/>
      <c r="I6" s="473"/>
      <c r="J6" s="473"/>
      <c r="K6" s="473"/>
      <c r="L6" s="473"/>
      <c r="M6" s="473"/>
      <c r="N6" s="473"/>
      <c r="O6" s="473"/>
      <c r="P6" s="474"/>
      <c r="Q6" s="157" t="s">
        <v>1578</v>
      </c>
      <c r="R6" s="253"/>
      <c r="S6" s="340"/>
      <c r="T6" s="341"/>
      <c r="U6" s="353"/>
      <c r="V6" s="358"/>
      <c r="W6" s="359"/>
      <c r="X6" s="169"/>
      <c r="Y6" s="151"/>
      <c r="Z6" s="151"/>
      <c r="AA6" s="151"/>
      <c r="AB6" s="169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</row>
    <row r="7" spans="1:45" ht="12" customHeight="1" thickTop="1" x14ac:dyDescent="0.15">
      <c r="E7" s="463" t="s">
        <v>328</v>
      </c>
      <c r="F7" s="463"/>
      <c r="G7" s="70" t="s">
        <v>338</v>
      </c>
      <c r="H7" s="105">
        <f>学校情報!K7</f>
        <v>0</v>
      </c>
      <c r="I7" s="102" t="s">
        <v>4528</v>
      </c>
      <c r="L7" s="72"/>
      <c r="M7" s="72"/>
      <c r="N7" s="73"/>
      <c r="O7" s="73"/>
      <c r="P7" s="73"/>
      <c r="Q7" s="459" t="s">
        <v>1119</v>
      </c>
      <c r="R7" s="159"/>
      <c r="S7" s="462" t="s">
        <v>1014</v>
      </c>
      <c r="T7" s="462"/>
      <c r="U7" s="462"/>
      <c r="V7" s="464" t="s">
        <v>8624</v>
      </c>
      <c r="W7" s="465"/>
      <c r="X7" s="466" t="s">
        <v>1579</v>
      </c>
      <c r="Y7" s="467"/>
      <c r="Z7" s="467"/>
      <c r="AA7" s="467"/>
      <c r="AB7" s="468"/>
      <c r="AC7" s="456" t="s">
        <v>1014</v>
      </c>
      <c r="AD7" s="457"/>
      <c r="AE7" s="458"/>
    </row>
    <row r="8" spans="1:45" ht="12" customHeight="1" x14ac:dyDescent="0.15">
      <c r="E8" s="463"/>
      <c r="F8" s="463"/>
      <c r="G8" s="74" t="s">
        <v>339</v>
      </c>
      <c r="H8" s="105">
        <f>学校情報!K8</f>
        <v>0</v>
      </c>
      <c r="I8" s="103" t="s">
        <v>4529</v>
      </c>
      <c r="J8" s="256"/>
      <c r="K8" s="257" t="s">
        <v>1001</v>
      </c>
      <c r="L8" s="258"/>
      <c r="M8" s="259"/>
      <c r="N8" s="73"/>
      <c r="O8" s="73"/>
      <c r="P8" s="73"/>
      <c r="Q8" s="460"/>
      <c r="R8" s="144"/>
      <c r="S8" s="160" t="s">
        <v>1015</v>
      </c>
      <c r="T8" s="161" t="s">
        <v>1016</v>
      </c>
      <c r="U8" s="162"/>
      <c r="V8" s="130" t="s">
        <v>3901</v>
      </c>
      <c r="W8" s="129" t="s">
        <v>1544</v>
      </c>
      <c r="X8" s="469"/>
      <c r="Y8" s="470"/>
      <c r="Z8" s="470"/>
      <c r="AA8" s="470"/>
      <c r="AB8" s="471"/>
      <c r="AC8" s="77" t="s">
        <v>1015</v>
      </c>
      <c r="AD8" s="75" t="s">
        <v>1016</v>
      </c>
      <c r="AE8" s="76"/>
    </row>
    <row r="9" spans="1:45" s="78" customFormat="1" ht="10.5" customHeight="1" thickBot="1" x14ac:dyDescent="0.2">
      <c r="F9" s="79" t="s">
        <v>331</v>
      </c>
      <c r="G9" s="80" t="s">
        <v>1008</v>
      </c>
      <c r="H9" s="81" t="s">
        <v>1009</v>
      </c>
      <c r="I9" s="80" t="s">
        <v>1010</v>
      </c>
      <c r="J9" s="81" t="s">
        <v>1011</v>
      </c>
      <c r="K9" s="82" t="s">
        <v>1002</v>
      </c>
      <c r="L9" s="82" t="s">
        <v>1022</v>
      </c>
      <c r="M9" s="82" t="s">
        <v>1023</v>
      </c>
      <c r="N9" s="83" t="s">
        <v>1017</v>
      </c>
      <c r="O9" s="83" t="s">
        <v>1012</v>
      </c>
      <c r="P9" s="158" t="s">
        <v>1013</v>
      </c>
      <c r="Q9" s="461"/>
      <c r="R9" s="217" t="s">
        <v>1543</v>
      </c>
      <c r="S9" s="163"/>
      <c r="T9" s="164" t="s">
        <v>332</v>
      </c>
      <c r="U9" s="165" t="s">
        <v>333</v>
      </c>
      <c r="V9" s="218" t="s">
        <v>1545</v>
      </c>
      <c r="W9" s="219" t="s">
        <v>1552</v>
      </c>
      <c r="X9" s="166" t="s">
        <v>334</v>
      </c>
      <c r="Y9" s="167"/>
      <c r="Z9" s="167"/>
      <c r="AA9" s="167"/>
      <c r="AB9" s="168" t="s">
        <v>335</v>
      </c>
      <c r="AC9" s="84"/>
      <c r="AD9" s="85"/>
      <c r="AE9" s="86"/>
      <c r="AF9" s="87" t="s">
        <v>1122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</row>
    <row r="10" spans="1:45" ht="14.25" customHeight="1" x14ac:dyDescent="0.15">
      <c r="A10" s="69" t="str">
        <f t="shared" ref="A10:A59" si="0">IF(ISERROR(RANK(B10,$B$10:$B$59,1)),"",RANK(B10,$B$10:$B$59,1))</f>
        <v/>
      </c>
      <c r="B10" s="69" t="str">
        <f>IF(O10="男",ROW(O10),"")</f>
        <v/>
      </c>
      <c r="C10" s="69" t="str">
        <f t="shared" ref="C10:C59" si="1">IF(ISERROR(RANK(D10,$D$10:$D$59,1)),"",RANK(D10,$D$10:$D$59,1))</f>
        <v/>
      </c>
      <c r="D10" s="69" t="str">
        <f>IF(O10="女",ROW(Q10),"")</f>
        <v/>
      </c>
      <c r="E10" s="221">
        <v>1</v>
      </c>
      <c r="F10" s="297"/>
      <c r="G10" s="260" t="str">
        <f t="shared" ref="G10:G41" si="2">IF(ISERROR(VLOOKUP($F10,氏名データ,2,0)),"",VLOOKUP($F10,氏名データ,2,0))</f>
        <v/>
      </c>
      <c r="H10" s="261" t="str">
        <f t="shared" ref="H10:H41" si="3">IF(G10="","",VLOOKUP($F10,氏名データ,3,0))</f>
        <v/>
      </c>
      <c r="I10" s="260" t="str">
        <f t="shared" ref="I10:I41" si="4">IF(G10="","",VLOOKUP($F10,氏名データ,4,0))</f>
        <v/>
      </c>
      <c r="J10" s="261" t="str">
        <f t="shared" ref="J10:J41" si="5">IF(G10="","",VLOOKUP($F10,氏名データ,5,0))</f>
        <v/>
      </c>
      <c r="K10" s="262"/>
      <c r="L10" s="263"/>
      <c r="M10" s="263"/>
      <c r="N10" s="264" t="str">
        <f t="shared" ref="N10:N41" si="6">IF(G10="","",VLOOKUP($F10,氏名データ,8,0))</f>
        <v/>
      </c>
      <c r="O10" s="264" t="str">
        <f t="shared" ref="O10:O41" si="7">IF(ISERROR(VLOOKUP($F10,氏名データ,6,0)),"",VLOOKUP($F10,氏名データ,6,0))</f>
        <v/>
      </c>
      <c r="P10" s="264" t="str">
        <f>IF(F10="","",学校情報!$T$1)</f>
        <v/>
      </c>
      <c r="Q10" s="96"/>
      <c r="R10" s="216"/>
      <c r="S10" s="334"/>
      <c r="T10" s="335"/>
      <c r="U10" s="336"/>
      <c r="V10" s="302"/>
      <c r="W10" s="303"/>
      <c r="X10" s="304"/>
      <c r="Y10" s="305" t="str">
        <f t="shared" ref="Y10:Y51" si="8">IF(X10="","",IF(O10="男",$S$3,$S$5))</f>
        <v/>
      </c>
      <c r="Z10" s="306" t="str">
        <f t="shared" ref="Z10:Z51" si="9">IF(Y10="","",IF(O10="男",$T$3,$T$5))</f>
        <v/>
      </c>
      <c r="AA10" s="307" t="str">
        <f t="shared" ref="AA10:AA51" si="10">IF(Z10="","",IF(O10="男",$U$3,$U$5))</f>
        <v/>
      </c>
      <c r="AB10" s="304"/>
      <c r="AC10" s="226" t="str">
        <f>IF(AB10="","",IF(O10="男",$S$4,$S$6))</f>
        <v/>
      </c>
      <c r="AD10" s="227" t="str">
        <f>IF(AC10="","",IF(O10="男",$T$4,$T$6))</f>
        <v/>
      </c>
      <c r="AE10" s="228" t="str">
        <f>IF(AD10="","",IF(O10="男",$U$4,$U$6))</f>
        <v/>
      </c>
      <c r="AF10" s="100" t="str">
        <f>IF(F10="","",学校情報!$D$4)</f>
        <v/>
      </c>
      <c r="AG10" s="69">
        <v>0</v>
      </c>
      <c r="AH10" s="71" t="s">
        <v>1119</v>
      </c>
      <c r="AJ10" s="71" t="s">
        <v>1118</v>
      </c>
      <c r="AK10" s="71" t="s">
        <v>1012</v>
      </c>
      <c r="AM10" s="71" t="s">
        <v>1017</v>
      </c>
      <c r="AN10" s="71" t="s">
        <v>1546</v>
      </c>
    </row>
    <row r="11" spans="1:45" ht="14.25" customHeight="1" x14ac:dyDescent="0.15">
      <c r="A11" s="69" t="str">
        <f t="shared" si="0"/>
        <v/>
      </c>
      <c r="B11" s="69" t="str">
        <f>IF(O11="男",ROW(O11),"")</f>
        <v/>
      </c>
      <c r="C11" s="69" t="str">
        <f t="shared" si="1"/>
        <v/>
      </c>
      <c r="D11" s="69" t="str">
        <f t="shared" ref="D11:D51" si="11">IF(O11="女",ROW(Q11),"")</f>
        <v/>
      </c>
      <c r="E11" s="222">
        <v>2</v>
      </c>
      <c r="F11" s="298"/>
      <c r="G11" s="265" t="str">
        <f t="shared" si="2"/>
        <v/>
      </c>
      <c r="H11" s="266" t="str">
        <f t="shared" si="3"/>
        <v/>
      </c>
      <c r="I11" s="267" t="str">
        <f t="shared" si="4"/>
        <v/>
      </c>
      <c r="J11" s="268" t="str">
        <f t="shared" si="5"/>
        <v/>
      </c>
      <c r="K11" s="269"/>
      <c r="L11" s="270"/>
      <c r="M11" s="270"/>
      <c r="N11" s="271" t="str">
        <f t="shared" si="6"/>
        <v/>
      </c>
      <c r="O11" s="271" t="str">
        <f t="shared" si="7"/>
        <v/>
      </c>
      <c r="P11" s="271" t="str">
        <f>IF(F11="","",学校情報!$T$1)</f>
        <v/>
      </c>
      <c r="Q11" s="90"/>
      <c r="R11" s="143"/>
      <c r="S11" s="337"/>
      <c r="T11" s="338"/>
      <c r="U11" s="339"/>
      <c r="V11" s="308"/>
      <c r="W11" s="309"/>
      <c r="X11" s="310"/>
      <c r="Y11" s="311" t="str">
        <f t="shared" si="8"/>
        <v/>
      </c>
      <c r="Z11" s="312" t="str">
        <f t="shared" si="9"/>
        <v/>
      </c>
      <c r="AA11" s="313" t="str">
        <f t="shared" si="10"/>
        <v/>
      </c>
      <c r="AB11" s="310"/>
      <c r="AC11" s="229" t="str">
        <f t="shared" ref="AC11:AC59" si="12">IF(AB11="","",IF(O11="男",$S$4,$S$6))</f>
        <v/>
      </c>
      <c r="AD11" s="230" t="str">
        <f t="shared" ref="AD11:AD59" si="13">IF(AC11="","",IF(O11="男",$T$4,$T$6))</f>
        <v/>
      </c>
      <c r="AE11" s="231" t="str">
        <f t="shared" ref="AE11:AE59" si="14">IF(AD11="","",IF(O11="男",$U$4,$U$6))</f>
        <v/>
      </c>
      <c r="AF11" s="91" t="str">
        <f>IF(F11="","",学校情報!$D$4)</f>
        <v/>
      </c>
      <c r="AG11" s="69">
        <v>1</v>
      </c>
      <c r="AH11" s="71" t="s">
        <v>1526</v>
      </c>
      <c r="AI11" s="71" t="s">
        <v>1460</v>
      </c>
      <c r="AJ11" s="92">
        <v>23</v>
      </c>
      <c r="AK11" s="71" t="s">
        <v>1112</v>
      </c>
      <c r="AM11" s="71" t="s">
        <v>154</v>
      </c>
      <c r="AN11" s="71" t="s">
        <v>1547</v>
      </c>
      <c r="AQ11" s="71" t="s">
        <v>1115</v>
      </c>
      <c r="AR11" s="153" t="s">
        <v>1116</v>
      </c>
      <c r="AS11" s="69" t="s">
        <v>2</v>
      </c>
    </row>
    <row r="12" spans="1:45" ht="14.25" customHeight="1" x14ac:dyDescent="0.15">
      <c r="A12" s="69" t="str">
        <f t="shared" si="0"/>
        <v/>
      </c>
      <c r="B12" s="69" t="str">
        <f t="shared" ref="B12:B59" si="15">IF(O12="男",ROW(O12),"")</f>
        <v/>
      </c>
      <c r="C12" s="69" t="str">
        <f t="shared" si="1"/>
        <v/>
      </c>
      <c r="D12" s="69" t="str">
        <f t="shared" si="11"/>
        <v/>
      </c>
      <c r="E12" s="222">
        <v>3</v>
      </c>
      <c r="F12" s="298"/>
      <c r="G12" s="265" t="str">
        <f t="shared" si="2"/>
        <v/>
      </c>
      <c r="H12" s="266" t="str">
        <f t="shared" si="3"/>
        <v/>
      </c>
      <c r="I12" s="267" t="str">
        <f t="shared" si="4"/>
        <v/>
      </c>
      <c r="J12" s="268" t="str">
        <f t="shared" si="5"/>
        <v/>
      </c>
      <c r="K12" s="272"/>
      <c r="L12" s="273"/>
      <c r="M12" s="273"/>
      <c r="N12" s="271" t="str">
        <f t="shared" si="6"/>
        <v/>
      </c>
      <c r="O12" s="271" t="str">
        <f t="shared" si="7"/>
        <v/>
      </c>
      <c r="P12" s="271" t="str">
        <f>IF(F12="","",学校情報!$T$1)</f>
        <v/>
      </c>
      <c r="Q12" s="90"/>
      <c r="R12" s="143"/>
      <c r="S12" s="337"/>
      <c r="T12" s="338"/>
      <c r="U12" s="339"/>
      <c r="V12" s="314"/>
      <c r="W12" s="315"/>
      <c r="X12" s="310"/>
      <c r="Y12" s="311" t="str">
        <f t="shared" si="8"/>
        <v/>
      </c>
      <c r="Z12" s="312" t="str">
        <f t="shared" si="9"/>
        <v/>
      </c>
      <c r="AA12" s="313" t="str">
        <f t="shared" si="10"/>
        <v/>
      </c>
      <c r="AB12" s="310"/>
      <c r="AC12" s="229" t="str">
        <f t="shared" si="12"/>
        <v/>
      </c>
      <c r="AD12" s="230" t="str">
        <f t="shared" si="13"/>
        <v/>
      </c>
      <c r="AE12" s="231" t="str">
        <f t="shared" si="14"/>
        <v/>
      </c>
      <c r="AF12" s="91" t="str">
        <f>IF(F12="","",学校情報!$D$4)</f>
        <v/>
      </c>
      <c r="AG12" s="69">
        <v>2</v>
      </c>
      <c r="AH12" s="71" t="s">
        <v>1527</v>
      </c>
      <c r="AI12" s="71" t="s">
        <v>1461</v>
      </c>
      <c r="AJ12" s="92">
        <v>24</v>
      </c>
      <c r="AK12" s="71" t="s">
        <v>1113</v>
      </c>
      <c r="AM12" s="71" t="s">
        <v>1120</v>
      </c>
      <c r="AQ12" s="71" t="s">
        <v>1114</v>
      </c>
      <c r="AR12" s="153" t="s">
        <v>1117</v>
      </c>
      <c r="AS12" s="69" t="s">
        <v>0</v>
      </c>
    </row>
    <row r="13" spans="1:45" ht="14.25" customHeight="1" x14ac:dyDescent="0.15">
      <c r="A13" s="69" t="str">
        <f t="shared" si="0"/>
        <v/>
      </c>
      <c r="B13" s="69" t="str">
        <f t="shared" si="15"/>
        <v/>
      </c>
      <c r="C13" s="69" t="str">
        <f t="shared" si="1"/>
        <v/>
      </c>
      <c r="D13" s="69" t="str">
        <f t="shared" si="11"/>
        <v/>
      </c>
      <c r="E13" s="222">
        <v>4</v>
      </c>
      <c r="F13" s="298"/>
      <c r="G13" s="265" t="str">
        <f t="shared" si="2"/>
        <v/>
      </c>
      <c r="H13" s="266" t="str">
        <f t="shared" si="3"/>
        <v/>
      </c>
      <c r="I13" s="267" t="str">
        <f t="shared" si="4"/>
        <v/>
      </c>
      <c r="J13" s="268" t="str">
        <f t="shared" si="5"/>
        <v/>
      </c>
      <c r="K13" s="272"/>
      <c r="L13" s="273"/>
      <c r="M13" s="273"/>
      <c r="N13" s="271" t="str">
        <f t="shared" si="6"/>
        <v/>
      </c>
      <c r="O13" s="271" t="str">
        <f t="shared" si="7"/>
        <v/>
      </c>
      <c r="P13" s="271" t="str">
        <f>IF(F13="","",学校情報!$T$1)</f>
        <v/>
      </c>
      <c r="Q13" s="90"/>
      <c r="R13" s="145"/>
      <c r="S13" s="337"/>
      <c r="T13" s="338"/>
      <c r="U13" s="339"/>
      <c r="V13" s="314"/>
      <c r="W13" s="315"/>
      <c r="X13" s="310"/>
      <c r="Y13" s="311" t="str">
        <f t="shared" si="8"/>
        <v/>
      </c>
      <c r="Z13" s="312" t="str">
        <f t="shared" si="9"/>
        <v/>
      </c>
      <c r="AA13" s="313" t="str">
        <f t="shared" si="10"/>
        <v/>
      </c>
      <c r="AB13" s="310"/>
      <c r="AC13" s="229" t="str">
        <f t="shared" si="12"/>
        <v/>
      </c>
      <c r="AD13" s="230" t="str">
        <f t="shared" si="13"/>
        <v/>
      </c>
      <c r="AE13" s="231" t="str">
        <f t="shared" si="14"/>
        <v/>
      </c>
      <c r="AF13" s="91" t="str">
        <f>IF(F13="","",学校情報!$D$4)</f>
        <v/>
      </c>
      <c r="AG13" s="92">
        <v>3</v>
      </c>
      <c r="AH13" s="71" t="s">
        <v>1528</v>
      </c>
      <c r="AI13" s="71" t="s">
        <v>1462</v>
      </c>
      <c r="AJ13" s="92">
        <v>25</v>
      </c>
      <c r="AM13" s="71" t="s">
        <v>1121</v>
      </c>
      <c r="AN13" s="93">
        <v>21</v>
      </c>
      <c r="AQ13" s="93" t="s">
        <v>1004</v>
      </c>
      <c r="AR13" s="153" t="s">
        <v>1078</v>
      </c>
      <c r="AS13" s="69" t="s">
        <v>3</v>
      </c>
    </row>
    <row r="14" spans="1:45" ht="14.25" customHeight="1" thickBot="1" x14ac:dyDescent="0.2">
      <c r="A14" s="69" t="str">
        <f t="shared" si="0"/>
        <v/>
      </c>
      <c r="B14" s="69" t="str">
        <f t="shared" si="15"/>
        <v/>
      </c>
      <c r="C14" s="69" t="str">
        <f t="shared" si="1"/>
        <v/>
      </c>
      <c r="D14" s="69" t="str">
        <f t="shared" si="11"/>
        <v/>
      </c>
      <c r="E14" s="223">
        <v>5</v>
      </c>
      <c r="F14" s="299"/>
      <c r="G14" s="274" t="str">
        <f t="shared" si="2"/>
        <v/>
      </c>
      <c r="H14" s="275" t="str">
        <f t="shared" si="3"/>
        <v/>
      </c>
      <c r="I14" s="276" t="str">
        <f t="shared" si="4"/>
        <v/>
      </c>
      <c r="J14" s="277" t="str">
        <f t="shared" si="5"/>
        <v/>
      </c>
      <c r="K14" s="278"/>
      <c r="L14" s="279"/>
      <c r="M14" s="279"/>
      <c r="N14" s="280" t="str">
        <f t="shared" si="6"/>
        <v/>
      </c>
      <c r="O14" s="280" t="str">
        <f t="shared" si="7"/>
        <v/>
      </c>
      <c r="P14" s="280" t="str">
        <f>IF(F14="","",学校情報!$T$1)</f>
        <v/>
      </c>
      <c r="Q14" s="94"/>
      <c r="R14" s="143"/>
      <c r="S14" s="340"/>
      <c r="T14" s="341"/>
      <c r="U14" s="342"/>
      <c r="V14" s="316"/>
      <c r="W14" s="317"/>
      <c r="X14" s="318"/>
      <c r="Y14" s="319" t="str">
        <f t="shared" si="8"/>
        <v/>
      </c>
      <c r="Z14" s="320" t="str">
        <f t="shared" si="9"/>
        <v/>
      </c>
      <c r="AA14" s="321" t="str">
        <f t="shared" si="10"/>
        <v/>
      </c>
      <c r="AB14" s="318"/>
      <c r="AC14" s="232" t="str">
        <f t="shared" si="12"/>
        <v/>
      </c>
      <c r="AD14" s="233" t="str">
        <f t="shared" si="13"/>
        <v/>
      </c>
      <c r="AE14" s="234" t="str">
        <f t="shared" si="14"/>
        <v/>
      </c>
      <c r="AF14" s="95" t="str">
        <f>IF(F14="","",学校情報!$D$4)</f>
        <v/>
      </c>
      <c r="AG14" s="92">
        <v>4</v>
      </c>
      <c r="AH14" s="71" t="s">
        <v>1529</v>
      </c>
      <c r="AI14" s="71" t="s">
        <v>1463</v>
      </c>
      <c r="AJ14" s="92">
        <v>26</v>
      </c>
      <c r="AM14" s="71" t="s">
        <v>1019</v>
      </c>
      <c r="AN14" s="93">
        <v>22</v>
      </c>
      <c r="AO14" s="93"/>
      <c r="AQ14" s="71" t="s">
        <v>329</v>
      </c>
      <c r="AR14" s="153" t="s">
        <v>330</v>
      </c>
      <c r="AS14" s="69" t="s">
        <v>4</v>
      </c>
    </row>
    <row r="15" spans="1:45" ht="14.25" customHeight="1" x14ac:dyDescent="0.15">
      <c r="A15" s="69" t="str">
        <f t="shared" si="0"/>
        <v/>
      </c>
      <c r="B15" s="69" t="str">
        <f t="shared" si="15"/>
        <v/>
      </c>
      <c r="C15" s="69" t="str">
        <f t="shared" si="1"/>
        <v/>
      </c>
      <c r="D15" s="69" t="str">
        <f t="shared" si="11"/>
        <v/>
      </c>
      <c r="E15" s="224">
        <v>6</v>
      </c>
      <c r="F15" s="298"/>
      <c r="G15" s="281" t="str">
        <f t="shared" si="2"/>
        <v/>
      </c>
      <c r="H15" s="282" t="str">
        <f t="shared" si="3"/>
        <v/>
      </c>
      <c r="I15" s="283" t="str">
        <f t="shared" si="4"/>
        <v/>
      </c>
      <c r="J15" s="284" t="str">
        <f t="shared" si="5"/>
        <v/>
      </c>
      <c r="K15" s="269"/>
      <c r="L15" s="270"/>
      <c r="M15" s="270"/>
      <c r="N15" s="285" t="str">
        <f t="shared" si="6"/>
        <v/>
      </c>
      <c r="O15" s="264" t="str">
        <f t="shared" si="7"/>
        <v/>
      </c>
      <c r="P15" s="285" t="str">
        <f>IF(F15="","",学校情報!$T$1)</f>
        <v/>
      </c>
      <c r="Q15" s="96"/>
      <c r="R15" s="146"/>
      <c r="S15" s="343"/>
      <c r="T15" s="344"/>
      <c r="U15" s="345"/>
      <c r="V15" s="322"/>
      <c r="W15" s="323"/>
      <c r="X15" s="304"/>
      <c r="Y15" s="305" t="str">
        <f t="shared" si="8"/>
        <v/>
      </c>
      <c r="Z15" s="306" t="str">
        <f t="shared" si="9"/>
        <v/>
      </c>
      <c r="AA15" s="307" t="str">
        <f t="shared" si="10"/>
        <v/>
      </c>
      <c r="AB15" s="304"/>
      <c r="AC15" s="235" t="str">
        <f t="shared" si="12"/>
        <v/>
      </c>
      <c r="AD15" s="236" t="str">
        <f t="shared" si="13"/>
        <v/>
      </c>
      <c r="AE15" s="237" t="str">
        <f t="shared" si="14"/>
        <v/>
      </c>
      <c r="AF15" s="97" t="str">
        <f>IF(F15="","",学校情報!$D$4)</f>
        <v/>
      </c>
      <c r="AG15" s="69">
        <v>5</v>
      </c>
      <c r="AH15" s="71" t="s">
        <v>1530</v>
      </c>
      <c r="AI15" s="71" t="s">
        <v>1464</v>
      </c>
      <c r="AJ15" s="92">
        <v>27</v>
      </c>
      <c r="AM15" s="71" t="s">
        <v>1020</v>
      </c>
      <c r="AN15" s="93">
        <v>24</v>
      </c>
      <c r="AO15" s="93"/>
      <c r="AQ15" s="93" t="s">
        <v>1046</v>
      </c>
      <c r="AR15" s="153" t="s">
        <v>156</v>
      </c>
      <c r="AS15" s="69" t="s">
        <v>1123</v>
      </c>
    </row>
    <row r="16" spans="1:45" ht="14.25" customHeight="1" x14ac:dyDescent="0.15">
      <c r="A16" s="69" t="str">
        <f t="shared" si="0"/>
        <v/>
      </c>
      <c r="B16" s="69" t="str">
        <f t="shared" si="15"/>
        <v/>
      </c>
      <c r="C16" s="69" t="str">
        <f t="shared" si="1"/>
        <v/>
      </c>
      <c r="D16" s="69" t="str">
        <f t="shared" si="11"/>
        <v/>
      </c>
      <c r="E16" s="222">
        <v>7</v>
      </c>
      <c r="F16" s="298"/>
      <c r="G16" s="265" t="str">
        <f t="shared" si="2"/>
        <v/>
      </c>
      <c r="H16" s="266" t="str">
        <f t="shared" si="3"/>
        <v/>
      </c>
      <c r="I16" s="267" t="str">
        <f t="shared" si="4"/>
        <v/>
      </c>
      <c r="J16" s="268" t="str">
        <f t="shared" si="5"/>
        <v/>
      </c>
      <c r="K16" s="272"/>
      <c r="L16" s="273"/>
      <c r="M16" s="273"/>
      <c r="N16" s="271" t="str">
        <f t="shared" si="6"/>
        <v/>
      </c>
      <c r="O16" s="271" t="str">
        <f t="shared" si="7"/>
        <v/>
      </c>
      <c r="P16" s="271" t="str">
        <f>IF(F16="","",学校情報!$T$1)</f>
        <v/>
      </c>
      <c r="Q16" s="90"/>
      <c r="R16" s="147"/>
      <c r="S16" s="337"/>
      <c r="T16" s="338"/>
      <c r="U16" s="339"/>
      <c r="V16" s="314"/>
      <c r="W16" s="315"/>
      <c r="X16" s="310"/>
      <c r="Y16" s="311" t="str">
        <f t="shared" si="8"/>
        <v/>
      </c>
      <c r="Z16" s="312" t="str">
        <f t="shared" si="9"/>
        <v/>
      </c>
      <c r="AA16" s="313" t="str">
        <f t="shared" si="10"/>
        <v/>
      </c>
      <c r="AB16" s="310"/>
      <c r="AC16" s="229" t="str">
        <f t="shared" si="12"/>
        <v/>
      </c>
      <c r="AD16" s="230" t="str">
        <f t="shared" si="13"/>
        <v/>
      </c>
      <c r="AE16" s="231" t="str">
        <f t="shared" si="14"/>
        <v/>
      </c>
      <c r="AF16" s="91" t="str">
        <f>IF(F16="","",学校情報!$D$4)</f>
        <v/>
      </c>
      <c r="AG16" s="69">
        <v>6</v>
      </c>
      <c r="AH16" s="71" t="s">
        <v>1531</v>
      </c>
      <c r="AI16" s="71" t="s">
        <v>1465</v>
      </c>
      <c r="AJ16" s="92">
        <v>28</v>
      </c>
      <c r="AM16" s="71" t="s">
        <v>1021</v>
      </c>
      <c r="AN16" s="93">
        <v>25</v>
      </c>
      <c r="AO16" s="93"/>
      <c r="AQ16" s="71" t="s">
        <v>1047</v>
      </c>
      <c r="AS16" s="69" t="s">
        <v>5</v>
      </c>
    </row>
    <row r="17" spans="1:43" ht="14.25" customHeight="1" x14ac:dyDescent="0.15">
      <c r="A17" s="69" t="str">
        <f t="shared" si="0"/>
        <v/>
      </c>
      <c r="B17" s="69" t="str">
        <f t="shared" si="15"/>
        <v/>
      </c>
      <c r="C17" s="69" t="str">
        <f t="shared" si="1"/>
        <v/>
      </c>
      <c r="D17" s="69" t="str">
        <f>IF(O17="女",ROW(Q17),"")</f>
        <v/>
      </c>
      <c r="E17" s="222">
        <v>8</v>
      </c>
      <c r="F17" s="298"/>
      <c r="G17" s="265" t="str">
        <f t="shared" si="2"/>
        <v/>
      </c>
      <c r="H17" s="266" t="str">
        <f t="shared" si="3"/>
        <v/>
      </c>
      <c r="I17" s="267" t="str">
        <f t="shared" si="4"/>
        <v/>
      </c>
      <c r="J17" s="268" t="str">
        <f t="shared" si="5"/>
        <v/>
      </c>
      <c r="K17" s="272"/>
      <c r="L17" s="273"/>
      <c r="M17" s="273"/>
      <c r="N17" s="271" t="str">
        <f t="shared" si="6"/>
        <v/>
      </c>
      <c r="O17" s="271" t="str">
        <f t="shared" si="7"/>
        <v/>
      </c>
      <c r="P17" s="271" t="str">
        <f>IF(F17="","",学校情報!$T$1)</f>
        <v/>
      </c>
      <c r="Q17" s="90"/>
      <c r="R17" s="147"/>
      <c r="S17" s="337"/>
      <c r="T17" s="338"/>
      <c r="U17" s="339"/>
      <c r="V17" s="314"/>
      <c r="W17" s="315"/>
      <c r="X17" s="310"/>
      <c r="Y17" s="311" t="str">
        <f t="shared" si="8"/>
        <v/>
      </c>
      <c r="Z17" s="312" t="str">
        <f t="shared" si="9"/>
        <v/>
      </c>
      <c r="AA17" s="313" t="str">
        <f t="shared" si="10"/>
        <v/>
      </c>
      <c r="AB17" s="310"/>
      <c r="AC17" s="229" t="str">
        <f t="shared" si="12"/>
        <v/>
      </c>
      <c r="AD17" s="230" t="str">
        <f t="shared" si="13"/>
        <v/>
      </c>
      <c r="AE17" s="231" t="str">
        <f t="shared" si="14"/>
        <v/>
      </c>
      <c r="AF17" s="91" t="str">
        <f>IF(F17="","",学校情報!$D$4)</f>
        <v/>
      </c>
      <c r="AG17" s="69">
        <v>7</v>
      </c>
      <c r="AH17" s="71" t="s">
        <v>1562</v>
      </c>
      <c r="AI17" s="71" t="s">
        <v>1568</v>
      </c>
      <c r="AJ17" s="92">
        <v>29</v>
      </c>
      <c r="AN17" s="93">
        <v>26</v>
      </c>
      <c r="AQ17" s="93" t="s">
        <v>1043</v>
      </c>
    </row>
    <row r="18" spans="1:43" ht="14.25" customHeight="1" x14ac:dyDescent="0.15">
      <c r="A18" s="69" t="str">
        <f t="shared" si="0"/>
        <v/>
      </c>
      <c r="B18" s="69" t="str">
        <f t="shared" si="15"/>
        <v/>
      </c>
      <c r="C18" s="69" t="str">
        <f t="shared" si="1"/>
        <v/>
      </c>
      <c r="D18" s="69" t="str">
        <f t="shared" si="11"/>
        <v/>
      </c>
      <c r="E18" s="222">
        <v>9</v>
      </c>
      <c r="F18" s="298"/>
      <c r="G18" s="265" t="str">
        <f t="shared" si="2"/>
        <v/>
      </c>
      <c r="H18" s="266" t="str">
        <f t="shared" si="3"/>
        <v/>
      </c>
      <c r="I18" s="267" t="str">
        <f t="shared" si="4"/>
        <v/>
      </c>
      <c r="J18" s="268" t="str">
        <f t="shared" si="5"/>
        <v/>
      </c>
      <c r="K18" s="272"/>
      <c r="L18" s="273"/>
      <c r="M18" s="273"/>
      <c r="N18" s="271" t="str">
        <f t="shared" si="6"/>
        <v/>
      </c>
      <c r="O18" s="271" t="str">
        <f t="shared" si="7"/>
        <v/>
      </c>
      <c r="P18" s="271" t="str">
        <f>IF(F18="","",学校情報!$T$1)</f>
        <v/>
      </c>
      <c r="Q18" s="90"/>
      <c r="R18" s="147"/>
      <c r="S18" s="337"/>
      <c r="T18" s="338"/>
      <c r="U18" s="339"/>
      <c r="V18" s="314"/>
      <c r="W18" s="315"/>
      <c r="X18" s="310"/>
      <c r="Y18" s="311" t="str">
        <f t="shared" si="8"/>
        <v/>
      </c>
      <c r="Z18" s="312" t="str">
        <f t="shared" si="9"/>
        <v/>
      </c>
      <c r="AA18" s="313" t="str">
        <f t="shared" si="10"/>
        <v/>
      </c>
      <c r="AB18" s="310"/>
      <c r="AC18" s="229" t="str">
        <f t="shared" si="12"/>
        <v/>
      </c>
      <c r="AD18" s="230" t="str">
        <f t="shared" si="13"/>
        <v/>
      </c>
      <c r="AE18" s="231" t="str">
        <f t="shared" si="14"/>
        <v/>
      </c>
      <c r="AF18" s="91" t="str">
        <f>IF(F18="","",学校情報!$D$4)</f>
        <v/>
      </c>
      <c r="AG18" s="92">
        <v>8</v>
      </c>
      <c r="AH18" s="71" t="s">
        <v>1564</v>
      </c>
      <c r="AI18" s="71" t="s">
        <v>1569</v>
      </c>
      <c r="AJ18" s="92">
        <v>30</v>
      </c>
      <c r="AN18" s="93">
        <v>27</v>
      </c>
      <c r="AQ18" s="71" t="s">
        <v>1048</v>
      </c>
    </row>
    <row r="19" spans="1:43" ht="14.25" customHeight="1" thickBot="1" x14ac:dyDescent="0.2">
      <c r="A19" s="69" t="str">
        <f t="shared" si="0"/>
        <v/>
      </c>
      <c r="B19" s="69" t="str">
        <f t="shared" si="15"/>
        <v/>
      </c>
      <c r="C19" s="69" t="str">
        <f t="shared" si="1"/>
        <v/>
      </c>
      <c r="D19" s="69" t="str">
        <f t="shared" si="11"/>
        <v/>
      </c>
      <c r="E19" s="225">
        <v>10</v>
      </c>
      <c r="F19" s="300"/>
      <c r="G19" s="286" t="str">
        <f t="shared" si="2"/>
        <v/>
      </c>
      <c r="H19" s="287" t="str">
        <f t="shared" si="3"/>
        <v/>
      </c>
      <c r="I19" s="288" t="str">
        <f t="shared" si="4"/>
        <v/>
      </c>
      <c r="J19" s="289" t="str">
        <f t="shared" si="5"/>
        <v/>
      </c>
      <c r="K19" s="290"/>
      <c r="L19" s="291"/>
      <c r="M19" s="291"/>
      <c r="N19" s="292" t="str">
        <f t="shared" si="6"/>
        <v/>
      </c>
      <c r="O19" s="292" t="str">
        <f t="shared" si="7"/>
        <v/>
      </c>
      <c r="P19" s="292" t="str">
        <f>IF(F19="","",学校情報!$T$1)</f>
        <v/>
      </c>
      <c r="Q19" s="98"/>
      <c r="R19" s="148"/>
      <c r="S19" s="346"/>
      <c r="T19" s="347"/>
      <c r="U19" s="348"/>
      <c r="V19" s="324"/>
      <c r="W19" s="325"/>
      <c r="X19" s="326"/>
      <c r="Y19" s="327" t="str">
        <f t="shared" si="8"/>
        <v/>
      </c>
      <c r="Z19" s="328" t="str">
        <f t="shared" si="9"/>
        <v/>
      </c>
      <c r="AA19" s="329" t="str">
        <f t="shared" si="10"/>
        <v/>
      </c>
      <c r="AB19" s="326"/>
      <c r="AC19" s="238" t="str">
        <f t="shared" si="12"/>
        <v/>
      </c>
      <c r="AD19" s="239" t="str">
        <f t="shared" si="13"/>
        <v/>
      </c>
      <c r="AE19" s="240" t="str">
        <f t="shared" si="14"/>
        <v/>
      </c>
      <c r="AF19" s="99" t="str">
        <f>IF(F19="","",学校情報!$D$4)</f>
        <v/>
      </c>
      <c r="AG19" s="92">
        <v>9</v>
      </c>
      <c r="AH19" s="71" t="s">
        <v>1563</v>
      </c>
      <c r="AI19" s="71" t="s">
        <v>1570</v>
      </c>
      <c r="AN19" s="93">
        <v>28</v>
      </c>
      <c r="AQ19" s="93" t="s">
        <v>1049</v>
      </c>
    </row>
    <row r="20" spans="1:43" ht="14.25" customHeight="1" x14ac:dyDescent="0.15">
      <c r="A20" s="69" t="str">
        <f t="shared" si="0"/>
        <v/>
      </c>
      <c r="B20" s="69" t="str">
        <f t="shared" si="15"/>
        <v/>
      </c>
      <c r="C20" s="69" t="str">
        <f t="shared" si="1"/>
        <v/>
      </c>
      <c r="D20" s="69" t="str">
        <f t="shared" si="11"/>
        <v/>
      </c>
      <c r="E20" s="221">
        <v>11</v>
      </c>
      <c r="F20" s="297"/>
      <c r="G20" s="293" t="str">
        <f t="shared" si="2"/>
        <v/>
      </c>
      <c r="H20" s="294" t="str">
        <f t="shared" si="3"/>
        <v/>
      </c>
      <c r="I20" s="260" t="str">
        <f t="shared" si="4"/>
        <v/>
      </c>
      <c r="J20" s="261" t="str">
        <f t="shared" si="5"/>
        <v/>
      </c>
      <c r="K20" s="295"/>
      <c r="L20" s="296"/>
      <c r="M20" s="296"/>
      <c r="N20" s="264" t="str">
        <f t="shared" si="6"/>
        <v/>
      </c>
      <c r="O20" s="264" t="str">
        <f t="shared" si="7"/>
        <v/>
      </c>
      <c r="P20" s="264" t="str">
        <f>IF(F20="","",学校情報!$T$1)</f>
        <v/>
      </c>
      <c r="Q20" s="89"/>
      <c r="R20" s="146"/>
      <c r="S20" s="343"/>
      <c r="T20" s="344"/>
      <c r="U20" s="345"/>
      <c r="V20" s="322"/>
      <c r="W20" s="323"/>
      <c r="X20" s="330"/>
      <c r="Y20" s="331" t="str">
        <f t="shared" si="8"/>
        <v/>
      </c>
      <c r="Z20" s="332" t="str">
        <f t="shared" si="9"/>
        <v/>
      </c>
      <c r="AA20" s="333" t="str">
        <f t="shared" si="10"/>
        <v/>
      </c>
      <c r="AB20" s="330"/>
      <c r="AC20" s="241" t="str">
        <f t="shared" si="12"/>
        <v/>
      </c>
      <c r="AD20" s="227" t="str">
        <f t="shared" si="13"/>
        <v/>
      </c>
      <c r="AE20" s="228" t="str">
        <f t="shared" si="14"/>
        <v/>
      </c>
      <c r="AF20" s="100" t="str">
        <f>IF(F20="","",学校情報!$D$4)</f>
        <v/>
      </c>
      <c r="AG20" s="69">
        <v>10</v>
      </c>
      <c r="AH20" s="71" t="s">
        <v>1565</v>
      </c>
      <c r="AI20" s="71" t="s">
        <v>1538</v>
      </c>
      <c r="AN20" s="93">
        <v>29</v>
      </c>
      <c r="AQ20" s="71" t="s">
        <v>1044</v>
      </c>
    </row>
    <row r="21" spans="1:43" ht="14.25" customHeight="1" x14ac:dyDescent="0.15">
      <c r="A21" s="69" t="str">
        <f t="shared" si="0"/>
        <v/>
      </c>
      <c r="B21" s="69" t="str">
        <f t="shared" si="15"/>
        <v/>
      </c>
      <c r="C21" s="69" t="str">
        <f t="shared" si="1"/>
        <v/>
      </c>
      <c r="D21" s="69" t="str">
        <f t="shared" si="11"/>
        <v/>
      </c>
      <c r="E21" s="222">
        <v>12</v>
      </c>
      <c r="F21" s="298"/>
      <c r="G21" s="265" t="str">
        <f t="shared" si="2"/>
        <v/>
      </c>
      <c r="H21" s="266" t="str">
        <f t="shared" si="3"/>
        <v/>
      </c>
      <c r="I21" s="267" t="str">
        <f t="shared" si="4"/>
        <v/>
      </c>
      <c r="J21" s="268" t="str">
        <f t="shared" si="5"/>
        <v/>
      </c>
      <c r="K21" s="272"/>
      <c r="L21" s="273"/>
      <c r="M21" s="273"/>
      <c r="N21" s="271" t="str">
        <f t="shared" si="6"/>
        <v/>
      </c>
      <c r="O21" s="271" t="str">
        <f t="shared" si="7"/>
        <v/>
      </c>
      <c r="P21" s="271" t="str">
        <f>IF(F21="","",学校情報!$T$1)</f>
        <v/>
      </c>
      <c r="Q21" s="90"/>
      <c r="R21" s="147"/>
      <c r="S21" s="337"/>
      <c r="T21" s="338"/>
      <c r="U21" s="339"/>
      <c r="V21" s="314"/>
      <c r="W21" s="315"/>
      <c r="X21" s="310"/>
      <c r="Y21" s="311" t="str">
        <f t="shared" si="8"/>
        <v/>
      </c>
      <c r="Z21" s="312" t="str">
        <f t="shared" si="9"/>
        <v/>
      </c>
      <c r="AA21" s="313" t="str">
        <f t="shared" si="10"/>
        <v/>
      </c>
      <c r="AB21" s="310"/>
      <c r="AC21" s="229" t="str">
        <f t="shared" si="12"/>
        <v/>
      </c>
      <c r="AD21" s="230" t="str">
        <f t="shared" si="13"/>
        <v/>
      </c>
      <c r="AE21" s="231" t="str">
        <f t="shared" si="14"/>
        <v/>
      </c>
      <c r="AF21" s="91" t="str">
        <f>IF(F21="","",学校情報!$D$4)</f>
        <v/>
      </c>
      <c r="AG21" s="69">
        <v>11</v>
      </c>
      <c r="AH21" s="71" t="s">
        <v>1532</v>
      </c>
      <c r="AI21" s="71" t="s">
        <v>1572</v>
      </c>
      <c r="AN21" s="93">
        <v>30</v>
      </c>
      <c r="AQ21" s="93" t="s">
        <v>1050</v>
      </c>
    </row>
    <row r="22" spans="1:43" ht="14.25" customHeight="1" x14ac:dyDescent="0.15">
      <c r="A22" s="69" t="str">
        <f t="shared" si="0"/>
        <v/>
      </c>
      <c r="B22" s="69" t="str">
        <f t="shared" si="15"/>
        <v/>
      </c>
      <c r="C22" s="69" t="str">
        <f t="shared" si="1"/>
        <v/>
      </c>
      <c r="D22" s="69" t="str">
        <f t="shared" si="11"/>
        <v/>
      </c>
      <c r="E22" s="222">
        <v>13</v>
      </c>
      <c r="F22" s="298"/>
      <c r="G22" s="265" t="str">
        <f t="shared" si="2"/>
        <v/>
      </c>
      <c r="H22" s="266" t="str">
        <f t="shared" si="3"/>
        <v/>
      </c>
      <c r="I22" s="267" t="str">
        <f t="shared" si="4"/>
        <v/>
      </c>
      <c r="J22" s="268" t="str">
        <f t="shared" si="5"/>
        <v/>
      </c>
      <c r="K22" s="272"/>
      <c r="L22" s="273"/>
      <c r="M22" s="273"/>
      <c r="N22" s="271" t="str">
        <f t="shared" si="6"/>
        <v/>
      </c>
      <c r="O22" s="271" t="str">
        <f t="shared" si="7"/>
        <v/>
      </c>
      <c r="P22" s="271" t="str">
        <f>IF(F22="","",学校情報!$T$1)</f>
        <v/>
      </c>
      <c r="Q22" s="90"/>
      <c r="R22" s="147"/>
      <c r="S22" s="337"/>
      <c r="T22" s="338"/>
      <c r="U22" s="339"/>
      <c r="V22" s="314"/>
      <c r="W22" s="315"/>
      <c r="X22" s="310"/>
      <c r="Y22" s="311" t="str">
        <f t="shared" si="8"/>
        <v/>
      </c>
      <c r="Z22" s="312" t="str">
        <f t="shared" si="9"/>
        <v/>
      </c>
      <c r="AA22" s="313" t="str">
        <f t="shared" si="10"/>
        <v/>
      </c>
      <c r="AB22" s="310"/>
      <c r="AC22" s="229" t="str">
        <f t="shared" si="12"/>
        <v/>
      </c>
      <c r="AD22" s="230" t="str">
        <f t="shared" si="13"/>
        <v/>
      </c>
      <c r="AE22" s="231" t="str">
        <f t="shared" si="14"/>
        <v/>
      </c>
      <c r="AF22" s="91" t="str">
        <f>IF(F22="","",学校情報!$D$4)</f>
        <v/>
      </c>
      <c r="AG22" s="69">
        <v>12</v>
      </c>
      <c r="AH22" s="71" t="s">
        <v>1567</v>
      </c>
      <c r="AI22" s="71" t="s">
        <v>1539</v>
      </c>
      <c r="AN22" s="93">
        <v>31</v>
      </c>
      <c r="AQ22" s="71" t="s">
        <v>1045</v>
      </c>
    </row>
    <row r="23" spans="1:43" ht="14.25" customHeight="1" x14ac:dyDescent="0.15">
      <c r="A23" s="69" t="str">
        <f t="shared" si="0"/>
        <v/>
      </c>
      <c r="B23" s="69" t="str">
        <f t="shared" si="15"/>
        <v/>
      </c>
      <c r="C23" s="69" t="str">
        <f t="shared" si="1"/>
        <v/>
      </c>
      <c r="D23" s="69" t="str">
        <f t="shared" si="11"/>
        <v/>
      </c>
      <c r="E23" s="222">
        <v>14</v>
      </c>
      <c r="F23" s="298"/>
      <c r="G23" s="265" t="str">
        <f t="shared" si="2"/>
        <v/>
      </c>
      <c r="H23" s="266" t="str">
        <f t="shared" si="3"/>
        <v/>
      </c>
      <c r="I23" s="267" t="str">
        <f t="shared" si="4"/>
        <v/>
      </c>
      <c r="J23" s="268" t="str">
        <f t="shared" si="5"/>
        <v/>
      </c>
      <c r="K23" s="272"/>
      <c r="L23" s="273"/>
      <c r="M23" s="273"/>
      <c r="N23" s="271" t="str">
        <f t="shared" si="6"/>
        <v/>
      </c>
      <c r="O23" s="271" t="str">
        <f t="shared" si="7"/>
        <v/>
      </c>
      <c r="P23" s="271" t="str">
        <f>IF(F23="","",学校情報!$T$1)</f>
        <v/>
      </c>
      <c r="Q23" s="90"/>
      <c r="R23" s="147"/>
      <c r="S23" s="337"/>
      <c r="T23" s="338"/>
      <c r="U23" s="339"/>
      <c r="V23" s="314"/>
      <c r="W23" s="315"/>
      <c r="X23" s="310"/>
      <c r="Y23" s="311" t="str">
        <f t="shared" si="8"/>
        <v/>
      </c>
      <c r="Z23" s="312" t="str">
        <f t="shared" si="9"/>
        <v/>
      </c>
      <c r="AA23" s="313" t="str">
        <f t="shared" si="10"/>
        <v/>
      </c>
      <c r="AB23" s="310"/>
      <c r="AC23" s="229" t="str">
        <f t="shared" si="12"/>
        <v/>
      </c>
      <c r="AD23" s="230" t="str">
        <f t="shared" si="13"/>
        <v/>
      </c>
      <c r="AE23" s="231" t="str">
        <f t="shared" si="14"/>
        <v/>
      </c>
      <c r="AF23" s="91" t="str">
        <f>IF(F23="","",学校情報!$D$4)</f>
        <v/>
      </c>
      <c r="AG23" s="92">
        <v>13</v>
      </c>
      <c r="AH23" s="71" t="s">
        <v>1533</v>
      </c>
      <c r="AI23" s="71" t="s">
        <v>1571</v>
      </c>
      <c r="AN23" s="93">
        <v>32</v>
      </c>
      <c r="AQ23" s="93" t="s">
        <v>1051</v>
      </c>
    </row>
    <row r="24" spans="1:43" ht="14.25" customHeight="1" thickBot="1" x14ac:dyDescent="0.2">
      <c r="A24" s="69" t="str">
        <f t="shared" si="0"/>
        <v/>
      </c>
      <c r="B24" s="69" t="str">
        <f t="shared" si="15"/>
        <v/>
      </c>
      <c r="C24" s="69" t="str">
        <f t="shared" si="1"/>
        <v/>
      </c>
      <c r="D24" s="69" t="str">
        <f t="shared" si="11"/>
        <v/>
      </c>
      <c r="E24" s="223">
        <v>15</v>
      </c>
      <c r="F24" s="299"/>
      <c r="G24" s="274" t="str">
        <f t="shared" si="2"/>
        <v/>
      </c>
      <c r="H24" s="275" t="str">
        <f t="shared" si="3"/>
        <v/>
      </c>
      <c r="I24" s="276" t="str">
        <f t="shared" si="4"/>
        <v/>
      </c>
      <c r="J24" s="277" t="str">
        <f t="shared" si="5"/>
        <v/>
      </c>
      <c r="K24" s="278"/>
      <c r="L24" s="279"/>
      <c r="M24" s="279"/>
      <c r="N24" s="280" t="str">
        <f t="shared" si="6"/>
        <v/>
      </c>
      <c r="O24" s="280" t="str">
        <f t="shared" si="7"/>
        <v/>
      </c>
      <c r="P24" s="280" t="str">
        <f>IF(F24="","",学校情報!$T$1)</f>
        <v/>
      </c>
      <c r="Q24" s="94"/>
      <c r="R24" s="148"/>
      <c r="S24" s="346"/>
      <c r="T24" s="347"/>
      <c r="U24" s="348"/>
      <c r="V24" s="324"/>
      <c r="W24" s="325"/>
      <c r="X24" s="318"/>
      <c r="Y24" s="319" t="str">
        <f t="shared" si="8"/>
        <v/>
      </c>
      <c r="Z24" s="320" t="str">
        <f t="shared" si="9"/>
        <v/>
      </c>
      <c r="AA24" s="321" t="str">
        <f t="shared" si="10"/>
        <v/>
      </c>
      <c r="AB24" s="318"/>
      <c r="AC24" s="232" t="str">
        <f t="shared" si="12"/>
        <v/>
      </c>
      <c r="AD24" s="233" t="str">
        <f t="shared" si="13"/>
        <v/>
      </c>
      <c r="AE24" s="234" t="str">
        <f t="shared" si="14"/>
        <v/>
      </c>
      <c r="AF24" s="95" t="str">
        <f>IF(F24="","",学校情報!$D$4)</f>
        <v/>
      </c>
      <c r="AG24" s="92">
        <v>14</v>
      </c>
      <c r="AH24" s="71" t="s">
        <v>1534</v>
      </c>
      <c r="AI24" s="71" t="s">
        <v>1540</v>
      </c>
      <c r="AN24" s="93">
        <v>33</v>
      </c>
      <c r="AQ24" s="71" t="s">
        <v>1052</v>
      </c>
    </row>
    <row r="25" spans="1:43" ht="14.25" customHeight="1" x14ac:dyDescent="0.15">
      <c r="A25" s="69" t="str">
        <f t="shared" si="0"/>
        <v/>
      </c>
      <c r="B25" s="69" t="str">
        <f t="shared" si="15"/>
        <v/>
      </c>
      <c r="C25" s="69" t="str">
        <f t="shared" si="1"/>
        <v/>
      </c>
      <c r="D25" s="69" t="str">
        <f t="shared" si="11"/>
        <v/>
      </c>
      <c r="E25" s="224">
        <v>16</v>
      </c>
      <c r="F25" s="301"/>
      <c r="G25" s="281" t="str">
        <f t="shared" si="2"/>
        <v/>
      </c>
      <c r="H25" s="282" t="str">
        <f t="shared" si="3"/>
        <v/>
      </c>
      <c r="I25" s="283" t="str">
        <f t="shared" si="4"/>
        <v/>
      </c>
      <c r="J25" s="284" t="str">
        <f t="shared" si="5"/>
        <v/>
      </c>
      <c r="K25" s="269"/>
      <c r="L25" s="270"/>
      <c r="M25" s="270"/>
      <c r="N25" s="285" t="str">
        <f t="shared" si="6"/>
        <v/>
      </c>
      <c r="O25" s="285" t="str">
        <f t="shared" si="7"/>
        <v/>
      </c>
      <c r="P25" s="285" t="str">
        <f>IF(F25="","",学校情報!$T$1)</f>
        <v/>
      </c>
      <c r="Q25" s="96"/>
      <c r="R25" s="146"/>
      <c r="S25" s="343"/>
      <c r="T25" s="344"/>
      <c r="U25" s="345"/>
      <c r="V25" s="322"/>
      <c r="W25" s="323"/>
      <c r="X25" s="304"/>
      <c r="Y25" s="305" t="str">
        <f t="shared" si="8"/>
        <v/>
      </c>
      <c r="Z25" s="306" t="str">
        <f t="shared" si="9"/>
        <v/>
      </c>
      <c r="AA25" s="307" t="str">
        <f t="shared" si="10"/>
        <v/>
      </c>
      <c r="AB25" s="304"/>
      <c r="AC25" s="235" t="str">
        <f t="shared" si="12"/>
        <v/>
      </c>
      <c r="AD25" s="236" t="str">
        <f t="shared" si="13"/>
        <v/>
      </c>
      <c r="AE25" s="237" t="str">
        <f t="shared" si="14"/>
        <v/>
      </c>
      <c r="AF25" s="97" t="str">
        <f>IF(F25="","",学校情報!$D$4)</f>
        <v/>
      </c>
      <c r="AG25" s="69">
        <v>15</v>
      </c>
      <c r="AH25" s="71" t="s">
        <v>1535</v>
      </c>
      <c r="AI25" s="71" t="s">
        <v>1541</v>
      </c>
      <c r="AN25" s="93">
        <v>34</v>
      </c>
      <c r="AQ25" s="93" t="s">
        <v>1053</v>
      </c>
    </row>
    <row r="26" spans="1:43" ht="14.25" customHeight="1" x14ac:dyDescent="0.15">
      <c r="A26" s="69" t="str">
        <f t="shared" si="0"/>
        <v/>
      </c>
      <c r="B26" s="69" t="str">
        <f t="shared" si="15"/>
        <v/>
      </c>
      <c r="C26" s="69" t="str">
        <f t="shared" si="1"/>
        <v/>
      </c>
      <c r="D26" s="69" t="str">
        <f t="shared" si="11"/>
        <v/>
      </c>
      <c r="E26" s="222">
        <v>17</v>
      </c>
      <c r="F26" s="298"/>
      <c r="G26" s="265" t="str">
        <f t="shared" si="2"/>
        <v/>
      </c>
      <c r="H26" s="266" t="str">
        <f t="shared" si="3"/>
        <v/>
      </c>
      <c r="I26" s="267" t="str">
        <f t="shared" si="4"/>
        <v/>
      </c>
      <c r="J26" s="268" t="str">
        <f t="shared" si="5"/>
        <v/>
      </c>
      <c r="K26" s="272"/>
      <c r="L26" s="273"/>
      <c r="M26" s="273"/>
      <c r="N26" s="271" t="str">
        <f t="shared" si="6"/>
        <v/>
      </c>
      <c r="O26" s="271" t="str">
        <f t="shared" si="7"/>
        <v/>
      </c>
      <c r="P26" s="271" t="str">
        <f>IF(F26="","",学校情報!$T$1)</f>
        <v/>
      </c>
      <c r="Q26" s="90"/>
      <c r="R26" s="147"/>
      <c r="S26" s="337"/>
      <c r="T26" s="338"/>
      <c r="U26" s="339"/>
      <c r="V26" s="314"/>
      <c r="W26" s="315"/>
      <c r="X26" s="310"/>
      <c r="Y26" s="311" t="str">
        <f t="shared" si="8"/>
        <v/>
      </c>
      <c r="Z26" s="312" t="str">
        <f t="shared" si="9"/>
        <v/>
      </c>
      <c r="AA26" s="313" t="str">
        <f t="shared" si="10"/>
        <v/>
      </c>
      <c r="AB26" s="310"/>
      <c r="AC26" s="229" t="str">
        <f t="shared" si="12"/>
        <v/>
      </c>
      <c r="AD26" s="230" t="str">
        <f t="shared" si="13"/>
        <v/>
      </c>
      <c r="AE26" s="231" t="str">
        <f t="shared" si="14"/>
        <v/>
      </c>
      <c r="AF26" s="91" t="str">
        <f>IF(F26="","",学校情報!$D$4)</f>
        <v/>
      </c>
      <c r="AG26" s="69">
        <v>16</v>
      </c>
      <c r="AH26" s="71" t="s">
        <v>1536</v>
      </c>
      <c r="AI26" s="71" t="s">
        <v>1573</v>
      </c>
      <c r="AN26" s="93">
        <v>35</v>
      </c>
      <c r="AQ26" s="71" t="s">
        <v>1054</v>
      </c>
    </row>
    <row r="27" spans="1:43" ht="14.25" customHeight="1" x14ac:dyDescent="0.15">
      <c r="A27" s="69" t="str">
        <f t="shared" si="0"/>
        <v/>
      </c>
      <c r="B27" s="69" t="str">
        <f t="shared" si="15"/>
        <v/>
      </c>
      <c r="C27" s="69" t="str">
        <f t="shared" si="1"/>
        <v/>
      </c>
      <c r="D27" s="69" t="str">
        <f t="shared" si="11"/>
        <v/>
      </c>
      <c r="E27" s="222">
        <v>18</v>
      </c>
      <c r="F27" s="298"/>
      <c r="G27" s="265" t="str">
        <f t="shared" si="2"/>
        <v/>
      </c>
      <c r="H27" s="266" t="str">
        <f t="shared" si="3"/>
        <v/>
      </c>
      <c r="I27" s="267" t="str">
        <f t="shared" si="4"/>
        <v/>
      </c>
      <c r="J27" s="268" t="str">
        <f t="shared" si="5"/>
        <v/>
      </c>
      <c r="K27" s="272"/>
      <c r="L27" s="273"/>
      <c r="M27" s="273"/>
      <c r="N27" s="271" t="str">
        <f t="shared" si="6"/>
        <v/>
      </c>
      <c r="O27" s="271" t="str">
        <f t="shared" si="7"/>
        <v/>
      </c>
      <c r="P27" s="271" t="str">
        <f>IF(F27="","",学校情報!$T$1)</f>
        <v/>
      </c>
      <c r="Q27" s="90"/>
      <c r="R27" s="147"/>
      <c r="S27" s="337"/>
      <c r="T27" s="338"/>
      <c r="U27" s="339"/>
      <c r="V27" s="314"/>
      <c r="W27" s="315"/>
      <c r="X27" s="310"/>
      <c r="Y27" s="311" t="str">
        <f t="shared" si="8"/>
        <v/>
      </c>
      <c r="Z27" s="312" t="str">
        <f t="shared" si="9"/>
        <v/>
      </c>
      <c r="AA27" s="313" t="str">
        <f t="shared" si="10"/>
        <v/>
      </c>
      <c r="AB27" s="310"/>
      <c r="AC27" s="229" t="str">
        <f t="shared" si="12"/>
        <v/>
      </c>
      <c r="AD27" s="230" t="str">
        <f t="shared" si="13"/>
        <v/>
      </c>
      <c r="AE27" s="231" t="str">
        <f t="shared" si="14"/>
        <v/>
      </c>
      <c r="AF27" s="91" t="str">
        <f>IF(F27="","",学校情報!$D$4)</f>
        <v/>
      </c>
      <c r="AG27" s="69">
        <v>17</v>
      </c>
      <c r="AH27" s="71" t="s">
        <v>1566</v>
      </c>
      <c r="AI27" s="71" t="s">
        <v>1542</v>
      </c>
      <c r="AN27" s="93"/>
      <c r="AQ27" s="93" t="s">
        <v>1055</v>
      </c>
    </row>
    <row r="28" spans="1:43" ht="14.25" customHeight="1" x14ac:dyDescent="0.15">
      <c r="A28" s="69" t="str">
        <f t="shared" si="0"/>
        <v/>
      </c>
      <c r="B28" s="69" t="str">
        <f t="shared" si="15"/>
        <v/>
      </c>
      <c r="C28" s="69" t="str">
        <f t="shared" si="1"/>
        <v/>
      </c>
      <c r="D28" s="69" t="str">
        <f t="shared" si="11"/>
        <v/>
      </c>
      <c r="E28" s="222">
        <v>19</v>
      </c>
      <c r="F28" s="298"/>
      <c r="G28" s="265" t="str">
        <f t="shared" si="2"/>
        <v/>
      </c>
      <c r="H28" s="266" t="str">
        <f t="shared" si="3"/>
        <v/>
      </c>
      <c r="I28" s="267" t="str">
        <f t="shared" si="4"/>
        <v/>
      </c>
      <c r="J28" s="268" t="str">
        <f t="shared" si="5"/>
        <v/>
      </c>
      <c r="K28" s="272"/>
      <c r="L28" s="273"/>
      <c r="M28" s="273"/>
      <c r="N28" s="271" t="str">
        <f t="shared" si="6"/>
        <v/>
      </c>
      <c r="O28" s="271" t="str">
        <f t="shared" si="7"/>
        <v/>
      </c>
      <c r="P28" s="271" t="str">
        <f>IF(F28="","",学校情報!$T$1)</f>
        <v/>
      </c>
      <c r="Q28" s="90"/>
      <c r="R28" s="147"/>
      <c r="S28" s="337"/>
      <c r="T28" s="338"/>
      <c r="U28" s="339"/>
      <c r="V28" s="314"/>
      <c r="W28" s="315"/>
      <c r="X28" s="310"/>
      <c r="Y28" s="311" t="str">
        <f t="shared" si="8"/>
        <v/>
      </c>
      <c r="Z28" s="312" t="str">
        <f t="shared" si="9"/>
        <v/>
      </c>
      <c r="AA28" s="313" t="str">
        <f t="shared" si="10"/>
        <v/>
      </c>
      <c r="AB28" s="310"/>
      <c r="AC28" s="229" t="str">
        <f t="shared" si="12"/>
        <v/>
      </c>
      <c r="AD28" s="230" t="str">
        <f t="shared" si="13"/>
        <v/>
      </c>
      <c r="AE28" s="231" t="str">
        <f t="shared" si="14"/>
        <v/>
      </c>
      <c r="AF28" s="91" t="str">
        <f>IF(F28="","",学校情報!$D$4)</f>
        <v/>
      </c>
      <c r="AG28" s="92">
        <v>18</v>
      </c>
      <c r="AH28" s="71" t="s">
        <v>1537</v>
      </c>
      <c r="AI28" s="71" t="s">
        <v>1574</v>
      </c>
      <c r="AN28" s="93"/>
      <c r="AQ28" s="71" t="s">
        <v>1056</v>
      </c>
    </row>
    <row r="29" spans="1:43" ht="14.25" customHeight="1" thickBot="1" x14ac:dyDescent="0.2">
      <c r="A29" s="69" t="str">
        <f t="shared" si="0"/>
        <v/>
      </c>
      <c r="B29" s="69" t="str">
        <f t="shared" si="15"/>
        <v/>
      </c>
      <c r="C29" s="69" t="str">
        <f t="shared" si="1"/>
        <v/>
      </c>
      <c r="D29" s="69" t="str">
        <f t="shared" si="11"/>
        <v/>
      </c>
      <c r="E29" s="225">
        <v>20</v>
      </c>
      <c r="F29" s="300"/>
      <c r="G29" s="286" t="str">
        <f t="shared" si="2"/>
        <v/>
      </c>
      <c r="H29" s="287" t="str">
        <f t="shared" si="3"/>
        <v/>
      </c>
      <c r="I29" s="288" t="str">
        <f t="shared" si="4"/>
        <v/>
      </c>
      <c r="J29" s="289" t="str">
        <f t="shared" si="5"/>
        <v/>
      </c>
      <c r="K29" s="290"/>
      <c r="L29" s="291"/>
      <c r="M29" s="291"/>
      <c r="N29" s="292" t="str">
        <f t="shared" si="6"/>
        <v/>
      </c>
      <c r="O29" s="292" t="str">
        <f t="shared" si="7"/>
        <v/>
      </c>
      <c r="P29" s="292" t="str">
        <f>IF(F29="","",学校情報!$T$1)</f>
        <v/>
      </c>
      <c r="Q29" s="98"/>
      <c r="R29" s="148"/>
      <c r="S29" s="346"/>
      <c r="T29" s="347"/>
      <c r="U29" s="348"/>
      <c r="V29" s="324"/>
      <c r="W29" s="325"/>
      <c r="X29" s="326"/>
      <c r="Y29" s="327" t="str">
        <f t="shared" si="8"/>
        <v/>
      </c>
      <c r="Z29" s="328" t="str">
        <f t="shared" si="9"/>
        <v/>
      </c>
      <c r="AA29" s="329" t="str">
        <f t="shared" si="10"/>
        <v/>
      </c>
      <c r="AB29" s="326"/>
      <c r="AC29" s="238" t="str">
        <f t="shared" si="12"/>
        <v/>
      </c>
      <c r="AD29" s="239" t="str">
        <f t="shared" si="13"/>
        <v/>
      </c>
      <c r="AE29" s="240" t="str">
        <f t="shared" si="14"/>
        <v/>
      </c>
      <c r="AF29" s="99" t="str">
        <f>IF(F29="","",学校情報!$D$4)</f>
        <v/>
      </c>
      <c r="AG29" s="92">
        <v>19</v>
      </c>
      <c r="AH29" s="71" t="s">
        <v>1574</v>
      </c>
      <c r="AI29" s="71" t="s">
        <v>1574</v>
      </c>
      <c r="AN29" s="93"/>
      <c r="AQ29" s="93" t="s">
        <v>1057</v>
      </c>
    </row>
    <row r="30" spans="1:43" ht="14.25" customHeight="1" x14ac:dyDescent="0.15">
      <c r="A30" s="69" t="str">
        <f t="shared" si="0"/>
        <v/>
      </c>
      <c r="B30" s="69" t="str">
        <f t="shared" si="15"/>
        <v/>
      </c>
      <c r="C30" s="69" t="str">
        <f t="shared" si="1"/>
        <v/>
      </c>
      <c r="D30" s="69" t="str">
        <f t="shared" si="11"/>
        <v/>
      </c>
      <c r="E30" s="221">
        <v>21</v>
      </c>
      <c r="F30" s="297"/>
      <c r="G30" s="293" t="str">
        <f t="shared" si="2"/>
        <v/>
      </c>
      <c r="H30" s="294" t="str">
        <f t="shared" si="3"/>
        <v/>
      </c>
      <c r="I30" s="260" t="str">
        <f t="shared" si="4"/>
        <v/>
      </c>
      <c r="J30" s="261" t="str">
        <f t="shared" si="5"/>
        <v/>
      </c>
      <c r="K30" s="295"/>
      <c r="L30" s="296"/>
      <c r="M30" s="296"/>
      <c r="N30" s="264" t="str">
        <f t="shared" si="6"/>
        <v/>
      </c>
      <c r="O30" s="264" t="str">
        <f t="shared" si="7"/>
        <v/>
      </c>
      <c r="P30" s="264" t="str">
        <f>IF(F30="","",学校情報!$T$1)</f>
        <v/>
      </c>
      <c r="Q30" s="89"/>
      <c r="R30" s="146"/>
      <c r="S30" s="343"/>
      <c r="T30" s="344"/>
      <c r="U30" s="345"/>
      <c r="V30" s="314"/>
      <c r="W30" s="323"/>
      <c r="X30" s="330"/>
      <c r="Y30" s="331" t="str">
        <f t="shared" si="8"/>
        <v/>
      </c>
      <c r="Z30" s="332" t="str">
        <f t="shared" si="9"/>
        <v/>
      </c>
      <c r="AA30" s="333" t="str">
        <f t="shared" si="10"/>
        <v/>
      </c>
      <c r="AB30" s="330"/>
      <c r="AC30" s="241" t="str">
        <f t="shared" si="12"/>
        <v/>
      </c>
      <c r="AD30" s="227" t="str">
        <f t="shared" si="13"/>
        <v/>
      </c>
      <c r="AE30" s="228" t="str">
        <f t="shared" si="14"/>
        <v/>
      </c>
      <c r="AF30" s="100" t="str">
        <f>IF(F30="","",学校情報!$D$4)</f>
        <v/>
      </c>
      <c r="AG30" s="69">
        <v>20</v>
      </c>
      <c r="AH30" s="71" t="s">
        <v>1574</v>
      </c>
      <c r="AI30" s="71" t="s">
        <v>1574</v>
      </c>
      <c r="AN30" s="93"/>
      <c r="AQ30" s="71" t="s">
        <v>1058</v>
      </c>
    </row>
    <row r="31" spans="1:43" ht="14.25" customHeight="1" x14ac:dyDescent="0.15">
      <c r="A31" s="69" t="str">
        <f t="shared" si="0"/>
        <v/>
      </c>
      <c r="B31" s="69" t="str">
        <f t="shared" si="15"/>
        <v/>
      </c>
      <c r="C31" s="69" t="str">
        <f t="shared" si="1"/>
        <v/>
      </c>
      <c r="D31" s="69" t="str">
        <f t="shared" si="11"/>
        <v/>
      </c>
      <c r="E31" s="222">
        <v>22</v>
      </c>
      <c r="F31" s="298"/>
      <c r="G31" s="265" t="str">
        <f t="shared" si="2"/>
        <v/>
      </c>
      <c r="H31" s="266" t="str">
        <f t="shared" si="3"/>
        <v/>
      </c>
      <c r="I31" s="267" t="str">
        <f t="shared" si="4"/>
        <v/>
      </c>
      <c r="J31" s="268" t="str">
        <f t="shared" si="5"/>
        <v/>
      </c>
      <c r="K31" s="272"/>
      <c r="L31" s="273"/>
      <c r="M31" s="273"/>
      <c r="N31" s="271" t="str">
        <f t="shared" si="6"/>
        <v/>
      </c>
      <c r="O31" s="271" t="str">
        <f t="shared" si="7"/>
        <v/>
      </c>
      <c r="P31" s="271" t="str">
        <f>IF(F31="","",学校情報!$T$1)</f>
        <v/>
      </c>
      <c r="Q31" s="90"/>
      <c r="R31" s="147"/>
      <c r="S31" s="337"/>
      <c r="T31" s="338"/>
      <c r="U31" s="339"/>
      <c r="V31" s="314"/>
      <c r="W31" s="315"/>
      <c r="X31" s="310"/>
      <c r="Y31" s="311" t="str">
        <f t="shared" si="8"/>
        <v/>
      </c>
      <c r="Z31" s="312" t="str">
        <f t="shared" si="9"/>
        <v/>
      </c>
      <c r="AA31" s="313" t="str">
        <f t="shared" si="10"/>
        <v/>
      </c>
      <c r="AB31" s="310"/>
      <c r="AC31" s="229" t="str">
        <f t="shared" si="12"/>
        <v/>
      </c>
      <c r="AD31" s="230" t="str">
        <f t="shared" si="13"/>
        <v/>
      </c>
      <c r="AE31" s="231" t="str">
        <f t="shared" si="14"/>
        <v/>
      </c>
      <c r="AF31" s="91" t="str">
        <f>IF(F31="","",学校情報!$D$4)</f>
        <v/>
      </c>
      <c r="AG31" s="69">
        <v>21</v>
      </c>
      <c r="AH31" s="71" t="s">
        <v>1574</v>
      </c>
      <c r="AI31" s="71" t="s">
        <v>1574</v>
      </c>
      <c r="AN31" s="93"/>
      <c r="AQ31" s="93" t="s">
        <v>1059</v>
      </c>
    </row>
    <row r="32" spans="1:43" ht="14.25" customHeight="1" x14ac:dyDescent="0.15">
      <c r="A32" s="69" t="str">
        <f t="shared" si="0"/>
        <v/>
      </c>
      <c r="B32" s="69" t="str">
        <f t="shared" si="15"/>
        <v/>
      </c>
      <c r="C32" s="69" t="str">
        <f t="shared" si="1"/>
        <v/>
      </c>
      <c r="D32" s="69" t="str">
        <f t="shared" si="11"/>
        <v/>
      </c>
      <c r="E32" s="222">
        <v>23</v>
      </c>
      <c r="F32" s="298"/>
      <c r="G32" s="265" t="str">
        <f t="shared" si="2"/>
        <v/>
      </c>
      <c r="H32" s="266" t="str">
        <f t="shared" si="3"/>
        <v/>
      </c>
      <c r="I32" s="267" t="str">
        <f t="shared" si="4"/>
        <v/>
      </c>
      <c r="J32" s="268" t="str">
        <f t="shared" si="5"/>
        <v/>
      </c>
      <c r="K32" s="272"/>
      <c r="L32" s="273"/>
      <c r="M32" s="273"/>
      <c r="N32" s="271" t="str">
        <f t="shared" si="6"/>
        <v/>
      </c>
      <c r="O32" s="271" t="str">
        <f t="shared" si="7"/>
        <v/>
      </c>
      <c r="P32" s="271" t="str">
        <f>IF(F32="","",学校情報!$T$1)</f>
        <v/>
      </c>
      <c r="Q32" s="90"/>
      <c r="R32" s="147"/>
      <c r="S32" s="337"/>
      <c r="T32" s="338"/>
      <c r="U32" s="339"/>
      <c r="V32" s="314"/>
      <c r="W32" s="315"/>
      <c r="X32" s="310"/>
      <c r="Y32" s="311" t="str">
        <f t="shared" si="8"/>
        <v/>
      </c>
      <c r="Z32" s="312" t="str">
        <f t="shared" si="9"/>
        <v/>
      </c>
      <c r="AA32" s="313" t="str">
        <f t="shared" si="10"/>
        <v/>
      </c>
      <c r="AB32" s="310"/>
      <c r="AC32" s="229" t="str">
        <f t="shared" si="12"/>
        <v/>
      </c>
      <c r="AD32" s="230" t="str">
        <f t="shared" si="13"/>
        <v/>
      </c>
      <c r="AE32" s="231" t="str">
        <f t="shared" si="14"/>
        <v/>
      </c>
      <c r="AF32" s="91" t="str">
        <f>IF(F32="","",学校情報!$D$4)</f>
        <v/>
      </c>
      <c r="AG32" s="69">
        <v>22</v>
      </c>
      <c r="AH32" s="71" t="s">
        <v>1574</v>
      </c>
      <c r="AI32" s="71" t="s">
        <v>1574</v>
      </c>
      <c r="AN32" s="93"/>
      <c r="AQ32" s="71" t="s">
        <v>1060</v>
      </c>
    </row>
    <row r="33" spans="1:43" ht="14.25" customHeight="1" x14ac:dyDescent="0.15">
      <c r="A33" s="69" t="str">
        <f t="shared" si="0"/>
        <v/>
      </c>
      <c r="B33" s="69" t="str">
        <f t="shared" si="15"/>
        <v/>
      </c>
      <c r="C33" s="69" t="str">
        <f t="shared" si="1"/>
        <v/>
      </c>
      <c r="D33" s="69" t="str">
        <f t="shared" si="11"/>
        <v/>
      </c>
      <c r="E33" s="222">
        <v>24</v>
      </c>
      <c r="F33" s="298"/>
      <c r="G33" s="265" t="str">
        <f t="shared" si="2"/>
        <v/>
      </c>
      <c r="H33" s="266" t="str">
        <f t="shared" si="3"/>
        <v/>
      </c>
      <c r="I33" s="267" t="str">
        <f t="shared" si="4"/>
        <v/>
      </c>
      <c r="J33" s="268" t="str">
        <f t="shared" si="5"/>
        <v/>
      </c>
      <c r="K33" s="272"/>
      <c r="L33" s="273"/>
      <c r="M33" s="273"/>
      <c r="N33" s="271" t="str">
        <f t="shared" si="6"/>
        <v/>
      </c>
      <c r="O33" s="271" t="str">
        <f t="shared" si="7"/>
        <v/>
      </c>
      <c r="P33" s="271" t="str">
        <f>IF(F33="","",学校情報!$T$1)</f>
        <v/>
      </c>
      <c r="Q33" s="90"/>
      <c r="R33" s="147"/>
      <c r="S33" s="337"/>
      <c r="T33" s="338"/>
      <c r="U33" s="339"/>
      <c r="V33" s="314"/>
      <c r="W33" s="315"/>
      <c r="X33" s="310"/>
      <c r="Y33" s="311" t="str">
        <f t="shared" si="8"/>
        <v/>
      </c>
      <c r="Z33" s="312" t="str">
        <f t="shared" si="9"/>
        <v/>
      </c>
      <c r="AA33" s="313" t="str">
        <f t="shared" si="10"/>
        <v/>
      </c>
      <c r="AB33" s="310"/>
      <c r="AC33" s="229" t="str">
        <f t="shared" si="12"/>
        <v/>
      </c>
      <c r="AD33" s="230" t="str">
        <f t="shared" si="13"/>
        <v/>
      </c>
      <c r="AE33" s="231" t="str">
        <f t="shared" si="14"/>
        <v/>
      </c>
      <c r="AF33" s="91" t="str">
        <f>IF(F33="","",学校情報!$D$4)</f>
        <v/>
      </c>
      <c r="AG33" s="92">
        <v>23</v>
      </c>
      <c r="AH33" s="71" t="s">
        <v>1574</v>
      </c>
      <c r="AI33" s="71" t="s">
        <v>1574</v>
      </c>
      <c r="AN33" s="93"/>
      <c r="AQ33" s="93" t="s">
        <v>1061</v>
      </c>
    </row>
    <row r="34" spans="1:43" ht="14.25" customHeight="1" thickBot="1" x14ac:dyDescent="0.2">
      <c r="A34" s="69" t="str">
        <f t="shared" si="0"/>
        <v/>
      </c>
      <c r="B34" s="69" t="str">
        <f t="shared" si="15"/>
        <v/>
      </c>
      <c r="C34" s="69" t="str">
        <f t="shared" si="1"/>
        <v/>
      </c>
      <c r="D34" s="69" t="str">
        <f t="shared" si="11"/>
        <v/>
      </c>
      <c r="E34" s="223">
        <v>25</v>
      </c>
      <c r="F34" s="299"/>
      <c r="G34" s="274" t="str">
        <f t="shared" si="2"/>
        <v/>
      </c>
      <c r="H34" s="275" t="str">
        <f t="shared" si="3"/>
        <v/>
      </c>
      <c r="I34" s="276" t="str">
        <f t="shared" si="4"/>
        <v/>
      </c>
      <c r="J34" s="277" t="str">
        <f t="shared" si="5"/>
        <v/>
      </c>
      <c r="K34" s="278"/>
      <c r="L34" s="279"/>
      <c r="M34" s="279"/>
      <c r="N34" s="280" t="str">
        <f t="shared" si="6"/>
        <v/>
      </c>
      <c r="O34" s="280" t="str">
        <f t="shared" si="7"/>
        <v/>
      </c>
      <c r="P34" s="280" t="str">
        <f>IF(F34="","",学校情報!$T$1)</f>
        <v/>
      </c>
      <c r="Q34" s="94"/>
      <c r="R34" s="148"/>
      <c r="S34" s="346"/>
      <c r="T34" s="347"/>
      <c r="U34" s="348"/>
      <c r="V34" s="324"/>
      <c r="W34" s="325"/>
      <c r="X34" s="318"/>
      <c r="Y34" s="319" t="str">
        <f t="shared" si="8"/>
        <v/>
      </c>
      <c r="Z34" s="320" t="str">
        <f t="shared" si="9"/>
        <v/>
      </c>
      <c r="AA34" s="321" t="str">
        <f t="shared" si="10"/>
        <v/>
      </c>
      <c r="AB34" s="318"/>
      <c r="AC34" s="232" t="str">
        <f t="shared" si="12"/>
        <v/>
      </c>
      <c r="AD34" s="233" t="str">
        <f t="shared" si="13"/>
        <v/>
      </c>
      <c r="AE34" s="234" t="str">
        <f t="shared" si="14"/>
        <v/>
      </c>
      <c r="AF34" s="95" t="str">
        <f>IF(F34="","",学校情報!$D$4)</f>
        <v/>
      </c>
      <c r="AG34" s="92">
        <v>24</v>
      </c>
      <c r="AH34" s="71" t="s">
        <v>1574</v>
      </c>
      <c r="AI34" s="71" t="s">
        <v>1574</v>
      </c>
      <c r="AN34" s="93"/>
      <c r="AQ34" s="71" t="s">
        <v>1062</v>
      </c>
    </row>
    <row r="35" spans="1:43" ht="14.25" customHeight="1" x14ac:dyDescent="0.15">
      <c r="A35" s="69" t="str">
        <f t="shared" si="0"/>
        <v/>
      </c>
      <c r="B35" s="69" t="str">
        <f t="shared" si="15"/>
        <v/>
      </c>
      <c r="C35" s="69" t="str">
        <f t="shared" si="1"/>
        <v/>
      </c>
      <c r="D35" s="69" t="str">
        <f t="shared" si="11"/>
        <v/>
      </c>
      <c r="E35" s="224">
        <v>26</v>
      </c>
      <c r="F35" s="301"/>
      <c r="G35" s="281" t="str">
        <f t="shared" si="2"/>
        <v/>
      </c>
      <c r="H35" s="282" t="str">
        <f t="shared" si="3"/>
        <v/>
      </c>
      <c r="I35" s="283" t="str">
        <f t="shared" si="4"/>
        <v/>
      </c>
      <c r="J35" s="284" t="str">
        <f t="shared" si="5"/>
        <v/>
      </c>
      <c r="K35" s="269"/>
      <c r="L35" s="270"/>
      <c r="M35" s="270"/>
      <c r="N35" s="285" t="str">
        <f t="shared" si="6"/>
        <v/>
      </c>
      <c r="O35" s="285" t="str">
        <f t="shared" si="7"/>
        <v/>
      </c>
      <c r="P35" s="285" t="str">
        <f>IF(F35="","",学校情報!$T$1)</f>
        <v/>
      </c>
      <c r="Q35" s="96"/>
      <c r="R35" s="146"/>
      <c r="S35" s="343"/>
      <c r="T35" s="344"/>
      <c r="U35" s="345"/>
      <c r="V35" s="322"/>
      <c r="W35" s="323"/>
      <c r="X35" s="304"/>
      <c r="Y35" s="305" t="str">
        <f t="shared" si="8"/>
        <v/>
      </c>
      <c r="Z35" s="306" t="str">
        <f t="shared" si="9"/>
        <v/>
      </c>
      <c r="AA35" s="307" t="str">
        <f t="shared" si="10"/>
        <v/>
      </c>
      <c r="AB35" s="304"/>
      <c r="AC35" s="235" t="str">
        <f t="shared" si="12"/>
        <v/>
      </c>
      <c r="AD35" s="236" t="str">
        <f t="shared" si="13"/>
        <v/>
      </c>
      <c r="AE35" s="237" t="str">
        <f t="shared" si="14"/>
        <v/>
      </c>
      <c r="AF35" s="97" t="str">
        <f>IF(F35="","",学校情報!$D$4)</f>
        <v/>
      </c>
      <c r="AG35" s="69">
        <v>25</v>
      </c>
      <c r="AH35" s="71" t="s">
        <v>1574</v>
      </c>
      <c r="AI35" s="71" t="s">
        <v>1574</v>
      </c>
      <c r="AN35" s="93"/>
      <c r="AQ35" s="93" t="s">
        <v>1063</v>
      </c>
    </row>
    <row r="36" spans="1:43" ht="14.25" customHeight="1" x14ac:dyDescent="0.15">
      <c r="A36" s="69" t="str">
        <f t="shared" si="0"/>
        <v/>
      </c>
      <c r="B36" s="69" t="str">
        <f t="shared" si="15"/>
        <v/>
      </c>
      <c r="C36" s="69" t="str">
        <f t="shared" si="1"/>
        <v/>
      </c>
      <c r="D36" s="69" t="str">
        <f t="shared" si="11"/>
        <v/>
      </c>
      <c r="E36" s="222">
        <v>27</v>
      </c>
      <c r="F36" s="298"/>
      <c r="G36" s="265" t="str">
        <f t="shared" si="2"/>
        <v/>
      </c>
      <c r="H36" s="266" t="str">
        <f t="shared" si="3"/>
        <v/>
      </c>
      <c r="I36" s="267" t="str">
        <f t="shared" si="4"/>
        <v/>
      </c>
      <c r="J36" s="268" t="str">
        <f t="shared" si="5"/>
        <v/>
      </c>
      <c r="K36" s="272"/>
      <c r="L36" s="273"/>
      <c r="M36" s="273"/>
      <c r="N36" s="271" t="str">
        <f t="shared" si="6"/>
        <v/>
      </c>
      <c r="O36" s="271" t="str">
        <f t="shared" si="7"/>
        <v/>
      </c>
      <c r="P36" s="271" t="str">
        <f>IF(F36="","",学校情報!$T$1)</f>
        <v/>
      </c>
      <c r="Q36" s="90"/>
      <c r="R36" s="147"/>
      <c r="S36" s="337"/>
      <c r="T36" s="338"/>
      <c r="U36" s="339"/>
      <c r="V36" s="314"/>
      <c r="W36" s="315"/>
      <c r="X36" s="310"/>
      <c r="Y36" s="311" t="str">
        <f t="shared" si="8"/>
        <v/>
      </c>
      <c r="Z36" s="312" t="str">
        <f t="shared" si="9"/>
        <v/>
      </c>
      <c r="AA36" s="313" t="str">
        <f t="shared" si="10"/>
        <v/>
      </c>
      <c r="AB36" s="310"/>
      <c r="AC36" s="229" t="str">
        <f t="shared" si="12"/>
        <v/>
      </c>
      <c r="AD36" s="230" t="str">
        <f t="shared" si="13"/>
        <v/>
      </c>
      <c r="AE36" s="231" t="str">
        <f t="shared" si="14"/>
        <v/>
      </c>
      <c r="AF36" s="91" t="str">
        <f>IF(F36="","",学校情報!$D$4)</f>
        <v/>
      </c>
      <c r="AG36" s="69">
        <v>26</v>
      </c>
      <c r="AH36" s="71" t="s">
        <v>1574</v>
      </c>
      <c r="AI36" s="71" t="s">
        <v>1574</v>
      </c>
      <c r="AN36" s="93"/>
      <c r="AQ36" s="71" t="s">
        <v>1064</v>
      </c>
    </row>
    <row r="37" spans="1:43" ht="14.25" customHeight="1" x14ac:dyDescent="0.15">
      <c r="A37" s="69" t="str">
        <f t="shared" si="0"/>
        <v/>
      </c>
      <c r="B37" s="69" t="str">
        <f t="shared" si="15"/>
        <v/>
      </c>
      <c r="C37" s="69" t="str">
        <f t="shared" si="1"/>
        <v/>
      </c>
      <c r="D37" s="69" t="str">
        <f t="shared" si="11"/>
        <v/>
      </c>
      <c r="E37" s="222">
        <v>28</v>
      </c>
      <c r="F37" s="298"/>
      <c r="G37" s="265" t="str">
        <f t="shared" si="2"/>
        <v/>
      </c>
      <c r="H37" s="266" t="str">
        <f t="shared" si="3"/>
        <v/>
      </c>
      <c r="I37" s="267" t="str">
        <f t="shared" si="4"/>
        <v/>
      </c>
      <c r="J37" s="268" t="str">
        <f t="shared" si="5"/>
        <v/>
      </c>
      <c r="K37" s="272"/>
      <c r="L37" s="273"/>
      <c r="M37" s="273"/>
      <c r="N37" s="271" t="str">
        <f t="shared" si="6"/>
        <v/>
      </c>
      <c r="O37" s="271" t="str">
        <f t="shared" si="7"/>
        <v/>
      </c>
      <c r="P37" s="271" t="str">
        <f>IF(F37="","",学校情報!$T$1)</f>
        <v/>
      </c>
      <c r="Q37" s="90"/>
      <c r="R37" s="147"/>
      <c r="S37" s="337"/>
      <c r="T37" s="338"/>
      <c r="U37" s="339"/>
      <c r="V37" s="314"/>
      <c r="W37" s="315"/>
      <c r="X37" s="310"/>
      <c r="Y37" s="311" t="str">
        <f t="shared" si="8"/>
        <v/>
      </c>
      <c r="Z37" s="312" t="str">
        <f t="shared" si="9"/>
        <v/>
      </c>
      <c r="AA37" s="313" t="str">
        <f t="shared" si="10"/>
        <v/>
      </c>
      <c r="AB37" s="310"/>
      <c r="AC37" s="229" t="str">
        <f t="shared" si="12"/>
        <v/>
      </c>
      <c r="AD37" s="230" t="str">
        <f t="shared" si="13"/>
        <v/>
      </c>
      <c r="AE37" s="231" t="str">
        <f t="shared" si="14"/>
        <v/>
      </c>
      <c r="AF37" s="91" t="str">
        <f>IF(F37="","",学校情報!$D$4)</f>
        <v/>
      </c>
      <c r="AG37" s="69">
        <v>27</v>
      </c>
      <c r="AH37" s="71" t="s">
        <v>1574</v>
      </c>
      <c r="AI37" s="71" t="s">
        <v>1574</v>
      </c>
      <c r="AN37" s="93"/>
      <c r="AQ37" s="93" t="s">
        <v>1065</v>
      </c>
    </row>
    <row r="38" spans="1:43" ht="14.25" customHeight="1" x14ac:dyDescent="0.15">
      <c r="A38" s="69" t="str">
        <f t="shared" si="0"/>
        <v/>
      </c>
      <c r="B38" s="69" t="str">
        <f t="shared" si="15"/>
        <v/>
      </c>
      <c r="C38" s="69" t="str">
        <f t="shared" si="1"/>
        <v/>
      </c>
      <c r="D38" s="69" t="str">
        <f t="shared" si="11"/>
        <v/>
      </c>
      <c r="E38" s="222">
        <v>29</v>
      </c>
      <c r="F38" s="298"/>
      <c r="G38" s="265" t="str">
        <f t="shared" si="2"/>
        <v/>
      </c>
      <c r="H38" s="266" t="str">
        <f t="shared" si="3"/>
        <v/>
      </c>
      <c r="I38" s="267" t="str">
        <f t="shared" si="4"/>
        <v/>
      </c>
      <c r="J38" s="268" t="str">
        <f t="shared" si="5"/>
        <v/>
      </c>
      <c r="K38" s="272"/>
      <c r="L38" s="273"/>
      <c r="M38" s="273"/>
      <c r="N38" s="271" t="str">
        <f t="shared" si="6"/>
        <v/>
      </c>
      <c r="O38" s="271" t="str">
        <f t="shared" si="7"/>
        <v/>
      </c>
      <c r="P38" s="271" t="str">
        <f>IF(F38="","",学校情報!$T$1)</f>
        <v/>
      </c>
      <c r="Q38" s="90"/>
      <c r="R38" s="147"/>
      <c r="S38" s="337"/>
      <c r="T38" s="338"/>
      <c r="U38" s="339"/>
      <c r="V38" s="314"/>
      <c r="W38" s="315"/>
      <c r="X38" s="310"/>
      <c r="Y38" s="311" t="str">
        <f t="shared" si="8"/>
        <v/>
      </c>
      <c r="Z38" s="312" t="str">
        <f t="shared" si="9"/>
        <v/>
      </c>
      <c r="AA38" s="313" t="str">
        <f t="shared" si="10"/>
        <v/>
      </c>
      <c r="AB38" s="310"/>
      <c r="AC38" s="229" t="str">
        <f t="shared" si="12"/>
        <v/>
      </c>
      <c r="AD38" s="230" t="str">
        <f t="shared" si="13"/>
        <v/>
      </c>
      <c r="AE38" s="231" t="str">
        <f t="shared" si="14"/>
        <v/>
      </c>
      <c r="AF38" s="91" t="str">
        <f>IF(F38="","",学校情報!$D$4)</f>
        <v/>
      </c>
      <c r="AG38" s="92">
        <v>28</v>
      </c>
      <c r="AH38" s="71" t="s">
        <v>1574</v>
      </c>
      <c r="AI38" s="71" t="s">
        <v>1574</v>
      </c>
      <c r="AN38" s="93"/>
      <c r="AQ38" s="71" t="s">
        <v>1066</v>
      </c>
    </row>
    <row r="39" spans="1:43" ht="14.25" customHeight="1" thickBot="1" x14ac:dyDescent="0.2">
      <c r="A39" s="69" t="str">
        <f t="shared" si="0"/>
        <v/>
      </c>
      <c r="B39" s="69" t="str">
        <f t="shared" si="15"/>
        <v/>
      </c>
      <c r="C39" s="69" t="str">
        <f t="shared" si="1"/>
        <v/>
      </c>
      <c r="D39" s="69" t="str">
        <f t="shared" si="11"/>
        <v/>
      </c>
      <c r="E39" s="225">
        <v>30</v>
      </c>
      <c r="F39" s="300"/>
      <c r="G39" s="286" t="str">
        <f t="shared" si="2"/>
        <v/>
      </c>
      <c r="H39" s="287" t="str">
        <f t="shared" si="3"/>
        <v/>
      </c>
      <c r="I39" s="288" t="str">
        <f t="shared" si="4"/>
        <v/>
      </c>
      <c r="J39" s="289" t="str">
        <f t="shared" si="5"/>
        <v/>
      </c>
      <c r="K39" s="290"/>
      <c r="L39" s="291"/>
      <c r="M39" s="291"/>
      <c r="N39" s="292" t="str">
        <f t="shared" si="6"/>
        <v/>
      </c>
      <c r="O39" s="292" t="str">
        <f t="shared" si="7"/>
        <v/>
      </c>
      <c r="P39" s="292" t="str">
        <f>IF(F39="","",学校情報!$T$1)</f>
        <v/>
      </c>
      <c r="Q39" s="98"/>
      <c r="R39" s="148"/>
      <c r="S39" s="346"/>
      <c r="T39" s="347"/>
      <c r="U39" s="348"/>
      <c r="V39" s="324"/>
      <c r="W39" s="325"/>
      <c r="X39" s="326"/>
      <c r="Y39" s="327" t="str">
        <f t="shared" si="8"/>
        <v/>
      </c>
      <c r="Z39" s="328" t="str">
        <f t="shared" si="9"/>
        <v/>
      </c>
      <c r="AA39" s="329" t="str">
        <f t="shared" si="10"/>
        <v/>
      </c>
      <c r="AB39" s="326"/>
      <c r="AC39" s="238" t="str">
        <f t="shared" si="12"/>
        <v/>
      </c>
      <c r="AD39" s="239" t="str">
        <f t="shared" si="13"/>
        <v/>
      </c>
      <c r="AE39" s="240" t="str">
        <f t="shared" si="14"/>
        <v/>
      </c>
      <c r="AF39" s="99" t="str">
        <f>IF(F39="","",学校情報!$D$4)</f>
        <v/>
      </c>
      <c r="AG39" s="92">
        <v>29</v>
      </c>
      <c r="AH39" s="71" t="s">
        <v>1574</v>
      </c>
      <c r="AI39" s="71" t="s">
        <v>1574</v>
      </c>
      <c r="AN39" s="93"/>
      <c r="AQ39" s="93" t="s">
        <v>1067</v>
      </c>
    </row>
    <row r="40" spans="1:43" ht="14.25" customHeight="1" x14ac:dyDescent="0.15">
      <c r="A40" s="69" t="str">
        <f t="shared" ref="A40:A49" si="16">IF(ISERROR(RANK(B40,$B$10:$B$59,1)),"",RANK(B40,$B$10:$B$59,1))</f>
        <v/>
      </c>
      <c r="B40" s="69" t="str">
        <f t="shared" ref="B40:B49" si="17">IF(O40="男",ROW(O40),"")</f>
        <v/>
      </c>
      <c r="C40" s="69" t="str">
        <f t="shared" ref="C40:C49" si="18">IF(ISERROR(RANK(D40,$D$10:$D$59,1)),"",RANK(D40,$D$10:$D$59,1))</f>
        <v/>
      </c>
      <c r="D40" s="69" t="str">
        <f t="shared" ref="D40:D49" si="19">IF(O40="女",ROW(Q40),"")</f>
        <v/>
      </c>
      <c r="E40" s="221">
        <v>31</v>
      </c>
      <c r="F40" s="297"/>
      <c r="G40" s="293" t="str">
        <f t="shared" si="2"/>
        <v/>
      </c>
      <c r="H40" s="294" t="str">
        <f t="shared" si="3"/>
        <v/>
      </c>
      <c r="I40" s="260" t="str">
        <f t="shared" si="4"/>
        <v/>
      </c>
      <c r="J40" s="261" t="str">
        <f t="shared" si="5"/>
        <v/>
      </c>
      <c r="K40" s="295"/>
      <c r="L40" s="296"/>
      <c r="M40" s="296"/>
      <c r="N40" s="264" t="str">
        <f t="shared" si="6"/>
        <v/>
      </c>
      <c r="O40" s="264" t="str">
        <f t="shared" si="7"/>
        <v/>
      </c>
      <c r="P40" s="264" t="str">
        <f>IF(F40="","",学校情報!$T$1)</f>
        <v/>
      </c>
      <c r="Q40" s="89"/>
      <c r="R40" s="146"/>
      <c r="S40" s="343"/>
      <c r="T40" s="344"/>
      <c r="U40" s="345"/>
      <c r="V40" s="322"/>
      <c r="W40" s="323"/>
      <c r="X40" s="330"/>
      <c r="Y40" s="331" t="str">
        <f t="shared" si="8"/>
        <v/>
      </c>
      <c r="Z40" s="332" t="str">
        <f t="shared" si="9"/>
        <v/>
      </c>
      <c r="AA40" s="333" t="str">
        <f t="shared" si="10"/>
        <v/>
      </c>
      <c r="AB40" s="330"/>
      <c r="AC40" s="241" t="str">
        <f t="shared" si="12"/>
        <v/>
      </c>
      <c r="AD40" s="227" t="str">
        <f t="shared" si="13"/>
        <v/>
      </c>
      <c r="AE40" s="228" t="str">
        <f t="shared" si="14"/>
        <v/>
      </c>
      <c r="AF40" s="100" t="str">
        <f>IF(F40="","",学校情報!$D$4)</f>
        <v/>
      </c>
      <c r="AG40" s="69">
        <v>30</v>
      </c>
      <c r="AH40" s="71" t="s">
        <v>1574</v>
      </c>
      <c r="AI40" s="71" t="s">
        <v>1574</v>
      </c>
      <c r="AN40" s="93"/>
      <c r="AQ40" s="71" t="s">
        <v>1068</v>
      </c>
    </row>
    <row r="41" spans="1:43" ht="14.25" customHeight="1" x14ac:dyDescent="0.15">
      <c r="A41" s="69" t="str">
        <f t="shared" si="16"/>
        <v/>
      </c>
      <c r="B41" s="69" t="str">
        <f t="shared" si="17"/>
        <v/>
      </c>
      <c r="C41" s="69" t="str">
        <f t="shared" si="18"/>
        <v/>
      </c>
      <c r="D41" s="69" t="str">
        <f t="shared" si="19"/>
        <v/>
      </c>
      <c r="E41" s="222">
        <v>32</v>
      </c>
      <c r="F41" s="298"/>
      <c r="G41" s="265" t="str">
        <f t="shared" si="2"/>
        <v/>
      </c>
      <c r="H41" s="266" t="str">
        <f t="shared" si="3"/>
        <v/>
      </c>
      <c r="I41" s="267" t="str">
        <f t="shared" si="4"/>
        <v/>
      </c>
      <c r="J41" s="268" t="str">
        <f t="shared" si="5"/>
        <v/>
      </c>
      <c r="K41" s="272"/>
      <c r="L41" s="273"/>
      <c r="M41" s="273"/>
      <c r="N41" s="271" t="str">
        <f t="shared" si="6"/>
        <v/>
      </c>
      <c r="O41" s="271" t="str">
        <f t="shared" si="7"/>
        <v/>
      </c>
      <c r="P41" s="271" t="str">
        <f>IF(F41="","",学校情報!$T$1)</f>
        <v/>
      </c>
      <c r="Q41" s="90"/>
      <c r="R41" s="147"/>
      <c r="S41" s="337"/>
      <c r="T41" s="338"/>
      <c r="U41" s="339"/>
      <c r="V41" s="314"/>
      <c r="W41" s="315"/>
      <c r="X41" s="310"/>
      <c r="Y41" s="311" t="str">
        <f t="shared" si="8"/>
        <v/>
      </c>
      <c r="Z41" s="312" t="str">
        <f t="shared" si="9"/>
        <v/>
      </c>
      <c r="AA41" s="313" t="str">
        <f t="shared" si="10"/>
        <v/>
      </c>
      <c r="AB41" s="310"/>
      <c r="AC41" s="229" t="str">
        <f t="shared" si="12"/>
        <v/>
      </c>
      <c r="AD41" s="230" t="str">
        <f t="shared" si="13"/>
        <v/>
      </c>
      <c r="AE41" s="231" t="str">
        <f t="shared" si="14"/>
        <v/>
      </c>
      <c r="AF41" s="91" t="str">
        <f>IF(F41="","",学校情報!$D$4)</f>
        <v/>
      </c>
      <c r="AG41" s="69">
        <v>31</v>
      </c>
      <c r="AH41" s="71" t="s">
        <v>1574</v>
      </c>
      <c r="AI41" s="71" t="s">
        <v>1574</v>
      </c>
      <c r="AN41" s="93"/>
      <c r="AQ41" s="93" t="s">
        <v>1069</v>
      </c>
    </row>
    <row r="42" spans="1:43" ht="14.25" customHeight="1" x14ac:dyDescent="0.15">
      <c r="A42" s="69" t="str">
        <f t="shared" si="16"/>
        <v/>
      </c>
      <c r="B42" s="69" t="str">
        <f t="shared" si="17"/>
        <v/>
      </c>
      <c r="C42" s="69" t="str">
        <f t="shared" si="18"/>
        <v/>
      </c>
      <c r="D42" s="69" t="str">
        <f t="shared" si="19"/>
        <v/>
      </c>
      <c r="E42" s="222">
        <v>33</v>
      </c>
      <c r="F42" s="298"/>
      <c r="G42" s="265" t="str">
        <f t="shared" ref="G42:G59" si="20">IF(ISERROR(VLOOKUP($F42,氏名データ,2,0)),"",VLOOKUP($F42,氏名データ,2,0))</f>
        <v/>
      </c>
      <c r="H42" s="266" t="str">
        <f t="shared" ref="H42:H59" si="21">IF(G42="","",VLOOKUP($F42,氏名データ,3,0))</f>
        <v/>
      </c>
      <c r="I42" s="267" t="str">
        <f t="shared" ref="I42:I59" si="22">IF(G42="","",VLOOKUP($F42,氏名データ,4,0))</f>
        <v/>
      </c>
      <c r="J42" s="268" t="str">
        <f t="shared" ref="J42:J59" si="23">IF(G42="","",VLOOKUP($F42,氏名データ,5,0))</f>
        <v/>
      </c>
      <c r="K42" s="272"/>
      <c r="L42" s="273"/>
      <c r="M42" s="273"/>
      <c r="N42" s="271" t="str">
        <f t="shared" ref="N42:N59" si="24">IF(G42="","",VLOOKUP($F42,氏名データ,8,0))</f>
        <v/>
      </c>
      <c r="O42" s="271" t="str">
        <f t="shared" ref="O42:O59" si="25">IF(ISERROR(VLOOKUP($F42,氏名データ,6,0)),"",VLOOKUP($F42,氏名データ,6,0))</f>
        <v/>
      </c>
      <c r="P42" s="271" t="str">
        <f>IF(F42="","",学校情報!$T$1)</f>
        <v/>
      </c>
      <c r="Q42" s="90"/>
      <c r="R42" s="147"/>
      <c r="S42" s="337"/>
      <c r="T42" s="338"/>
      <c r="U42" s="339"/>
      <c r="V42" s="314"/>
      <c r="W42" s="315"/>
      <c r="X42" s="310"/>
      <c r="Y42" s="311" t="str">
        <f t="shared" si="8"/>
        <v/>
      </c>
      <c r="Z42" s="312" t="str">
        <f t="shared" si="9"/>
        <v/>
      </c>
      <c r="AA42" s="313" t="str">
        <f t="shared" si="10"/>
        <v/>
      </c>
      <c r="AB42" s="310"/>
      <c r="AC42" s="229" t="str">
        <f t="shared" si="12"/>
        <v/>
      </c>
      <c r="AD42" s="230" t="str">
        <f t="shared" si="13"/>
        <v/>
      </c>
      <c r="AE42" s="231" t="str">
        <f t="shared" si="14"/>
        <v/>
      </c>
      <c r="AF42" s="91" t="str">
        <f>IF(F42="","",学校情報!$D$4)</f>
        <v/>
      </c>
      <c r="AG42" s="69">
        <v>32</v>
      </c>
      <c r="AH42" s="71" t="s">
        <v>1574</v>
      </c>
      <c r="AI42" s="71" t="s">
        <v>1574</v>
      </c>
      <c r="AN42" s="93"/>
      <c r="AQ42" s="71" t="s">
        <v>1070</v>
      </c>
    </row>
    <row r="43" spans="1:43" ht="14.25" customHeight="1" x14ac:dyDescent="0.15">
      <c r="A43" s="69" t="str">
        <f t="shared" si="16"/>
        <v/>
      </c>
      <c r="B43" s="69" t="str">
        <f t="shared" si="17"/>
        <v/>
      </c>
      <c r="C43" s="69" t="str">
        <f t="shared" si="18"/>
        <v/>
      </c>
      <c r="D43" s="69" t="str">
        <f t="shared" si="19"/>
        <v/>
      </c>
      <c r="E43" s="222">
        <v>34</v>
      </c>
      <c r="F43" s="298"/>
      <c r="G43" s="265" t="str">
        <f t="shared" si="20"/>
        <v/>
      </c>
      <c r="H43" s="266" t="str">
        <f t="shared" si="21"/>
        <v/>
      </c>
      <c r="I43" s="267" t="str">
        <f t="shared" si="22"/>
        <v/>
      </c>
      <c r="J43" s="268" t="str">
        <f t="shared" si="23"/>
        <v/>
      </c>
      <c r="K43" s="272"/>
      <c r="L43" s="273"/>
      <c r="M43" s="273"/>
      <c r="N43" s="271" t="str">
        <f t="shared" si="24"/>
        <v/>
      </c>
      <c r="O43" s="271" t="str">
        <f t="shared" si="25"/>
        <v/>
      </c>
      <c r="P43" s="271" t="str">
        <f>IF(F43="","",学校情報!$T$1)</f>
        <v/>
      </c>
      <c r="Q43" s="90"/>
      <c r="R43" s="147"/>
      <c r="S43" s="337"/>
      <c r="T43" s="338"/>
      <c r="U43" s="339"/>
      <c r="V43" s="314"/>
      <c r="W43" s="315"/>
      <c r="X43" s="310"/>
      <c r="Y43" s="311" t="str">
        <f t="shared" si="8"/>
        <v/>
      </c>
      <c r="Z43" s="312" t="str">
        <f t="shared" si="9"/>
        <v/>
      </c>
      <c r="AA43" s="313" t="str">
        <f t="shared" si="10"/>
        <v/>
      </c>
      <c r="AB43" s="310"/>
      <c r="AC43" s="229" t="str">
        <f t="shared" si="12"/>
        <v/>
      </c>
      <c r="AD43" s="230" t="str">
        <f t="shared" si="13"/>
        <v/>
      </c>
      <c r="AE43" s="231" t="str">
        <f t="shared" si="14"/>
        <v/>
      </c>
      <c r="AF43" s="91" t="str">
        <f>IF(F43="","",学校情報!$D$4)</f>
        <v/>
      </c>
      <c r="AG43" s="92">
        <v>33</v>
      </c>
      <c r="AH43" s="71" t="s">
        <v>1574</v>
      </c>
      <c r="AI43" s="71" t="s">
        <v>1574</v>
      </c>
      <c r="AN43" s="93"/>
      <c r="AQ43" s="93" t="s">
        <v>1071</v>
      </c>
    </row>
    <row r="44" spans="1:43" ht="14.25" customHeight="1" thickBot="1" x14ac:dyDescent="0.2">
      <c r="A44" s="69" t="str">
        <f t="shared" si="16"/>
        <v/>
      </c>
      <c r="B44" s="69" t="str">
        <f t="shared" si="17"/>
        <v/>
      </c>
      <c r="C44" s="69" t="str">
        <f t="shared" si="18"/>
        <v/>
      </c>
      <c r="D44" s="69" t="str">
        <f t="shared" si="19"/>
        <v/>
      </c>
      <c r="E44" s="223">
        <v>35</v>
      </c>
      <c r="F44" s="299"/>
      <c r="G44" s="274" t="str">
        <f t="shared" si="20"/>
        <v/>
      </c>
      <c r="H44" s="275" t="str">
        <f t="shared" si="21"/>
        <v/>
      </c>
      <c r="I44" s="276" t="str">
        <f t="shared" si="22"/>
        <v/>
      </c>
      <c r="J44" s="277" t="str">
        <f t="shared" si="23"/>
        <v/>
      </c>
      <c r="K44" s="278"/>
      <c r="L44" s="279"/>
      <c r="M44" s="279"/>
      <c r="N44" s="280" t="str">
        <f t="shared" si="24"/>
        <v/>
      </c>
      <c r="O44" s="280" t="str">
        <f t="shared" si="25"/>
        <v/>
      </c>
      <c r="P44" s="280" t="str">
        <f>IF(F44="","",学校情報!$T$1)</f>
        <v/>
      </c>
      <c r="Q44" s="94"/>
      <c r="R44" s="148"/>
      <c r="S44" s="346"/>
      <c r="T44" s="347"/>
      <c r="U44" s="348"/>
      <c r="V44" s="324"/>
      <c r="W44" s="325"/>
      <c r="X44" s="318"/>
      <c r="Y44" s="319" t="str">
        <f t="shared" si="8"/>
        <v/>
      </c>
      <c r="Z44" s="320" t="str">
        <f t="shared" si="9"/>
        <v/>
      </c>
      <c r="AA44" s="321" t="str">
        <f t="shared" si="10"/>
        <v/>
      </c>
      <c r="AB44" s="318"/>
      <c r="AC44" s="232" t="str">
        <f t="shared" si="12"/>
        <v/>
      </c>
      <c r="AD44" s="233" t="str">
        <f t="shared" si="13"/>
        <v/>
      </c>
      <c r="AE44" s="234" t="str">
        <f t="shared" si="14"/>
        <v/>
      </c>
      <c r="AF44" s="95" t="str">
        <f>IF(F44="","",学校情報!$D$4)</f>
        <v/>
      </c>
      <c r="AG44" s="92">
        <v>34</v>
      </c>
      <c r="AH44" s="71" t="s">
        <v>1574</v>
      </c>
      <c r="AI44" s="71" t="s">
        <v>1574</v>
      </c>
      <c r="AN44" s="93"/>
      <c r="AQ44" s="71" t="s">
        <v>1072</v>
      </c>
    </row>
    <row r="45" spans="1:43" ht="14.25" customHeight="1" x14ac:dyDescent="0.15">
      <c r="A45" s="69" t="str">
        <f t="shared" si="16"/>
        <v/>
      </c>
      <c r="B45" s="69" t="str">
        <f t="shared" si="17"/>
        <v/>
      </c>
      <c r="C45" s="69" t="str">
        <f t="shared" si="18"/>
        <v/>
      </c>
      <c r="D45" s="69" t="str">
        <f t="shared" si="19"/>
        <v/>
      </c>
      <c r="E45" s="224">
        <v>36</v>
      </c>
      <c r="F45" s="301"/>
      <c r="G45" s="281" t="str">
        <f t="shared" si="20"/>
        <v/>
      </c>
      <c r="H45" s="282" t="str">
        <f t="shared" si="21"/>
        <v/>
      </c>
      <c r="I45" s="283" t="str">
        <f t="shared" si="22"/>
        <v/>
      </c>
      <c r="J45" s="284" t="str">
        <f t="shared" si="23"/>
        <v/>
      </c>
      <c r="K45" s="269"/>
      <c r="L45" s="270"/>
      <c r="M45" s="270"/>
      <c r="N45" s="285" t="str">
        <f t="shared" si="24"/>
        <v/>
      </c>
      <c r="O45" s="285" t="str">
        <f t="shared" si="25"/>
        <v/>
      </c>
      <c r="P45" s="285" t="str">
        <f>IF(F45="","",学校情報!$T$1)</f>
        <v/>
      </c>
      <c r="Q45" s="96"/>
      <c r="R45" s="146"/>
      <c r="S45" s="343"/>
      <c r="T45" s="344"/>
      <c r="U45" s="345"/>
      <c r="V45" s="322"/>
      <c r="W45" s="323"/>
      <c r="X45" s="304"/>
      <c r="Y45" s="305" t="str">
        <f t="shared" si="8"/>
        <v/>
      </c>
      <c r="Z45" s="306" t="str">
        <f t="shared" si="9"/>
        <v/>
      </c>
      <c r="AA45" s="307" t="str">
        <f t="shared" si="10"/>
        <v/>
      </c>
      <c r="AB45" s="304"/>
      <c r="AC45" s="235" t="str">
        <f t="shared" si="12"/>
        <v/>
      </c>
      <c r="AD45" s="236" t="str">
        <f t="shared" si="13"/>
        <v/>
      </c>
      <c r="AE45" s="237" t="str">
        <f t="shared" si="14"/>
        <v/>
      </c>
      <c r="AF45" s="97" t="str">
        <f>IF(F45="","",学校情報!$D$4)</f>
        <v/>
      </c>
      <c r="AG45" s="92"/>
      <c r="AN45" s="93"/>
      <c r="AQ45" s="93" t="s">
        <v>1073</v>
      </c>
    </row>
    <row r="46" spans="1:43" ht="14.25" customHeight="1" x14ac:dyDescent="0.15">
      <c r="A46" s="69" t="str">
        <f t="shared" si="16"/>
        <v/>
      </c>
      <c r="B46" s="69" t="str">
        <f t="shared" si="17"/>
        <v/>
      </c>
      <c r="C46" s="69" t="str">
        <f t="shared" si="18"/>
        <v/>
      </c>
      <c r="D46" s="69" t="str">
        <f t="shared" si="19"/>
        <v/>
      </c>
      <c r="E46" s="222">
        <v>37</v>
      </c>
      <c r="F46" s="298"/>
      <c r="G46" s="265" t="str">
        <f t="shared" si="20"/>
        <v/>
      </c>
      <c r="H46" s="266" t="str">
        <f t="shared" si="21"/>
        <v/>
      </c>
      <c r="I46" s="267" t="str">
        <f t="shared" si="22"/>
        <v/>
      </c>
      <c r="J46" s="268" t="str">
        <f t="shared" si="23"/>
        <v/>
      </c>
      <c r="K46" s="272"/>
      <c r="L46" s="273"/>
      <c r="M46" s="273"/>
      <c r="N46" s="271" t="str">
        <f t="shared" si="24"/>
        <v/>
      </c>
      <c r="O46" s="271" t="str">
        <f t="shared" si="25"/>
        <v/>
      </c>
      <c r="P46" s="271" t="str">
        <f>IF(F46="","",学校情報!$T$1)</f>
        <v/>
      </c>
      <c r="Q46" s="90"/>
      <c r="R46" s="147"/>
      <c r="S46" s="337"/>
      <c r="T46" s="338"/>
      <c r="U46" s="339"/>
      <c r="V46" s="314"/>
      <c r="W46" s="315"/>
      <c r="X46" s="310"/>
      <c r="Y46" s="311" t="str">
        <f t="shared" si="8"/>
        <v/>
      </c>
      <c r="Z46" s="312" t="str">
        <f t="shared" si="9"/>
        <v/>
      </c>
      <c r="AA46" s="313" t="str">
        <f t="shared" si="10"/>
        <v/>
      </c>
      <c r="AB46" s="310"/>
      <c r="AC46" s="229" t="str">
        <f t="shared" si="12"/>
        <v/>
      </c>
      <c r="AD46" s="230" t="str">
        <f t="shared" si="13"/>
        <v/>
      </c>
      <c r="AE46" s="231" t="str">
        <f t="shared" si="14"/>
        <v/>
      </c>
      <c r="AF46" s="91" t="str">
        <f>IF(F46="","",学校情報!$D$4)</f>
        <v/>
      </c>
      <c r="AG46" s="92"/>
      <c r="AN46" s="93"/>
      <c r="AQ46" s="71" t="s">
        <v>1074</v>
      </c>
    </row>
    <row r="47" spans="1:43" ht="14.25" customHeight="1" x14ac:dyDescent="0.15">
      <c r="A47" s="69" t="str">
        <f t="shared" si="16"/>
        <v/>
      </c>
      <c r="B47" s="69" t="str">
        <f t="shared" si="17"/>
        <v/>
      </c>
      <c r="C47" s="69" t="str">
        <f t="shared" si="18"/>
        <v/>
      </c>
      <c r="D47" s="69" t="str">
        <f t="shared" si="19"/>
        <v/>
      </c>
      <c r="E47" s="222">
        <v>38</v>
      </c>
      <c r="F47" s="298"/>
      <c r="G47" s="265" t="str">
        <f t="shared" si="20"/>
        <v/>
      </c>
      <c r="H47" s="266" t="str">
        <f t="shared" si="21"/>
        <v/>
      </c>
      <c r="I47" s="267" t="str">
        <f t="shared" si="22"/>
        <v/>
      </c>
      <c r="J47" s="268" t="str">
        <f t="shared" si="23"/>
        <v/>
      </c>
      <c r="K47" s="272"/>
      <c r="L47" s="273"/>
      <c r="M47" s="273"/>
      <c r="N47" s="271" t="str">
        <f t="shared" si="24"/>
        <v/>
      </c>
      <c r="O47" s="271" t="str">
        <f t="shared" si="25"/>
        <v/>
      </c>
      <c r="P47" s="271" t="str">
        <f>IF(F47="","",学校情報!$T$1)</f>
        <v/>
      </c>
      <c r="Q47" s="90"/>
      <c r="R47" s="147"/>
      <c r="S47" s="337"/>
      <c r="T47" s="338"/>
      <c r="U47" s="339"/>
      <c r="V47" s="314"/>
      <c r="W47" s="315"/>
      <c r="X47" s="310"/>
      <c r="Y47" s="311" t="str">
        <f t="shared" si="8"/>
        <v/>
      </c>
      <c r="Z47" s="312" t="str">
        <f t="shared" si="9"/>
        <v/>
      </c>
      <c r="AA47" s="313" t="str">
        <f t="shared" si="10"/>
        <v/>
      </c>
      <c r="AB47" s="310"/>
      <c r="AC47" s="229" t="str">
        <f t="shared" si="12"/>
        <v/>
      </c>
      <c r="AD47" s="230" t="str">
        <f t="shared" si="13"/>
        <v/>
      </c>
      <c r="AE47" s="231" t="str">
        <f t="shared" si="14"/>
        <v/>
      </c>
      <c r="AF47" s="91" t="str">
        <f>IF(F47="","",学校情報!$D$4)</f>
        <v/>
      </c>
      <c r="AG47" s="92"/>
      <c r="AN47" s="93"/>
      <c r="AQ47" s="93" t="s">
        <v>1075</v>
      </c>
    </row>
    <row r="48" spans="1:43" ht="14.25" customHeight="1" x14ac:dyDescent="0.15">
      <c r="A48" s="69" t="str">
        <f t="shared" si="16"/>
        <v/>
      </c>
      <c r="B48" s="69" t="str">
        <f t="shared" si="17"/>
        <v/>
      </c>
      <c r="C48" s="69" t="str">
        <f t="shared" si="18"/>
        <v/>
      </c>
      <c r="D48" s="69" t="str">
        <f t="shared" si="19"/>
        <v/>
      </c>
      <c r="E48" s="222">
        <v>39</v>
      </c>
      <c r="F48" s="298"/>
      <c r="G48" s="265" t="str">
        <f t="shared" si="20"/>
        <v/>
      </c>
      <c r="H48" s="266" t="str">
        <f t="shared" si="21"/>
        <v/>
      </c>
      <c r="I48" s="267" t="str">
        <f t="shared" si="22"/>
        <v/>
      </c>
      <c r="J48" s="268" t="str">
        <f t="shared" si="23"/>
        <v/>
      </c>
      <c r="K48" s="272"/>
      <c r="L48" s="273"/>
      <c r="M48" s="273"/>
      <c r="N48" s="271" t="str">
        <f t="shared" si="24"/>
        <v/>
      </c>
      <c r="O48" s="271" t="str">
        <f t="shared" si="25"/>
        <v/>
      </c>
      <c r="P48" s="271" t="str">
        <f>IF(F48="","",学校情報!$T$1)</f>
        <v/>
      </c>
      <c r="Q48" s="90"/>
      <c r="R48" s="147"/>
      <c r="S48" s="337"/>
      <c r="T48" s="338"/>
      <c r="U48" s="339"/>
      <c r="V48" s="314"/>
      <c r="W48" s="315"/>
      <c r="X48" s="310"/>
      <c r="Y48" s="311" t="str">
        <f t="shared" si="8"/>
        <v/>
      </c>
      <c r="Z48" s="312" t="str">
        <f t="shared" si="9"/>
        <v/>
      </c>
      <c r="AA48" s="313" t="str">
        <f t="shared" si="10"/>
        <v/>
      </c>
      <c r="AB48" s="310"/>
      <c r="AC48" s="229" t="str">
        <f t="shared" si="12"/>
        <v/>
      </c>
      <c r="AD48" s="230" t="str">
        <f t="shared" si="13"/>
        <v/>
      </c>
      <c r="AE48" s="231" t="str">
        <f t="shared" si="14"/>
        <v/>
      </c>
      <c r="AF48" s="91" t="str">
        <f>IF(F48="","",学校情報!$D$4)</f>
        <v/>
      </c>
      <c r="AG48" s="92"/>
      <c r="AN48" s="93"/>
      <c r="AQ48" s="71" t="s">
        <v>1076</v>
      </c>
    </row>
    <row r="49" spans="1:43" ht="14.25" customHeight="1" thickBot="1" x14ac:dyDescent="0.2">
      <c r="A49" s="69" t="str">
        <f t="shared" si="16"/>
        <v/>
      </c>
      <c r="B49" s="69" t="str">
        <f t="shared" si="17"/>
        <v/>
      </c>
      <c r="C49" s="69" t="str">
        <f t="shared" si="18"/>
        <v/>
      </c>
      <c r="D49" s="69" t="str">
        <f t="shared" si="19"/>
        <v/>
      </c>
      <c r="E49" s="223">
        <v>40</v>
      </c>
      <c r="F49" s="299"/>
      <c r="G49" s="274" t="str">
        <f t="shared" si="20"/>
        <v/>
      </c>
      <c r="H49" s="275" t="str">
        <f t="shared" si="21"/>
        <v/>
      </c>
      <c r="I49" s="276" t="str">
        <f t="shared" si="22"/>
        <v/>
      </c>
      <c r="J49" s="277" t="str">
        <f t="shared" si="23"/>
        <v/>
      </c>
      <c r="K49" s="278"/>
      <c r="L49" s="279"/>
      <c r="M49" s="279"/>
      <c r="N49" s="280" t="str">
        <f t="shared" si="24"/>
        <v/>
      </c>
      <c r="O49" s="280" t="str">
        <f t="shared" si="25"/>
        <v/>
      </c>
      <c r="P49" s="280" t="str">
        <f>IF(F49="","",学校情報!$T$1)</f>
        <v/>
      </c>
      <c r="Q49" s="94"/>
      <c r="R49" s="148"/>
      <c r="S49" s="346"/>
      <c r="T49" s="347"/>
      <c r="U49" s="348"/>
      <c r="V49" s="324"/>
      <c r="W49" s="325"/>
      <c r="X49" s="318"/>
      <c r="Y49" s="319" t="str">
        <f t="shared" si="8"/>
        <v/>
      </c>
      <c r="Z49" s="320" t="str">
        <f t="shared" si="9"/>
        <v/>
      </c>
      <c r="AA49" s="321" t="str">
        <f t="shared" si="10"/>
        <v/>
      </c>
      <c r="AB49" s="318"/>
      <c r="AC49" s="232" t="str">
        <f t="shared" si="12"/>
        <v/>
      </c>
      <c r="AD49" s="233" t="str">
        <f t="shared" si="13"/>
        <v/>
      </c>
      <c r="AE49" s="234" t="str">
        <f t="shared" si="14"/>
        <v/>
      </c>
      <c r="AF49" s="95" t="str">
        <f>IF(F49="","",学校情報!$D$4)</f>
        <v/>
      </c>
      <c r="AG49" s="92"/>
      <c r="AN49" s="93"/>
      <c r="AQ49" s="93" t="s">
        <v>1077</v>
      </c>
    </row>
    <row r="50" spans="1:43" ht="14.25" customHeight="1" x14ac:dyDescent="0.15">
      <c r="A50" s="69" t="str">
        <f t="shared" si="0"/>
        <v/>
      </c>
      <c r="B50" s="69" t="str">
        <f t="shared" si="15"/>
        <v/>
      </c>
      <c r="C50" s="69" t="str">
        <f t="shared" si="1"/>
        <v/>
      </c>
      <c r="D50" s="69" t="str">
        <f t="shared" si="11"/>
        <v/>
      </c>
      <c r="E50" s="221">
        <v>41</v>
      </c>
      <c r="F50" s="297"/>
      <c r="G50" s="293" t="str">
        <f t="shared" si="20"/>
        <v/>
      </c>
      <c r="H50" s="294" t="str">
        <f t="shared" si="21"/>
        <v/>
      </c>
      <c r="I50" s="260" t="str">
        <f t="shared" si="22"/>
        <v/>
      </c>
      <c r="J50" s="261" t="str">
        <f t="shared" si="23"/>
        <v/>
      </c>
      <c r="K50" s="295"/>
      <c r="L50" s="296"/>
      <c r="M50" s="296"/>
      <c r="N50" s="264" t="str">
        <f t="shared" si="24"/>
        <v/>
      </c>
      <c r="O50" s="264" t="str">
        <f t="shared" si="25"/>
        <v/>
      </c>
      <c r="P50" s="264" t="str">
        <f>IF(F50="","",学校情報!$T$1)</f>
        <v/>
      </c>
      <c r="Q50" s="89"/>
      <c r="R50" s="146"/>
      <c r="S50" s="343"/>
      <c r="T50" s="344"/>
      <c r="U50" s="345"/>
      <c r="V50" s="322"/>
      <c r="W50" s="323"/>
      <c r="X50" s="330"/>
      <c r="Y50" s="331" t="str">
        <f t="shared" si="8"/>
        <v/>
      </c>
      <c r="Z50" s="332" t="str">
        <f t="shared" si="9"/>
        <v/>
      </c>
      <c r="AA50" s="333" t="str">
        <f t="shared" si="10"/>
        <v/>
      </c>
      <c r="AB50" s="330"/>
      <c r="AC50" s="241" t="str">
        <f t="shared" si="12"/>
        <v/>
      </c>
      <c r="AD50" s="227" t="str">
        <f t="shared" si="13"/>
        <v/>
      </c>
      <c r="AE50" s="228" t="str">
        <f t="shared" si="14"/>
        <v/>
      </c>
      <c r="AF50" s="100" t="str">
        <f>IF(F50="","",学校情報!$D$4)</f>
        <v/>
      </c>
      <c r="AN50" s="93"/>
      <c r="AQ50" s="71" t="s">
        <v>1068</v>
      </c>
    </row>
    <row r="51" spans="1:43" ht="14.25" customHeight="1" x14ac:dyDescent="0.15">
      <c r="A51" s="69" t="str">
        <f t="shared" si="0"/>
        <v/>
      </c>
      <c r="B51" s="69" t="str">
        <f t="shared" si="15"/>
        <v/>
      </c>
      <c r="C51" s="69" t="str">
        <f t="shared" si="1"/>
        <v/>
      </c>
      <c r="D51" s="69" t="str">
        <f t="shared" si="11"/>
        <v/>
      </c>
      <c r="E51" s="222">
        <v>42</v>
      </c>
      <c r="F51" s="298"/>
      <c r="G51" s="265" t="str">
        <f t="shared" si="20"/>
        <v/>
      </c>
      <c r="H51" s="266" t="str">
        <f t="shared" si="21"/>
        <v/>
      </c>
      <c r="I51" s="267" t="str">
        <f t="shared" si="22"/>
        <v/>
      </c>
      <c r="J51" s="268" t="str">
        <f t="shared" si="23"/>
        <v/>
      </c>
      <c r="K51" s="272"/>
      <c r="L51" s="273"/>
      <c r="M51" s="273"/>
      <c r="N51" s="271" t="str">
        <f t="shared" si="24"/>
        <v/>
      </c>
      <c r="O51" s="271" t="str">
        <f t="shared" si="25"/>
        <v/>
      </c>
      <c r="P51" s="271" t="str">
        <f>IF(F51="","",学校情報!$T$1)</f>
        <v/>
      </c>
      <c r="Q51" s="90"/>
      <c r="R51" s="147"/>
      <c r="S51" s="337"/>
      <c r="T51" s="338"/>
      <c r="U51" s="339"/>
      <c r="V51" s="314"/>
      <c r="W51" s="315"/>
      <c r="X51" s="310"/>
      <c r="Y51" s="311" t="str">
        <f t="shared" si="8"/>
        <v/>
      </c>
      <c r="Z51" s="312" t="str">
        <f t="shared" si="9"/>
        <v/>
      </c>
      <c r="AA51" s="313" t="str">
        <f t="shared" si="10"/>
        <v/>
      </c>
      <c r="AB51" s="310"/>
      <c r="AC51" s="229" t="str">
        <f t="shared" si="12"/>
        <v/>
      </c>
      <c r="AD51" s="230" t="str">
        <f t="shared" si="13"/>
        <v/>
      </c>
      <c r="AE51" s="231" t="str">
        <f t="shared" si="14"/>
        <v/>
      </c>
      <c r="AF51" s="91" t="str">
        <f>IF(F51="","",学校情報!$D$4)</f>
        <v/>
      </c>
      <c r="AN51" s="93"/>
      <c r="AQ51" s="93" t="s">
        <v>1069</v>
      </c>
    </row>
    <row r="52" spans="1:43" ht="14.25" customHeight="1" x14ac:dyDescent="0.15">
      <c r="A52" s="69" t="str">
        <f t="shared" si="0"/>
        <v/>
      </c>
      <c r="B52" s="69" t="str">
        <f t="shared" si="15"/>
        <v/>
      </c>
      <c r="C52" s="69" t="str">
        <f t="shared" si="1"/>
        <v/>
      </c>
      <c r="D52" s="69" t="str">
        <f t="shared" ref="D52:D59" si="26">IF(O52="女",ROW(Q52),"")</f>
        <v/>
      </c>
      <c r="E52" s="222">
        <v>43</v>
      </c>
      <c r="F52" s="298"/>
      <c r="G52" s="265" t="str">
        <f t="shared" si="20"/>
        <v/>
      </c>
      <c r="H52" s="266" t="str">
        <f t="shared" si="21"/>
        <v/>
      </c>
      <c r="I52" s="267" t="str">
        <f t="shared" si="22"/>
        <v/>
      </c>
      <c r="J52" s="268" t="str">
        <f t="shared" si="23"/>
        <v/>
      </c>
      <c r="K52" s="272"/>
      <c r="L52" s="273"/>
      <c r="M52" s="273"/>
      <c r="N52" s="271" t="str">
        <f t="shared" si="24"/>
        <v/>
      </c>
      <c r="O52" s="271" t="str">
        <f t="shared" si="25"/>
        <v/>
      </c>
      <c r="P52" s="271" t="str">
        <f>IF(F52="","",学校情報!$T$1)</f>
        <v/>
      </c>
      <c r="Q52" s="90"/>
      <c r="R52" s="147"/>
      <c r="S52" s="337"/>
      <c r="T52" s="338"/>
      <c r="U52" s="339"/>
      <c r="V52" s="314"/>
      <c r="W52" s="315"/>
      <c r="X52" s="310"/>
      <c r="Y52" s="311" t="str">
        <f t="shared" ref="Y52" si="27">IF(X52="","",IF(O52="男",$S$3,$S$5))</f>
        <v/>
      </c>
      <c r="Z52" s="312" t="str">
        <f t="shared" ref="Z52" si="28">IF(Y52="","",IF(O52="男",$T$3,$T$5))</f>
        <v/>
      </c>
      <c r="AA52" s="313" t="str">
        <f t="shared" ref="AA52" si="29">IF(Z52="","",IF(O52="男",$U$3,$U$5))</f>
        <v/>
      </c>
      <c r="AB52" s="310"/>
      <c r="AC52" s="229" t="str">
        <f t="shared" si="12"/>
        <v/>
      </c>
      <c r="AD52" s="230" t="str">
        <f t="shared" si="13"/>
        <v/>
      </c>
      <c r="AE52" s="231" t="str">
        <f t="shared" si="14"/>
        <v/>
      </c>
      <c r="AF52" s="91" t="str">
        <f>IF(F52="","",学校情報!$D$4)</f>
        <v/>
      </c>
      <c r="AN52" s="93"/>
      <c r="AQ52" s="71" t="s">
        <v>1070</v>
      </c>
    </row>
    <row r="53" spans="1:43" ht="14.25" customHeight="1" x14ac:dyDescent="0.15">
      <c r="A53" s="69" t="str">
        <f t="shared" si="0"/>
        <v/>
      </c>
      <c r="B53" s="69" t="str">
        <f t="shared" si="15"/>
        <v/>
      </c>
      <c r="C53" s="69" t="str">
        <f t="shared" si="1"/>
        <v/>
      </c>
      <c r="D53" s="69" t="str">
        <f t="shared" si="26"/>
        <v/>
      </c>
      <c r="E53" s="222">
        <v>44</v>
      </c>
      <c r="F53" s="298"/>
      <c r="G53" s="265" t="str">
        <f t="shared" si="20"/>
        <v/>
      </c>
      <c r="H53" s="266" t="str">
        <f t="shared" si="21"/>
        <v/>
      </c>
      <c r="I53" s="267" t="str">
        <f t="shared" si="22"/>
        <v/>
      </c>
      <c r="J53" s="268" t="str">
        <f t="shared" si="23"/>
        <v/>
      </c>
      <c r="K53" s="272"/>
      <c r="L53" s="273"/>
      <c r="M53" s="273"/>
      <c r="N53" s="271" t="str">
        <f t="shared" si="24"/>
        <v/>
      </c>
      <c r="O53" s="271" t="str">
        <f t="shared" si="25"/>
        <v/>
      </c>
      <c r="P53" s="271" t="str">
        <f>IF(F53="","",学校情報!$T$1)</f>
        <v/>
      </c>
      <c r="Q53" s="90"/>
      <c r="R53" s="147"/>
      <c r="S53" s="337"/>
      <c r="T53" s="338"/>
      <c r="U53" s="339"/>
      <c r="V53" s="314"/>
      <c r="W53" s="315"/>
      <c r="X53" s="310"/>
      <c r="Y53" s="311" t="str">
        <f t="shared" ref="Y53:Y59" si="30">IF(X53="","",IF(O53="男",$S$3,$S$5))</f>
        <v/>
      </c>
      <c r="Z53" s="312" t="str">
        <f t="shared" ref="Z53:Z59" si="31">IF(Y53="","",IF(O53="男",$T$3,$T$5))</f>
        <v/>
      </c>
      <c r="AA53" s="313" t="str">
        <f t="shared" ref="AA53:AA59" si="32">IF(Z53="","",IF(O53="男",$U$3,$U$5))</f>
        <v/>
      </c>
      <c r="AB53" s="310"/>
      <c r="AC53" s="229" t="str">
        <f t="shared" si="12"/>
        <v/>
      </c>
      <c r="AD53" s="230" t="str">
        <f t="shared" si="13"/>
        <v/>
      </c>
      <c r="AE53" s="231" t="str">
        <f t="shared" si="14"/>
        <v/>
      </c>
      <c r="AF53" s="91" t="str">
        <f>IF(F53="","",学校情報!$D$4)</f>
        <v/>
      </c>
      <c r="AG53" s="92"/>
      <c r="AN53" s="93"/>
      <c r="AQ53" s="93" t="s">
        <v>1071</v>
      </c>
    </row>
    <row r="54" spans="1:43" ht="14.25" customHeight="1" thickBot="1" x14ac:dyDescent="0.2">
      <c r="A54" s="69" t="str">
        <f t="shared" si="0"/>
        <v/>
      </c>
      <c r="B54" s="69" t="str">
        <f t="shared" si="15"/>
        <v/>
      </c>
      <c r="C54" s="69" t="str">
        <f t="shared" si="1"/>
        <v/>
      </c>
      <c r="D54" s="69" t="str">
        <f t="shared" si="26"/>
        <v/>
      </c>
      <c r="E54" s="223">
        <v>45</v>
      </c>
      <c r="F54" s="299"/>
      <c r="G54" s="274" t="str">
        <f t="shared" si="20"/>
        <v/>
      </c>
      <c r="H54" s="275" t="str">
        <f t="shared" si="21"/>
        <v/>
      </c>
      <c r="I54" s="276" t="str">
        <f t="shared" si="22"/>
        <v/>
      </c>
      <c r="J54" s="277" t="str">
        <f t="shared" si="23"/>
        <v/>
      </c>
      <c r="K54" s="278"/>
      <c r="L54" s="279"/>
      <c r="M54" s="279"/>
      <c r="N54" s="280" t="str">
        <f t="shared" si="24"/>
        <v/>
      </c>
      <c r="O54" s="280" t="str">
        <f t="shared" si="25"/>
        <v/>
      </c>
      <c r="P54" s="280" t="str">
        <f>IF(F54="","",学校情報!$T$1)</f>
        <v/>
      </c>
      <c r="Q54" s="94"/>
      <c r="R54" s="148"/>
      <c r="S54" s="346"/>
      <c r="T54" s="347"/>
      <c r="U54" s="348"/>
      <c r="V54" s="324"/>
      <c r="W54" s="325"/>
      <c r="X54" s="318"/>
      <c r="Y54" s="319" t="str">
        <f t="shared" si="30"/>
        <v/>
      </c>
      <c r="Z54" s="320" t="str">
        <f t="shared" si="31"/>
        <v/>
      </c>
      <c r="AA54" s="321" t="str">
        <f t="shared" si="32"/>
        <v/>
      </c>
      <c r="AB54" s="318"/>
      <c r="AC54" s="232" t="str">
        <f t="shared" si="12"/>
        <v/>
      </c>
      <c r="AD54" s="233" t="str">
        <f t="shared" si="13"/>
        <v/>
      </c>
      <c r="AE54" s="234" t="str">
        <f t="shared" si="14"/>
        <v/>
      </c>
      <c r="AF54" s="95" t="str">
        <f>IF(F54="","",学校情報!$D$4)</f>
        <v/>
      </c>
      <c r="AG54" s="92"/>
      <c r="AN54" s="93"/>
      <c r="AQ54" s="71" t="s">
        <v>1072</v>
      </c>
    </row>
    <row r="55" spans="1:43" ht="14.25" customHeight="1" x14ac:dyDescent="0.15">
      <c r="A55" s="69" t="str">
        <f t="shared" si="0"/>
        <v/>
      </c>
      <c r="B55" s="69" t="str">
        <f t="shared" si="15"/>
        <v/>
      </c>
      <c r="C55" s="69" t="str">
        <f t="shared" si="1"/>
        <v/>
      </c>
      <c r="D55" s="69" t="str">
        <f t="shared" si="26"/>
        <v/>
      </c>
      <c r="E55" s="224">
        <v>46</v>
      </c>
      <c r="F55" s="301"/>
      <c r="G55" s="281" t="str">
        <f t="shared" si="20"/>
        <v/>
      </c>
      <c r="H55" s="282" t="str">
        <f t="shared" si="21"/>
        <v/>
      </c>
      <c r="I55" s="283" t="str">
        <f t="shared" si="22"/>
        <v/>
      </c>
      <c r="J55" s="284" t="str">
        <f t="shared" si="23"/>
        <v/>
      </c>
      <c r="K55" s="269"/>
      <c r="L55" s="270"/>
      <c r="M55" s="270"/>
      <c r="N55" s="285" t="str">
        <f t="shared" si="24"/>
        <v/>
      </c>
      <c r="O55" s="285" t="str">
        <f t="shared" si="25"/>
        <v/>
      </c>
      <c r="P55" s="285" t="str">
        <f>IF(F55="","",学校情報!$T$1)</f>
        <v/>
      </c>
      <c r="Q55" s="96"/>
      <c r="R55" s="146"/>
      <c r="S55" s="343"/>
      <c r="T55" s="344"/>
      <c r="U55" s="345"/>
      <c r="V55" s="322"/>
      <c r="W55" s="323"/>
      <c r="X55" s="304"/>
      <c r="Y55" s="305" t="str">
        <f t="shared" si="30"/>
        <v/>
      </c>
      <c r="Z55" s="306" t="str">
        <f t="shared" si="31"/>
        <v/>
      </c>
      <c r="AA55" s="307" t="str">
        <f t="shared" si="32"/>
        <v/>
      </c>
      <c r="AB55" s="304"/>
      <c r="AC55" s="235" t="str">
        <f t="shared" si="12"/>
        <v/>
      </c>
      <c r="AD55" s="236" t="str">
        <f t="shared" si="13"/>
        <v/>
      </c>
      <c r="AE55" s="237" t="str">
        <f t="shared" si="14"/>
        <v/>
      </c>
      <c r="AF55" s="97" t="str">
        <f>IF(F55="","",学校情報!$D$4)</f>
        <v/>
      </c>
      <c r="AG55" s="92"/>
      <c r="AN55" s="93"/>
      <c r="AQ55" s="93" t="s">
        <v>1073</v>
      </c>
    </row>
    <row r="56" spans="1:43" ht="14.25" customHeight="1" x14ac:dyDescent="0.15">
      <c r="A56" s="69" t="str">
        <f t="shared" si="0"/>
        <v/>
      </c>
      <c r="B56" s="69" t="str">
        <f t="shared" si="15"/>
        <v/>
      </c>
      <c r="C56" s="69" t="str">
        <f t="shared" si="1"/>
        <v/>
      </c>
      <c r="D56" s="69" t="str">
        <f t="shared" si="26"/>
        <v/>
      </c>
      <c r="E56" s="222">
        <v>47</v>
      </c>
      <c r="F56" s="298"/>
      <c r="G56" s="265" t="str">
        <f t="shared" si="20"/>
        <v/>
      </c>
      <c r="H56" s="266" t="str">
        <f t="shared" si="21"/>
        <v/>
      </c>
      <c r="I56" s="267" t="str">
        <f t="shared" si="22"/>
        <v/>
      </c>
      <c r="J56" s="268" t="str">
        <f t="shared" si="23"/>
        <v/>
      </c>
      <c r="K56" s="272"/>
      <c r="L56" s="273"/>
      <c r="M56" s="273"/>
      <c r="N56" s="271" t="str">
        <f t="shared" si="24"/>
        <v/>
      </c>
      <c r="O56" s="271" t="str">
        <f t="shared" si="25"/>
        <v/>
      </c>
      <c r="P56" s="271" t="str">
        <f>IF(F56="","",学校情報!$T$1)</f>
        <v/>
      </c>
      <c r="Q56" s="90"/>
      <c r="R56" s="147"/>
      <c r="S56" s="337"/>
      <c r="T56" s="338"/>
      <c r="U56" s="339"/>
      <c r="V56" s="314"/>
      <c r="W56" s="315"/>
      <c r="X56" s="310"/>
      <c r="Y56" s="311" t="str">
        <f t="shared" si="30"/>
        <v/>
      </c>
      <c r="Z56" s="312" t="str">
        <f t="shared" si="31"/>
        <v/>
      </c>
      <c r="AA56" s="313" t="str">
        <f t="shared" si="32"/>
        <v/>
      </c>
      <c r="AB56" s="310"/>
      <c r="AC56" s="229" t="str">
        <f t="shared" si="12"/>
        <v/>
      </c>
      <c r="AD56" s="230" t="str">
        <f t="shared" si="13"/>
        <v/>
      </c>
      <c r="AE56" s="231" t="str">
        <f t="shared" si="14"/>
        <v/>
      </c>
      <c r="AF56" s="91" t="str">
        <f>IF(F56="","",学校情報!$D$4)</f>
        <v/>
      </c>
      <c r="AG56" s="92"/>
      <c r="AN56" s="93"/>
      <c r="AQ56" s="71" t="s">
        <v>1074</v>
      </c>
    </row>
    <row r="57" spans="1:43" ht="14.25" customHeight="1" x14ac:dyDescent="0.15">
      <c r="A57" s="69" t="str">
        <f t="shared" si="0"/>
        <v/>
      </c>
      <c r="B57" s="69" t="str">
        <f t="shared" si="15"/>
        <v/>
      </c>
      <c r="C57" s="69" t="str">
        <f t="shared" si="1"/>
        <v/>
      </c>
      <c r="D57" s="69" t="str">
        <f t="shared" si="26"/>
        <v/>
      </c>
      <c r="E57" s="222">
        <v>48</v>
      </c>
      <c r="F57" s="298"/>
      <c r="G57" s="265" t="str">
        <f t="shared" si="20"/>
        <v/>
      </c>
      <c r="H57" s="266" t="str">
        <f t="shared" si="21"/>
        <v/>
      </c>
      <c r="I57" s="267" t="str">
        <f t="shared" si="22"/>
        <v/>
      </c>
      <c r="J57" s="268" t="str">
        <f t="shared" si="23"/>
        <v/>
      </c>
      <c r="K57" s="272"/>
      <c r="L57" s="273"/>
      <c r="M57" s="273"/>
      <c r="N57" s="271" t="str">
        <f t="shared" si="24"/>
        <v/>
      </c>
      <c r="O57" s="271" t="str">
        <f t="shared" si="25"/>
        <v/>
      </c>
      <c r="P57" s="271" t="str">
        <f>IF(F57="","",学校情報!$T$1)</f>
        <v/>
      </c>
      <c r="Q57" s="90"/>
      <c r="R57" s="147"/>
      <c r="S57" s="337"/>
      <c r="T57" s="338"/>
      <c r="U57" s="339"/>
      <c r="V57" s="314"/>
      <c r="W57" s="315"/>
      <c r="X57" s="310"/>
      <c r="Y57" s="311" t="str">
        <f t="shared" si="30"/>
        <v/>
      </c>
      <c r="Z57" s="312" t="str">
        <f t="shared" si="31"/>
        <v/>
      </c>
      <c r="AA57" s="313" t="str">
        <f t="shared" si="32"/>
        <v/>
      </c>
      <c r="AB57" s="310"/>
      <c r="AC57" s="229" t="str">
        <f t="shared" si="12"/>
        <v/>
      </c>
      <c r="AD57" s="230" t="str">
        <f t="shared" si="13"/>
        <v/>
      </c>
      <c r="AE57" s="231" t="str">
        <f t="shared" si="14"/>
        <v/>
      </c>
      <c r="AF57" s="91" t="str">
        <f>IF(F57="","",学校情報!$D$4)</f>
        <v/>
      </c>
      <c r="AG57" s="92"/>
      <c r="AN57" s="93"/>
      <c r="AQ57" s="93" t="s">
        <v>1075</v>
      </c>
    </row>
    <row r="58" spans="1:43" ht="14.25" customHeight="1" x14ac:dyDescent="0.15">
      <c r="A58" s="69" t="str">
        <f t="shared" si="0"/>
        <v/>
      </c>
      <c r="B58" s="69" t="str">
        <f t="shared" si="15"/>
        <v/>
      </c>
      <c r="C58" s="69" t="str">
        <f t="shared" si="1"/>
        <v/>
      </c>
      <c r="D58" s="69" t="str">
        <f t="shared" si="26"/>
        <v/>
      </c>
      <c r="E58" s="222">
        <v>49</v>
      </c>
      <c r="F58" s="298"/>
      <c r="G58" s="265" t="str">
        <f t="shared" si="20"/>
        <v/>
      </c>
      <c r="H58" s="266" t="str">
        <f t="shared" si="21"/>
        <v/>
      </c>
      <c r="I58" s="267" t="str">
        <f t="shared" si="22"/>
        <v/>
      </c>
      <c r="J58" s="268" t="str">
        <f t="shared" si="23"/>
        <v/>
      </c>
      <c r="K58" s="272"/>
      <c r="L58" s="273"/>
      <c r="M58" s="273"/>
      <c r="N58" s="271" t="str">
        <f t="shared" si="24"/>
        <v/>
      </c>
      <c r="O58" s="271" t="str">
        <f t="shared" si="25"/>
        <v/>
      </c>
      <c r="P58" s="271" t="str">
        <f>IF(F58="","",学校情報!$T$1)</f>
        <v/>
      </c>
      <c r="Q58" s="90"/>
      <c r="R58" s="147"/>
      <c r="S58" s="337"/>
      <c r="T58" s="338"/>
      <c r="U58" s="339"/>
      <c r="V58" s="314"/>
      <c r="W58" s="315"/>
      <c r="X58" s="310"/>
      <c r="Y58" s="311" t="str">
        <f t="shared" si="30"/>
        <v/>
      </c>
      <c r="Z58" s="312" t="str">
        <f t="shared" si="31"/>
        <v/>
      </c>
      <c r="AA58" s="313" t="str">
        <f t="shared" si="32"/>
        <v/>
      </c>
      <c r="AB58" s="310"/>
      <c r="AC58" s="229" t="str">
        <f t="shared" si="12"/>
        <v/>
      </c>
      <c r="AD58" s="230" t="str">
        <f t="shared" si="13"/>
        <v/>
      </c>
      <c r="AE58" s="231" t="str">
        <f t="shared" si="14"/>
        <v/>
      </c>
      <c r="AF58" s="91" t="str">
        <f>IF(F58="","",学校情報!$D$4)</f>
        <v/>
      </c>
      <c r="AG58" s="92"/>
      <c r="AN58" s="93"/>
      <c r="AQ58" s="71" t="s">
        <v>1076</v>
      </c>
    </row>
    <row r="59" spans="1:43" ht="14.25" customHeight="1" thickBot="1" x14ac:dyDescent="0.2">
      <c r="A59" s="69" t="str">
        <f t="shared" si="0"/>
        <v/>
      </c>
      <c r="B59" s="69" t="str">
        <f t="shared" si="15"/>
        <v/>
      </c>
      <c r="C59" s="69" t="str">
        <f t="shared" si="1"/>
        <v/>
      </c>
      <c r="D59" s="69" t="str">
        <f t="shared" si="26"/>
        <v/>
      </c>
      <c r="E59" s="223">
        <v>50</v>
      </c>
      <c r="F59" s="299"/>
      <c r="G59" s="274" t="str">
        <f t="shared" si="20"/>
        <v/>
      </c>
      <c r="H59" s="275" t="str">
        <f t="shared" si="21"/>
        <v/>
      </c>
      <c r="I59" s="276" t="str">
        <f t="shared" si="22"/>
        <v/>
      </c>
      <c r="J59" s="277" t="str">
        <f t="shared" si="23"/>
        <v/>
      </c>
      <c r="K59" s="278"/>
      <c r="L59" s="279"/>
      <c r="M59" s="279"/>
      <c r="N59" s="280" t="str">
        <f t="shared" si="24"/>
        <v/>
      </c>
      <c r="O59" s="280" t="str">
        <f t="shared" si="25"/>
        <v/>
      </c>
      <c r="P59" s="280" t="str">
        <f>IF(F59="","",学校情報!$T$1)</f>
        <v/>
      </c>
      <c r="Q59" s="94"/>
      <c r="R59" s="148"/>
      <c r="S59" s="346"/>
      <c r="T59" s="347"/>
      <c r="U59" s="348"/>
      <c r="V59" s="324"/>
      <c r="W59" s="325"/>
      <c r="X59" s="318"/>
      <c r="Y59" s="319" t="str">
        <f t="shared" si="30"/>
        <v/>
      </c>
      <c r="Z59" s="320" t="str">
        <f t="shared" si="31"/>
        <v/>
      </c>
      <c r="AA59" s="321" t="str">
        <f t="shared" si="32"/>
        <v/>
      </c>
      <c r="AB59" s="318"/>
      <c r="AC59" s="232" t="str">
        <f t="shared" si="12"/>
        <v/>
      </c>
      <c r="AD59" s="233" t="str">
        <f t="shared" si="13"/>
        <v/>
      </c>
      <c r="AE59" s="234" t="str">
        <f t="shared" si="14"/>
        <v/>
      </c>
      <c r="AF59" s="95" t="str">
        <f>IF(F59="","",学校情報!$D$4)</f>
        <v/>
      </c>
      <c r="AG59" s="92"/>
      <c r="AN59" s="93"/>
      <c r="AQ59" s="93" t="s">
        <v>1077</v>
      </c>
    </row>
    <row r="60" spans="1:43" x14ac:dyDescent="0.15">
      <c r="AQ60" s="71" t="s">
        <v>3839</v>
      </c>
    </row>
    <row r="61" spans="1:43" x14ac:dyDescent="0.15">
      <c r="AQ61" s="93" t="s">
        <v>3840</v>
      </c>
    </row>
    <row r="62" spans="1:43" x14ac:dyDescent="0.15">
      <c r="AQ62" s="71" t="s">
        <v>3841</v>
      </c>
    </row>
    <row r="63" spans="1:43" x14ac:dyDescent="0.15">
      <c r="AQ63" s="93" t="s">
        <v>3842</v>
      </c>
    </row>
    <row r="64" spans="1:43" x14ac:dyDescent="0.15">
      <c r="AQ64" s="71" t="s">
        <v>3843</v>
      </c>
    </row>
    <row r="65" spans="43:43" x14ac:dyDescent="0.15">
      <c r="AQ65" s="93" t="s">
        <v>3838</v>
      </c>
    </row>
    <row r="66" spans="43:43" x14ac:dyDescent="0.15">
      <c r="AQ66" s="71" t="s">
        <v>3844</v>
      </c>
    </row>
    <row r="67" spans="43:43" x14ac:dyDescent="0.15">
      <c r="AQ67" s="93" t="s">
        <v>3845</v>
      </c>
    </row>
    <row r="68" spans="43:43" x14ac:dyDescent="0.15">
      <c r="AQ68" s="71" t="s">
        <v>3846</v>
      </c>
    </row>
    <row r="69" spans="43:43" x14ac:dyDescent="0.15">
      <c r="AQ69" s="93" t="s">
        <v>3847</v>
      </c>
    </row>
    <row r="70" spans="43:43" x14ac:dyDescent="0.15">
      <c r="AQ70" s="71" t="s">
        <v>3837</v>
      </c>
    </row>
    <row r="71" spans="43:43" x14ac:dyDescent="0.15">
      <c r="AQ71" s="71" t="s">
        <v>3848</v>
      </c>
    </row>
    <row r="72" spans="43:43" x14ac:dyDescent="0.15">
      <c r="AQ72" s="93" t="s">
        <v>3849</v>
      </c>
    </row>
    <row r="73" spans="43:43" x14ac:dyDescent="0.15">
      <c r="AQ73" s="71" t="s">
        <v>3850</v>
      </c>
    </row>
    <row r="74" spans="43:43" x14ac:dyDescent="0.15">
      <c r="AQ74" s="93" t="s">
        <v>3851</v>
      </c>
    </row>
    <row r="75" spans="43:43" x14ac:dyDescent="0.15">
      <c r="AQ75" s="71" t="s">
        <v>3852</v>
      </c>
    </row>
    <row r="76" spans="43:43" x14ac:dyDescent="0.15">
      <c r="AQ76" s="71" t="s">
        <v>3853</v>
      </c>
    </row>
    <row r="77" spans="43:43" x14ac:dyDescent="0.15">
      <c r="AQ77" s="93" t="s">
        <v>3854</v>
      </c>
    </row>
    <row r="78" spans="43:43" x14ac:dyDescent="0.15">
      <c r="AQ78" s="71" t="s">
        <v>3855</v>
      </c>
    </row>
    <row r="79" spans="43:43" x14ac:dyDescent="0.15">
      <c r="AQ79" s="93" t="s">
        <v>3856</v>
      </c>
    </row>
    <row r="80" spans="43:43" x14ac:dyDescent="0.15">
      <c r="AQ80" s="71" t="s">
        <v>3857</v>
      </c>
    </row>
    <row r="81" spans="43:43" x14ac:dyDescent="0.15">
      <c r="AQ81" s="71" t="s">
        <v>3858</v>
      </c>
    </row>
    <row r="82" spans="43:43" x14ac:dyDescent="0.15">
      <c r="AQ82" s="93" t="s">
        <v>3859</v>
      </c>
    </row>
    <row r="83" spans="43:43" x14ac:dyDescent="0.15">
      <c r="AQ83" s="71" t="s">
        <v>3860</v>
      </c>
    </row>
    <row r="84" spans="43:43" x14ac:dyDescent="0.15">
      <c r="AQ84" s="93" t="s">
        <v>3861</v>
      </c>
    </row>
    <row r="85" spans="43:43" x14ac:dyDescent="0.15">
      <c r="AQ85" s="71" t="s">
        <v>3862</v>
      </c>
    </row>
    <row r="86" spans="43:43" x14ac:dyDescent="0.15">
      <c r="AQ86" s="71" t="s">
        <v>3863</v>
      </c>
    </row>
    <row r="87" spans="43:43" x14ac:dyDescent="0.15">
      <c r="AQ87" s="93" t="s">
        <v>3864</v>
      </c>
    </row>
    <row r="88" spans="43:43" x14ac:dyDescent="0.15">
      <c r="AQ88" s="71" t="s">
        <v>3865</v>
      </c>
    </row>
    <row r="89" spans="43:43" x14ac:dyDescent="0.15">
      <c r="AQ89" s="93" t="s">
        <v>3866</v>
      </c>
    </row>
    <row r="90" spans="43:43" x14ac:dyDescent="0.15">
      <c r="AQ90" s="71" t="s">
        <v>3867</v>
      </c>
    </row>
    <row r="91" spans="43:43" x14ac:dyDescent="0.15">
      <c r="AQ91" s="71" t="s">
        <v>3868</v>
      </c>
    </row>
    <row r="92" spans="43:43" x14ac:dyDescent="0.15">
      <c r="AQ92" s="93" t="s">
        <v>3869</v>
      </c>
    </row>
    <row r="93" spans="43:43" x14ac:dyDescent="0.15">
      <c r="AQ93" s="71" t="s">
        <v>3870</v>
      </c>
    </row>
    <row r="94" spans="43:43" x14ac:dyDescent="0.15">
      <c r="AQ94" s="93" t="s">
        <v>3871</v>
      </c>
    </row>
    <row r="95" spans="43:43" x14ac:dyDescent="0.15">
      <c r="AQ95" s="71" t="s">
        <v>3872</v>
      </c>
    </row>
    <row r="96" spans="43:43" x14ac:dyDescent="0.15">
      <c r="AQ96" s="71" t="s">
        <v>3873</v>
      </c>
    </row>
    <row r="97" spans="43:43" x14ac:dyDescent="0.15">
      <c r="AQ97" s="93" t="s">
        <v>3874</v>
      </c>
    </row>
    <row r="98" spans="43:43" x14ac:dyDescent="0.15">
      <c r="AQ98" s="71" t="s">
        <v>3875</v>
      </c>
    </row>
    <row r="99" spans="43:43" x14ac:dyDescent="0.15">
      <c r="AQ99" s="93" t="s">
        <v>3876</v>
      </c>
    </row>
    <row r="100" spans="43:43" x14ac:dyDescent="0.15">
      <c r="AQ100" s="71" t="s">
        <v>3877</v>
      </c>
    </row>
    <row r="101" spans="43:43" x14ac:dyDescent="0.15">
      <c r="AQ101" s="71" t="s">
        <v>3878</v>
      </c>
    </row>
    <row r="102" spans="43:43" x14ac:dyDescent="0.15">
      <c r="AQ102" s="93" t="s">
        <v>3879</v>
      </c>
    </row>
    <row r="103" spans="43:43" x14ac:dyDescent="0.15">
      <c r="AQ103" s="71" t="s">
        <v>3880</v>
      </c>
    </row>
    <row r="104" spans="43:43" x14ac:dyDescent="0.15">
      <c r="AQ104" s="93" t="s">
        <v>3881</v>
      </c>
    </row>
    <row r="105" spans="43:43" x14ac:dyDescent="0.15">
      <c r="AQ105" s="71" t="s">
        <v>3882</v>
      </c>
    </row>
    <row r="106" spans="43:43" x14ac:dyDescent="0.15">
      <c r="AQ106" s="71" t="s">
        <v>3883</v>
      </c>
    </row>
    <row r="107" spans="43:43" x14ac:dyDescent="0.15">
      <c r="AQ107" s="93" t="s">
        <v>3884</v>
      </c>
    </row>
    <row r="108" spans="43:43" x14ac:dyDescent="0.15">
      <c r="AQ108" s="71" t="s">
        <v>3885</v>
      </c>
    </row>
    <row r="109" spans="43:43" x14ac:dyDescent="0.15">
      <c r="AQ109" s="93" t="s">
        <v>3886</v>
      </c>
    </row>
    <row r="110" spans="43:43" x14ac:dyDescent="0.15">
      <c r="AQ110" s="71" t="s">
        <v>3887</v>
      </c>
    </row>
    <row r="111" spans="43:43" x14ac:dyDescent="0.15">
      <c r="AQ111" s="71" t="s">
        <v>3888</v>
      </c>
    </row>
    <row r="112" spans="43:43" x14ac:dyDescent="0.15">
      <c r="AQ112" s="93" t="s">
        <v>3889</v>
      </c>
    </row>
    <row r="113" spans="43:43" x14ac:dyDescent="0.15">
      <c r="AQ113" s="71" t="s">
        <v>3890</v>
      </c>
    </row>
    <row r="114" spans="43:43" x14ac:dyDescent="0.15">
      <c r="AQ114" s="93" t="s">
        <v>3891</v>
      </c>
    </row>
    <row r="115" spans="43:43" x14ac:dyDescent="0.15">
      <c r="AQ115" s="71" t="s">
        <v>3892</v>
      </c>
    </row>
    <row r="116" spans="43:43" x14ac:dyDescent="0.15">
      <c r="AQ116" s="71" t="s">
        <v>3893</v>
      </c>
    </row>
    <row r="117" spans="43:43" x14ac:dyDescent="0.15">
      <c r="AQ117" s="93" t="s">
        <v>3894</v>
      </c>
    </row>
    <row r="118" spans="43:43" x14ac:dyDescent="0.15">
      <c r="AQ118" s="71" t="s">
        <v>3895</v>
      </c>
    </row>
    <row r="119" spans="43:43" x14ac:dyDescent="0.15">
      <c r="AQ119" s="93" t="s">
        <v>3896</v>
      </c>
    </row>
    <row r="120" spans="43:43" x14ac:dyDescent="0.15">
      <c r="AQ120" s="71" t="s">
        <v>3897</v>
      </c>
    </row>
    <row r="121" spans="43:43" x14ac:dyDescent="0.15">
      <c r="AQ121" s="71" t="s">
        <v>3898</v>
      </c>
    </row>
  </sheetData>
  <sheetProtection sheet="1" selectLockedCells="1"/>
  <mergeCells count="11">
    <mergeCell ref="I3:P6"/>
    <mergeCell ref="V2:W2"/>
    <mergeCell ref="P1:W1"/>
    <mergeCell ref="H1:O1"/>
    <mergeCell ref="S2:U2"/>
    <mergeCell ref="AC7:AE7"/>
    <mergeCell ref="Q7:Q9"/>
    <mergeCell ref="S7:U7"/>
    <mergeCell ref="E7:F8"/>
    <mergeCell ref="V7:W7"/>
    <mergeCell ref="X7:AB8"/>
  </mergeCells>
  <phoneticPr fontId="3"/>
  <conditionalFormatting sqref="Q10:Q39 Q50:Q59">
    <cfRule type="expression" dxfId="1" priority="20">
      <formula>IF($O10="",1,IF(LEFT(Q10,1)&lt;&gt;$O10,1,0))</formula>
    </cfRule>
  </conditionalFormatting>
  <conditionalFormatting sqref="Q40:Q49">
    <cfRule type="expression" dxfId="0" priority="1">
      <formula>IF($O40="",1,IF(LEFT(Q40,1)&lt;&gt;$O40,1,0))</formula>
    </cfRule>
  </conditionalFormatting>
  <dataValidations xWindow="484" yWindow="547" count="23">
    <dataValidation imeMode="hiragana" allowBlank="1" showInputMessage="1" showErrorMessage="1" promptTitle="名" prompt="名前を入力してください。登録済み選手は、登録番号で、自動的に氏名が表示されます。未登録者やエラー等になる場合には名を直接入力してください。_x000a_" sqref="H10:H59" xr:uid="{00000000-0002-0000-0200-000000000000}"/>
    <dataValidation imeMode="halfKatakana" allowBlank="1" showInputMessage="1" showErrorMessage="1" promptTitle="ﾌﾘｶﾞﾅ（姓）" prompt="名字を半角ｶﾅで入力してください。登録済み選手は、登録番号で、自動的に表示されます。未登録者やエラー等になる場合には氏(ﾌﾘｶﾞﾅ)を直接入力してください。" sqref="I10:I59" xr:uid="{00000000-0002-0000-0200-000001000000}"/>
    <dataValidation type="whole" allowBlank="1" showInputMessage="1" showErrorMessage="1" error="支部番号を含めた５桁を入力してください。" promptTitle="ナンバー" prompt="支部番号を含めた５桁を入力してください。_x000a_過去の申込ﾌｧｲﾙから，氏名データを_x000a_貼り付ける場合には、Noの列だけを_x000a_貼り付けてください。氏名、所属は_x000a_登録内容が反映されます。_x000a_" sqref="F10:F59" xr:uid="{00000000-0002-0000-0200-000002000000}">
      <formula1>10000</formula1>
      <formula2>80000</formula2>
    </dataValidation>
    <dataValidation type="list" allowBlank="1" showInputMessage="1" showErrorMessage="1" promptTitle="性別" prompt="性別を選択してください。" sqref="O10:O59" xr:uid="{00000000-0002-0000-0200-000003000000}">
      <formula1>$AK$11:$AK$12</formula1>
    </dataValidation>
    <dataValidation allowBlank="1" showInputMessage="1" showErrorMessage="1" promptTitle="所属" prompt="学校情報のシートに入力すると反映されます。_x000a_はじめに、学校情報のシートで、_x000a_略称を入力してください。_x000a_必ず６文字以内の略称でお願いします。_x000a_" sqref="P10:P59" xr:uid="{00000000-0002-0000-0200-000004000000}"/>
    <dataValidation imeMode="off" allowBlank="1" showInputMessage="1" promptTitle="生年" prompt="西暦（2桁）で入力してください。_x000a_1990年→90_x000a_1989年→89" sqref="K11:K59" xr:uid="{00000000-0002-0000-0200-000005000000}"/>
    <dataValidation imeMode="halfKatakana" allowBlank="1" showInputMessage="1" showErrorMessage="1" promptTitle="ﾌﾘｶﾞﾅ（名）" prompt="名を半角ｶﾅで入力してください。登録済み選手は、登録番号で、自動的に表示されます。未登録者やエラー等になる場合には名(ﾌﾘｶﾞﾅ)を直接入力してください。" sqref="J10:J59" xr:uid="{00000000-0002-0000-0200-000006000000}"/>
    <dataValidation imeMode="hiragana" allowBlank="1" showInputMessage="1" showErrorMessage="1" promptTitle="姓" prompt="名字だけを入力して下さい。登録済み選手は、登録番号で、自動的に氏名が表示されます。未登録者やエラー等になる場合には氏名を直接入力してください。" sqref="G10:G59" xr:uid="{00000000-0002-0000-0200-000007000000}"/>
    <dataValidation type="list" imeMode="halfAlpha" allowBlank="1" showInputMessage="1" showErrorMessage="1" promptTitle="４Ｒ" prompt="4×１００MRの出場選手に半角で&quot;１&quot;を入力してください。_x000a_複数種目に出場する選手がいる場合には，一番_x000a_上の種目の欄に&quot;1&quot;を入力してください。" sqref="X10:X59" xr:uid="{00000000-0002-0000-0200-000008000000}">
      <formula1>$AM$11</formula1>
    </dataValidation>
    <dataValidation type="list" errorStyle="warning" imeMode="halfAlpha" allowBlank="1" showInputMessage="1" showErrorMessage="1" promptTitle="１６Ｒ" prompt="4×４００MRの出場選手に半角で&quot;１&quot;を入力してください。_x000a_複数種目に出場する選手がいる場合には，一番_x000a_上の種目の欄に&quot;1&quot;を入力してください。" sqref="AB10:AB59" xr:uid="{00000000-0002-0000-0200-000009000000}">
      <formula1>$AR$11</formula1>
    </dataValidation>
    <dataValidation type="list" allowBlank="1" showInputMessage="1" showErrorMessage="1" promptTitle="学年" prompt="高校生は学年を選んでください。_x000a_中学生は、中1、中2、中3と入力してください。_x000a_一般の方は空欄で結構です。" sqref="N11:N59" xr:uid="{00000000-0002-0000-0200-00000A000000}">
      <formula1>$AM$11:$AM$16</formula1>
    </dataValidation>
    <dataValidation type="list" allowBlank="1" showInputMessage="1" showErrorMessage="1" sqref="F1" xr:uid="{00000000-0002-0000-0200-00000B000000}">
      <formula1>$AJ$11:$AJ$18</formula1>
    </dataValidation>
    <dataValidation type="list" allowBlank="1" showInputMessage="1" showErrorMessage="1" sqref="R10:R59" xr:uid="{00000000-0002-0000-0200-00000C000000}">
      <formula1>$AN$10:$AN$11</formula1>
    </dataValidation>
    <dataValidation type="list" allowBlank="1" showDropDown="1" showInputMessage="1" showErrorMessage="1" sqref="S4 S6" xr:uid="{00000000-0002-0000-0200-00000D000000}">
      <formula1>$AR$13:$AR$14</formula1>
    </dataValidation>
    <dataValidation type="list" allowBlank="1" showDropDown="1" showInputMessage="1" showErrorMessage="1" sqref="S3 S5" xr:uid="{00000000-0002-0000-0200-00000E000000}">
      <formula1>$AQ$11</formula1>
    </dataValidation>
    <dataValidation type="list" showDropDown="1" showInputMessage="1" showErrorMessage="1" error="左のセルから順に記録を入力してください" promptTitle="秒　ｍ" prompt="先に左のセルの値を入力してください_x000a_トラックは59以下の値を2桁で、_x000a_フィールドはｍの値を2桁で入力" sqref="T10:T59 T4:T6" xr:uid="{00000000-0002-0000-0200-00000F000000}">
      <formula1>IF(S4="",$AQ$10,$AQ$12:$AQ$92)</formula1>
    </dataValidation>
    <dataValidation type="list" showDropDown="1" showInputMessage="1" showErrorMessage="1" error="左のセルから順に入力してください" promptTitle="秒以下　ｃｍ" prompt="トラックは秒以下の値を2桁で_x000a_フィールドはcmの値を2桁で入力" sqref="U3:U6 U10:U59" xr:uid="{00000000-0002-0000-0200-000010000000}">
      <formula1>IF(ISBLANK(T3),$AQ$10,$AQ$12:$AQ$121)</formula1>
    </dataValidation>
    <dataValidation type="list" imeMode="halfAlpha" showDropDown="1" showInputMessage="1" showErrorMessage="1" promptTitle="分" prompt="トラックは、'01'など2桁_x000a_フィールドは、'0'を_x000a_入力してください。" sqref="S10:S59" xr:uid="{00000000-0002-0000-0200-000011000000}">
      <formula1>IF(Q10="",$AI$10,IF(ISERR(SEARCH("0",Q10)),$AQ$11,$AQ$12:$AQ$59))</formula1>
    </dataValidation>
    <dataValidation type="list" allowBlank="1" showInputMessage="1" showErrorMessage="1" promptTitle="種目" prompt="性別を先に入力してください" sqref="Q10:Q59" xr:uid="{00000000-0002-0000-0200-000012000000}">
      <formula1>IF($F10="",$AI$10,IF($O10="男",$AH$11:$AH$35,IF($O10="女",$AI$11:$AI$35,$AI$10)))</formula1>
    </dataValidation>
    <dataValidation type="list" showDropDown="1" showInputMessage="1" showErrorMessage="1" error="左のセルから順に記録を入力してください" promptTitle="秒　ｍ" prompt="先に左のセルの値を入力してください_x000a_トラックは59以下の値を2桁で、_x000a_フィールドはｍの値を2桁で入力" sqref="T3" xr:uid="{00000000-0002-0000-0200-000013000000}">
      <formula1>IF(ISBLANK(S3),$AQ$10,$AQ$12:$AQ$70)</formula1>
    </dataValidation>
    <dataValidation imeMode="off" allowBlank="1" showInputMessage="1" promptTitle="生年" prompt="西暦（2桁）で入力してください。_x000a_1999年→99_x000a_2000年→00" sqref="K10" xr:uid="{00000000-0002-0000-0200-000014000000}"/>
    <dataValidation type="list" allowBlank="1" showInputMessage="1" showErrorMessage="1" sqref="R3" xr:uid="{00000000-0002-0000-0200-000015000000}">
      <formula1>$AN$10</formula1>
    </dataValidation>
    <dataValidation type="list" allowBlank="1" showInputMessage="1" showErrorMessage="1" sqref="R4 R6 R5" xr:uid="{00000000-0002-0000-0200-000016000000}">
      <formula1>$AN$10:$AN$10</formula1>
    </dataValidation>
  </dataValidations>
  <pageMargins left="0.39370078740157483" right="0.39370078740157483" top="0.98425196850393704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55"/>
  <sheetViews>
    <sheetView view="pageBreakPreview" zoomScaleNormal="100" zoomScaleSheetLayoutView="100" workbookViewId="0">
      <selection activeCell="J6" sqref="J6:L7"/>
    </sheetView>
  </sheetViews>
  <sheetFormatPr defaultColWidth="9" defaultRowHeight="18.75" customHeight="1" x14ac:dyDescent="0.15"/>
  <cols>
    <col min="1" max="1" width="4.625" style="51" customWidth="1"/>
    <col min="2" max="5" width="3.125" style="51" customWidth="1"/>
    <col min="6" max="6" width="17.375" style="63" customWidth="1"/>
    <col min="7" max="7" width="12.75" style="51" customWidth="1"/>
    <col min="8" max="8" width="4" style="51" customWidth="1"/>
    <col min="9" max="9" width="11.75" style="49" customWidth="1"/>
    <col min="10" max="10" width="10.875" style="49" customWidth="1"/>
    <col min="11" max="11" width="9.125" style="49" customWidth="1"/>
    <col min="12" max="12" width="12.875" style="49" customWidth="1"/>
    <col min="13" max="13" width="9.875" style="49" customWidth="1"/>
    <col min="14" max="14" width="13.875" style="49" customWidth="1"/>
    <col min="15" max="15" width="6" style="49" customWidth="1"/>
    <col min="16" max="16" width="6.375" style="49" customWidth="1"/>
    <col min="17" max="17" width="8" style="49" customWidth="1"/>
    <col min="18" max="18" width="9" style="51" customWidth="1"/>
    <col min="19" max="20" width="9" style="51" hidden="1" customWidth="1"/>
    <col min="21" max="21" width="9" style="51" customWidth="1"/>
    <col min="22" max="16384" width="9" style="51"/>
  </cols>
  <sheetData>
    <row r="1" spans="1:20" s="48" customFormat="1" ht="18.75" customHeight="1" x14ac:dyDescent="0.15">
      <c r="C1" s="515" t="str">
        <f>出場選手エントリー票!H1</f>
        <v>東京都高等学校選抜陸上競技大会</v>
      </c>
      <c r="D1" s="515"/>
      <c r="E1" s="515"/>
      <c r="F1" s="515"/>
      <c r="G1" s="515"/>
      <c r="H1" s="515"/>
      <c r="I1" s="533" t="s">
        <v>3904</v>
      </c>
      <c r="J1" s="533"/>
      <c r="K1" s="533"/>
      <c r="L1" s="533"/>
      <c r="M1" s="533"/>
      <c r="N1" s="533"/>
      <c r="O1" s="533" t="s">
        <v>1560</v>
      </c>
      <c r="P1" s="533"/>
    </row>
    <row r="2" spans="1:20" ht="12.75" customHeight="1" x14ac:dyDescent="0.15">
      <c r="A2" s="537" t="str">
        <f>IF(出場選手エントリー票!F1="","",出場選手エントリー票!E1&amp;出場選手エントリー票!F1&amp;出場選手エントリー票!G1)</f>
        <v>平成30年度</v>
      </c>
      <c r="B2" s="537"/>
      <c r="C2" s="537"/>
      <c r="D2" s="537"/>
      <c r="E2" s="62"/>
      <c r="N2" s="538" t="s">
        <v>1007</v>
      </c>
      <c r="O2" s="538"/>
      <c r="P2" s="538"/>
    </row>
    <row r="3" spans="1:20" ht="7.5" customHeight="1" x14ac:dyDescent="0.15">
      <c r="A3" s="516" t="s">
        <v>1024</v>
      </c>
      <c r="B3" s="516"/>
      <c r="C3" s="516"/>
      <c r="D3" s="539" t="str">
        <f>学校情報!D4</f>
        <v/>
      </c>
      <c r="E3" s="518"/>
      <c r="F3" s="518"/>
      <c r="G3" s="518"/>
      <c r="H3" s="519"/>
      <c r="I3" s="522" t="s">
        <v>1559</v>
      </c>
      <c r="J3" s="488">
        <f>学校情報!K2</f>
        <v>0</v>
      </c>
      <c r="K3" s="488"/>
      <c r="L3" s="488"/>
      <c r="M3" s="488"/>
      <c r="N3" s="488"/>
      <c r="O3" s="488"/>
      <c r="P3" s="489"/>
      <c r="Q3" s="176"/>
    </row>
    <row r="4" spans="1:20" ht="17.25" customHeight="1" x14ac:dyDescent="0.15">
      <c r="A4" s="516"/>
      <c r="B4" s="516"/>
      <c r="C4" s="516"/>
      <c r="D4" s="540"/>
      <c r="E4" s="520"/>
      <c r="F4" s="520"/>
      <c r="G4" s="520"/>
      <c r="H4" s="521"/>
      <c r="I4" s="546"/>
      <c r="J4" s="490"/>
      <c r="K4" s="490"/>
      <c r="L4" s="490"/>
      <c r="M4" s="490"/>
      <c r="N4" s="490"/>
      <c r="O4" s="490"/>
      <c r="P4" s="491"/>
      <c r="Q4" s="176"/>
    </row>
    <row r="5" spans="1:20" ht="18.75" customHeight="1" x14ac:dyDescent="0.15">
      <c r="A5" s="516"/>
      <c r="B5" s="516"/>
      <c r="C5" s="516"/>
      <c r="D5" s="541"/>
      <c r="E5" s="542"/>
      <c r="F5" s="542"/>
      <c r="G5" s="542"/>
      <c r="H5" s="543"/>
      <c r="I5" s="53" t="s">
        <v>1026</v>
      </c>
      <c r="J5" s="531">
        <f>学校情報!K3</f>
        <v>0</v>
      </c>
      <c r="K5" s="549"/>
      <c r="L5" s="549"/>
      <c r="M5" s="53" t="s">
        <v>1027</v>
      </c>
      <c r="N5" s="531">
        <f>学校情報!K4</f>
        <v>0</v>
      </c>
      <c r="O5" s="549"/>
      <c r="P5" s="532"/>
      <c r="Q5" s="176"/>
    </row>
    <row r="6" spans="1:20" ht="16.5" customHeight="1" x14ac:dyDescent="0.15">
      <c r="A6" s="522" t="s">
        <v>1028</v>
      </c>
      <c r="B6" s="523"/>
      <c r="C6" s="524"/>
      <c r="D6" s="518">
        <f>学校情報!D6</f>
        <v>0</v>
      </c>
      <c r="E6" s="518"/>
      <c r="F6" s="518"/>
      <c r="G6" s="518"/>
      <c r="H6" s="519"/>
      <c r="I6" s="544" t="s">
        <v>1029</v>
      </c>
      <c r="J6" s="539" t="str">
        <f>学校情報!K5&amp;"　　㊞"</f>
        <v>　　㊞</v>
      </c>
      <c r="K6" s="518"/>
      <c r="L6" s="518"/>
      <c r="M6" s="552" t="s">
        <v>1580</v>
      </c>
      <c r="N6" s="488">
        <f>学校情報!K6</f>
        <v>0</v>
      </c>
      <c r="O6" s="488"/>
      <c r="P6" s="489"/>
      <c r="Q6" s="175"/>
      <c r="R6" s="64"/>
    </row>
    <row r="7" spans="1:20" ht="16.5" customHeight="1" x14ac:dyDescent="0.15">
      <c r="A7" s="525"/>
      <c r="B7" s="526"/>
      <c r="C7" s="527"/>
      <c r="D7" s="520"/>
      <c r="E7" s="520"/>
      <c r="F7" s="520"/>
      <c r="G7" s="520"/>
      <c r="H7" s="521"/>
      <c r="I7" s="545"/>
      <c r="J7" s="541"/>
      <c r="K7" s="542"/>
      <c r="L7" s="542"/>
      <c r="M7" s="553"/>
      <c r="N7" s="490"/>
      <c r="O7" s="490"/>
      <c r="P7" s="491"/>
      <c r="Q7" s="177"/>
    </row>
    <row r="8" spans="1:20" ht="11.25" customHeight="1" x14ac:dyDescent="0.15">
      <c r="A8" s="528"/>
      <c r="B8" s="529"/>
      <c r="C8" s="530"/>
      <c r="D8" s="520"/>
      <c r="E8" s="520"/>
      <c r="F8" s="520"/>
      <c r="G8" s="520"/>
      <c r="H8" s="521"/>
      <c r="I8" s="550" t="s">
        <v>1553</v>
      </c>
      <c r="J8" s="551"/>
      <c r="K8" s="551"/>
      <c r="L8" s="551"/>
      <c r="M8" s="551"/>
      <c r="N8" s="551"/>
      <c r="O8" s="547" t="s">
        <v>1554</v>
      </c>
      <c r="P8" s="548"/>
      <c r="Q8" s="135"/>
    </row>
    <row r="9" spans="1:20" ht="11.25" customHeight="1" x14ac:dyDescent="0.15">
      <c r="A9" s="174" t="s">
        <v>1030</v>
      </c>
      <c r="B9" s="517" t="s">
        <v>1039</v>
      </c>
      <c r="C9" s="517"/>
      <c r="D9" s="517"/>
      <c r="E9" s="517"/>
      <c r="F9" s="531" t="s">
        <v>1031</v>
      </c>
      <c r="G9" s="532"/>
      <c r="H9" s="174" t="s">
        <v>1032</v>
      </c>
      <c r="I9" s="54" t="s">
        <v>1037</v>
      </c>
      <c r="J9" s="54" t="s">
        <v>1548</v>
      </c>
      <c r="K9" s="54" t="s">
        <v>1549</v>
      </c>
      <c r="L9" s="547" t="s">
        <v>1550</v>
      </c>
      <c r="M9" s="548"/>
      <c r="N9" s="54" t="s">
        <v>1551</v>
      </c>
      <c r="O9" s="54" t="s">
        <v>158</v>
      </c>
      <c r="P9" s="54" t="s">
        <v>159</v>
      </c>
      <c r="Q9" s="136"/>
    </row>
    <row r="10" spans="1:20" ht="18.75" customHeight="1" x14ac:dyDescent="0.15">
      <c r="A10" s="55">
        <v>1</v>
      </c>
      <c r="B10" s="534" t="str">
        <f>IF(ISERROR(VLOOKUP(A10,男子,6,0)),"",VALUE(VLOOKUP(A10,男子,6,0))-ROUNDDOWN(VALUE(VLOOKUP(A10,男子,6)),-4))</f>
        <v/>
      </c>
      <c r="C10" s="535"/>
      <c r="D10" s="535"/>
      <c r="E10" s="536"/>
      <c r="F10" s="531" t="str">
        <f t="shared" ref="F10:F29" si="0">IF(B10="","",VLOOKUP(A10,男子,7,0)&amp;"　"&amp;VLOOKUP(A10,男子,8,0))</f>
        <v/>
      </c>
      <c r="G10" s="532"/>
      <c r="H10" s="58" t="str">
        <f t="shared" ref="H10:H29" si="1">IF(B10="","",VLOOKUP(A10,男子,14,0))</f>
        <v/>
      </c>
      <c r="I10" s="56" t="str">
        <f>IF(F10="","",VLOOKUP(A10,男子,17,0))</f>
        <v/>
      </c>
      <c r="J10" s="56" t="str">
        <f t="shared" ref="J10:J29" si="2">IF(F10="","",VLOOKUP(A10,男子,18,0))</f>
        <v/>
      </c>
      <c r="K10" s="57" t="str">
        <f t="shared" ref="K10:K29" si="3">IF(F10="","",VLOOKUP(A10,男子,19,0)&amp;VLOOKUP(A10,男子,20,0)&amp;VLOOKUP(A10,男子,21,0))</f>
        <v/>
      </c>
      <c r="L10" s="483" t="str">
        <f t="shared" ref="L10:L29" si="4">IF(F10="","",IF(VLOOKUP($A10,男子,22,0)="","",VLOOKUP($A10,男子,22,0)))</f>
        <v/>
      </c>
      <c r="M10" s="484"/>
      <c r="N10" s="57" t="str">
        <f t="shared" ref="N10:N29" si="5">IF(F10="","",IF(VLOOKUP($A10,男子,23,0)="","",VLOOKUP($A10,男子,23,0)))</f>
        <v/>
      </c>
      <c r="O10" s="57" t="str">
        <f t="shared" ref="O10:O29" si="6">IF(F10="","",IF(VLOOKUP($A10,男子,24,0)="","",VLOOKUP($A10,男子,24,0)))</f>
        <v/>
      </c>
      <c r="P10" s="57" t="str">
        <f t="shared" ref="P10:P29" si="7">IF(F10="","",IF(VLOOKUP($A10,男子,28,0)="","",VLOOKUP($A10,男子,28,0)))</f>
        <v/>
      </c>
      <c r="Q10" s="137"/>
      <c r="S10" s="51">
        <f>IF(ISERROR(VALUE(L10)),0,VALUE(L10))</f>
        <v>0</v>
      </c>
      <c r="T10" s="51">
        <f>IF(ISERROR(VALUE(N10)),0,VALUE(N10))</f>
        <v>0</v>
      </c>
    </row>
    <row r="11" spans="1:20" ht="18.75" customHeight="1" x14ac:dyDescent="0.15">
      <c r="A11" s="55">
        <v>2</v>
      </c>
      <c r="B11" s="485" t="str">
        <f t="shared" ref="B11:B29" si="8">IF(ISERROR(VLOOKUP(A11,男子,6,0)),"",VALUE(VLOOKUP(A11,男子,6,0))-ROUNDDOWN(VALUE(VLOOKUP(A11,男子,6)),-4))</f>
        <v/>
      </c>
      <c r="C11" s="486"/>
      <c r="D11" s="486"/>
      <c r="E11" s="487"/>
      <c r="F11" s="531" t="str">
        <f t="shared" si="0"/>
        <v/>
      </c>
      <c r="G11" s="532"/>
      <c r="H11" s="58" t="str">
        <f t="shared" si="1"/>
        <v/>
      </c>
      <c r="I11" s="56" t="str">
        <f t="shared" ref="I11:I29" si="9">IF(F11="","",VLOOKUP(A11,男子,17,0))</f>
        <v/>
      </c>
      <c r="J11" s="56" t="str">
        <f t="shared" si="2"/>
        <v/>
      </c>
      <c r="K11" s="57" t="str">
        <f t="shared" si="3"/>
        <v/>
      </c>
      <c r="L11" s="483" t="str">
        <f t="shared" si="4"/>
        <v/>
      </c>
      <c r="M11" s="484"/>
      <c r="N11" s="57" t="str">
        <f t="shared" si="5"/>
        <v/>
      </c>
      <c r="O11" s="57" t="str">
        <f t="shared" si="6"/>
        <v/>
      </c>
      <c r="P11" s="57" t="str">
        <f t="shared" si="7"/>
        <v/>
      </c>
      <c r="Q11" s="137"/>
      <c r="S11" s="51">
        <f t="shared" ref="S11:S29" si="10">IF(ISERROR(VALUE(L11)),0,VALUE(L11))</f>
        <v>0</v>
      </c>
      <c r="T11" s="51">
        <f t="shared" ref="T11:T29" si="11">IF(ISERROR(VALUE(N11)),0,VALUE(N11))</f>
        <v>0</v>
      </c>
    </row>
    <row r="12" spans="1:20" ht="18.75" customHeight="1" x14ac:dyDescent="0.15">
      <c r="A12" s="55">
        <v>3</v>
      </c>
      <c r="B12" s="485" t="str">
        <f t="shared" si="8"/>
        <v/>
      </c>
      <c r="C12" s="486"/>
      <c r="D12" s="486"/>
      <c r="E12" s="487"/>
      <c r="F12" s="531" t="str">
        <f t="shared" si="0"/>
        <v/>
      </c>
      <c r="G12" s="532"/>
      <c r="H12" s="58" t="str">
        <f t="shared" si="1"/>
        <v/>
      </c>
      <c r="I12" s="56" t="str">
        <f t="shared" si="9"/>
        <v/>
      </c>
      <c r="J12" s="56" t="str">
        <f t="shared" si="2"/>
        <v/>
      </c>
      <c r="K12" s="57" t="str">
        <f t="shared" si="3"/>
        <v/>
      </c>
      <c r="L12" s="483" t="str">
        <f t="shared" si="4"/>
        <v/>
      </c>
      <c r="M12" s="484"/>
      <c r="N12" s="57" t="str">
        <f t="shared" si="5"/>
        <v/>
      </c>
      <c r="O12" s="57" t="str">
        <f t="shared" si="6"/>
        <v/>
      </c>
      <c r="P12" s="57" t="str">
        <f t="shared" si="7"/>
        <v/>
      </c>
      <c r="Q12" s="137"/>
      <c r="S12" s="51">
        <f t="shared" si="10"/>
        <v>0</v>
      </c>
      <c r="T12" s="51">
        <f t="shared" si="11"/>
        <v>0</v>
      </c>
    </row>
    <row r="13" spans="1:20" ht="18.75" customHeight="1" x14ac:dyDescent="0.15">
      <c r="A13" s="55">
        <v>4</v>
      </c>
      <c r="B13" s="485" t="str">
        <f t="shared" si="8"/>
        <v/>
      </c>
      <c r="C13" s="486"/>
      <c r="D13" s="486"/>
      <c r="E13" s="487"/>
      <c r="F13" s="531" t="str">
        <f t="shared" si="0"/>
        <v/>
      </c>
      <c r="G13" s="532"/>
      <c r="H13" s="58" t="str">
        <f t="shared" si="1"/>
        <v/>
      </c>
      <c r="I13" s="56" t="str">
        <f t="shared" si="9"/>
        <v/>
      </c>
      <c r="J13" s="56" t="str">
        <f t="shared" si="2"/>
        <v/>
      </c>
      <c r="K13" s="57" t="str">
        <f t="shared" si="3"/>
        <v/>
      </c>
      <c r="L13" s="483" t="str">
        <f t="shared" si="4"/>
        <v/>
      </c>
      <c r="M13" s="484"/>
      <c r="N13" s="57" t="str">
        <f t="shared" si="5"/>
        <v/>
      </c>
      <c r="O13" s="57" t="str">
        <f t="shared" si="6"/>
        <v/>
      </c>
      <c r="P13" s="57" t="str">
        <f t="shared" si="7"/>
        <v/>
      </c>
      <c r="Q13" s="137"/>
      <c r="S13" s="51">
        <f t="shared" si="10"/>
        <v>0</v>
      </c>
      <c r="T13" s="51">
        <f t="shared" si="11"/>
        <v>0</v>
      </c>
    </row>
    <row r="14" spans="1:20" ht="18.75" customHeight="1" x14ac:dyDescent="0.15">
      <c r="A14" s="55">
        <v>5</v>
      </c>
      <c r="B14" s="485" t="str">
        <f t="shared" si="8"/>
        <v/>
      </c>
      <c r="C14" s="486"/>
      <c r="D14" s="486"/>
      <c r="E14" s="487"/>
      <c r="F14" s="531" t="str">
        <f t="shared" si="0"/>
        <v/>
      </c>
      <c r="G14" s="532"/>
      <c r="H14" s="58" t="str">
        <f t="shared" si="1"/>
        <v/>
      </c>
      <c r="I14" s="56" t="str">
        <f t="shared" si="9"/>
        <v/>
      </c>
      <c r="J14" s="56" t="str">
        <f t="shared" si="2"/>
        <v/>
      </c>
      <c r="K14" s="57" t="str">
        <f t="shared" si="3"/>
        <v/>
      </c>
      <c r="L14" s="483" t="str">
        <f t="shared" si="4"/>
        <v/>
      </c>
      <c r="M14" s="484"/>
      <c r="N14" s="57" t="str">
        <f t="shared" si="5"/>
        <v/>
      </c>
      <c r="O14" s="57" t="str">
        <f t="shared" si="6"/>
        <v/>
      </c>
      <c r="P14" s="57" t="str">
        <f t="shared" si="7"/>
        <v/>
      </c>
      <c r="Q14" s="137"/>
      <c r="S14" s="51">
        <f t="shared" si="10"/>
        <v>0</v>
      </c>
      <c r="T14" s="51">
        <f t="shared" si="11"/>
        <v>0</v>
      </c>
    </row>
    <row r="15" spans="1:20" ht="18.75" customHeight="1" x14ac:dyDescent="0.15">
      <c r="A15" s="55">
        <v>6</v>
      </c>
      <c r="B15" s="485" t="str">
        <f t="shared" si="8"/>
        <v/>
      </c>
      <c r="C15" s="486"/>
      <c r="D15" s="486"/>
      <c r="E15" s="487"/>
      <c r="F15" s="531" t="str">
        <f t="shared" si="0"/>
        <v/>
      </c>
      <c r="G15" s="532"/>
      <c r="H15" s="58" t="str">
        <f t="shared" si="1"/>
        <v/>
      </c>
      <c r="I15" s="56" t="str">
        <f t="shared" si="9"/>
        <v/>
      </c>
      <c r="J15" s="56" t="str">
        <f t="shared" si="2"/>
        <v/>
      </c>
      <c r="K15" s="57" t="str">
        <f t="shared" si="3"/>
        <v/>
      </c>
      <c r="L15" s="483" t="str">
        <f t="shared" si="4"/>
        <v/>
      </c>
      <c r="M15" s="484"/>
      <c r="N15" s="57" t="str">
        <f t="shared" si="5"/>
        <v/>
      </c>
      <c r="O15" s="57" t="str">
        <f t="shared" si="6"/>
        <v/>
      </c>
      <c r="P15" s="57" t="str">
        <f t="shared" si="7"/>
        <v/>
      </c>
      <c r="Q15" s="137"/>
      <c r="S15" s="51">
        <f t="shared" si="10"/>
        <v>0</v>
      </c>
      <c r="T15" s="51">
        <f t="shared" si="11"/>
        <v>0</v>
      </c>
    </row>
    <row r="16" spans="1:20" ht="18.75" customHeight="1" x14ac:dyDescent="0.15">
      <c r="A16" s="55">
        <v>7</v>
      </c>
      <c r="B16" s="485" t="str">
        <f t="shared" si="8"/>
        <v/>
      </c>
      <c r="C16" s="486"/>
      <c r="D16" s="486"/>
      <c r="E16" s="487"/>
      <c r="F16" s="531" t="str">
        <f t="shared" si="0"/>
        <v/>
      </c>
      <c r="G16" s="532"/>
      <c r="H16" s="58" t="str">
        <f t="shared" si="1"/>
        <v/>
      </c>
      <c r="I16" s="56" t="str">
        <f t="shared" si="9"/>
        <v/>
      </c>
      <c r="J16" s="56" t="str">
        <f t="shared" si="2"/>
        <v/>
      </c>
      <c r="K16" s="57" t="str">
        <f t="shared" si="3"/>
        <v/>
      </c>
      <c r="L16" s="483" t="str">
        <f t="shared" si="4"/>
        <v/>
      </c>
      <c r="M16" s="484"/>
      <c r="N16" s="57" t="str">
        <f t="shared" si="5"/>
        <v/>
      </c>
      <c r="O16" s="57" t="str">
        <f t="shared" si="6"/>
        <v/>
      </c>
      <c r="P16" s="57" t="str">
        <f t="shared" si="7"/>
        <v/>
      </c>
      <c r="Q16" s="137"/>
      <c r="S16" s="51">
        <f t="shared" si="10"/>
        <v>0</v>
      </c>
      <c r="T16" s="51">
        <f t="shared" si="11"/>
        <v>0</v>
      </c>
    </row>
    <row r="17" spans="1:20" ht="18.75" customHeight="1" x14ac:dyDescent="0.15">
      <c r="A17" s="55">
        <v>8</v>
      </c>
      <c r="B17" s="485" t="str">
        <f t="shared" si="8"/>
        <v/>
      </c>
      <c r="C17" s="486"/>
      <c r="D17" s="486"/>
      <c r="E17" s="487"/>
      <c r="F17" s="531" t="str">
        <f t="shared" si="0"/>
        <v/>
      </c>
      <c r="G17" s="532"/>
      <c r="H17" s="58" t="str">
        <f t="shared" si="1"/>
        <v/>
      </c>
      <c r="I17" s="56" t="str">
        <f t="shared" si="9"/>
        <v/>
      </c>
      <c r="J17" s="56" t="str">
        <f t="shared" si="2"/>
        <v/>
      </c>
      <c r="K17" s="57" t="str">
        <f t="shared" si="3"/>
        <v/>
      </c>
      <c r="L17" s="483" t="str">
        <f t="shared" si="4"/>
        <v/>
      </c>
      <c r="M17" s="484"/>
      <c r="N17" s="57" t="str">
        <f t="shared" si="5"/>
        <v/>
      </c>
      <c r="O17" s="57" t="str">
        <f t="shared" si="6"/>
        <v/>
      </c>
      <c r="P17" s="57" t="str">
        <f t="shared" si="7"/>
        <v/>
      </c>
      <c r="Q17" s="137"/>
      <c r="S17" s="51">
        <f t="shared" si="10"/>
        <v>0</v>
      </c>
      <c r="T17" s="51">
        <f t="shared" si="11"/>
        <v>0</v>
      </c>
    </row>
    <row r="18" spans="1:20" ht="18.75" customHeight="1" x14ac:dyDescent="0.15">
      <c r="A18" s="55">
        <v>9</v>
      </c>
      <c r="B18" s="485" t="str">
        <f t="shared" si="8"/>
        <v/>
      </c>
      <c r="C18" s="486"/>
      <c r="D18" s="486"/>
      <c r="E18" s="487"/>
      <c r="F18" s="531" t="str">
        <f t="shared" si="0"/>
        <v/>
      </c>
      <c r="G18" s="532"/>
      <c r="H18" s="58" t="str">
        <f t="shared" si="1"/>
        <v/>
      </c>
      <c r="I18" s="56" t="str">
        <f t="shared" si="9"/>
        <v/>
      </c>
      <c r="J18" s="56" t="str">
        <f t="shared" si="2"/>
        <v/>
      </c>
      <c r="K18" s="57" t="str">
        <f t="shared" si="3"/>
        <v/>
      </c>
      <c r="L18" s="483" t="str">
        <f t="shared" si="4"/>
        <v/>
      </c>
      <c r="M18" s="484"/>
      <c r="N18" s="57" t="str">
        <f t="shared" si="5"/>
        <v/>
      </c>
      <c r="O18" s="57" t="str">
        <f t="shared" si="6"/>
        <v/>
      </c>
      <c r="P18" s="57" t="str">
        <f t="shared" si="7"/>
        <v/>
      </c>
      <c r="Q18" s="137"/>
      <c r="S18" s="51">
        <f t="shared" si="10"/>
        <v>0</v>
      </c>
      <c r="T18" s="51">
        <f t="shared" si="11"/>
        <v>0</v>
      </c>
    </row>
    <row r="19" spans="1:20" ht="18.75" customHeight="1" x14ac:dyDescent="0.15">
      <c r="A19" s="55">
        <v>10</v>
      </c>
      <c r="B19" s="485" t="str">
        <f t="shared" si="8"/>
        <v/>
      </c>
      <c r="C19" s="486"/>
      <c r="D19" s="486"/>
      <c r="E19" s="487"/>
      <c r="F19" s="531" t="str">
        <f t="shared" si="0"/>
        <v/>
      </c>
      <c r="G19" s="532"/>
      <c r="H19" s="58" t="str">
        <f t="shared" si="1"/>
        <v/>
      </c>
      <c r="I19" s="56" t="str">
        <f t="shared" si="9"/>
        <v/>
      </c>
      <c r="J19" s="56" t="str">
        <f t="shared" si="2"/>
        <v/>
      </c>
      <c r="K19" s="57" t="str">
        <f t="shared" si="3"/>
        <v/>
      </c>
      <c r="L19" s="483" t="str">
        <f t="shared" si="4"/>
        <v/>
      </c>
      <c r="M19" s="484"/>
      <c r="N19" s="57" t="str">
        <f t="shared" si="5"/>
        <v/>
      </c>
      <c r="O19" s="57" t="str">
        <f t="shared" si="6"/>
        <v/>
      </c>
      <c r="P19" s="57" t="str">
        <f t="shared" si="7"/>
        <v/>
      </c>
      <c r="Q19" s="137"/>
      <c r="S19" s="51">
        <f t="shared" si="10"/>
        <v>0</v>
      </c>
      <c r="T19" s="51">
        <f t="shared" si="11"/>
        <v>0</v>
      </c>
    </row>
    <row r="20" spans="1:20" ht="18.75" customHeight="1" x14ac:dyDescent="0.15">
      <c r="A20" s="55">
        <v>11</v>
      </c>
      <c r="B20" s="485" t="str">
        <f t="shared" si="8"/>
        <v/>
      </c>
      <c r="C20" s="486"/>
      <c r="D20" s="486"/>
      <c r="E20" s="487"/>
      <c r="F20" s="531" t="str">
        <f t="shared" si="0"/>
        <v/>
      </c>
      <c r="G20" s="532"/>
      <c r="H20" s="58" t="str">
        <f t="shared" si="1"/>
        <v/>
      </c>
      <c r="I20" s="56" t="str">
        <f t="shared" si="9"/>
        <v/>
      </c>
      <c r="J20" s="56" t="str">
        <f t="shared" si="2"/>
        <v/>
      </c>
      <c r="K20" s="57" t="str">
        <f t="shared" si="3"/>
        <v/>
      </c>
      <c r="L20" s="483" t="str">
        <f t="shared" si="4"/>
        <v/>
      </c>
      <c r="M20" s="484"/>
      <c r="N20" s="57" t="str">
        <f t="shared" si="5"/>
        <v/>
      </c>
      <c r="O20" s="57" t="str">
        <f t="shared" si="6"/>
        <v/>
      </c>
      <c r="P20" s="57" t="str">
        <f t="shared" si="7"/>
        <v/>
      </c>
      <c r="Q20" s="137"/>
      <c r="S20" s="51">
        <f t="shared" si="10"/>
        <v>0</v>
      </c>
      <c r="T20" s="51">
        <f t="shared" si="11"/>
        <v>0</v>
      </c>
    </row>
    <row r="21" spans="1:20" ht="18.75" customHeight="1" x14ac:dyDescent="0.15">
      <c r="A21" s="55">
        <v>12</v>
      </c>
      <c r="B21" s="485" t="str">
        <f t="shared" si="8"/>
        <v/>
      </c>
      <c r="C21" s="486"/>
      <c r="D21" s="486"/>
      <c r="E21" s="487"/>
      <c r="F21" s="531" t="str">
        <f t="shared" si="0"/>
        <v/>
      </c>
      <c r="G21" s="532"/>
      <c r="H21" s="58" t="str">
        <f t="shared" si="1"/>
        <v/>
      </c>
      <c r="I21" s="56" t="str">
        <f t="shared" si="9"/>
        <v/>
      </c>
      <c r="J21" s="56" t="str">
        <f t="shared" si="2"/>
        <v/>
      </c>
      <c r="K21" s="57" t="str">
        <f t="shared" si="3"/>
        <v/>
      </c>
      <c r="L21" s="483" t="str">
        <f t="shared" si="4"/>
        <v/>
      </c>
      <c r="M21" s="484"/>
      <c r="N21" s="57" t="str">
        <f t="shared" si="5"/>
        <v/>
      </c>
      <c r="O21" s="57" t="str">
        <f t="shared" si="6"/>
        <v/>
      </c>
      <c r="P21" s="57" t="str">
        <f t="shared" si="7"/>
        <v/>
      </c>
      <c r="Q21" s="137"/>
      <c r="S21" s="51">
        <f t="shared" si="10"/>
        <v>0</v>
      </c>
      <c r="T21" s="51">
        <f t="shared" si="11"/>
        <v>0</v>
      </c>
    </row>
    <row r="22" spans="1:20" ht="18.75" customHeight="1" x14ac:dyDescent="0.15">
      <c r="A22" s="55">
        <v>13</v>
      </c>
      <c r="B22" s="485" t="str">
        <f t="shared" si="8"/>
        <v/>
      </c>
      <c r="C22" s="486"/>
      <c r="D22" s="486"/>
      <c r="E22" s="487"/>
      <c r="F22" s="531" t="str">
        <f t="shared" si="0"/>
        <v/>
      </c>
      <c r="G22" s="532"/>
      <c r="H22" s="58" t="str">
        <f t="shared" si="1"/>
        <v/>
      </c>
      <c r="I22" s="56" t="str">
        <f t="shared" si="9"/>
        <v/>
      </c>
      <c r="J22" s="56" t="str">
        <f t="shared" si="2"/>
        <v/>
      </c>
      <c r="K22" s="57" t="str">
        <f t="shared" si="3"/>
        <v/>
      </c>
      <c r="L22" s="483" t="str">
        <f t="shared" si="4"/>
        <v/>
      </c>
      <c r="M22" s="484"/>
      <c r="N22" s="57" t="str">
        <f t="shared" si="5"/>
        <v/>
      </c>
      <c r="O22" s="57" t="str">
        <f t="shared" si="6"/>
        <v/>
      </c>
      <c r="P22" s="57" t="str">
        <f t="shared" si="7"/>
        <v/>
      </c>
      <c r="Q22" s="137"/>
      <c r="S22" s="51">
        <f t="shared" si="10"/>
        <v>0</v>
      </c>
      <c r="T22" s="51">
        <f t="shared" si="11"/>
        <v>0</v>
      </c>
    </row>
    <row r="23" spans="1:20" ht="18.75" customHeight="1" x14ac:dyDescent="0.15">
      <c r="A23" s="55">
        <v>14</v>
      </c>
      <c r="B23" s="485" t="str">
        <f t="shared" si="8"/>
        <v/>
      </c>
      <c r="C23" s="486"/>
      <c r="D23" s="486"/>
      <c r="E23" s="487"/>
      <c r="F23" s="531" t="str">
        <f t="shared" si="0"/>
        <v/>
      </c>
      <c r="G23" s="532"/>
      <c r="H23" s="58" t="str">
        <f t="shared" si="1"/>
        <v/>
      </c>
      <c r="I23" s="56" t="str">
        <f t="shared" si="9"/>
        <v/>
      </c>
      <c r="J23" s="56" t="str">
        <f t="shared" si="2"/>
        <v/>
      </c>
      <c r="K23" s="57" t="str">
        <f t="shared" si="3"/>
        <v/>
      </c>
      <c r="L23" s="483" t="str">
        <f t="shared" si="4"/>
        <v/>
      </c>
      <c r="M23" s="484"/>
      <c r="N23" s="57" t="str">
        <f t="shared" si="5"/>
        <v/>
      </c>
      <c r="O23" s="57" t="str">
        <f t="shared" si="6"/>
        <v/>
      </c>
      <c r="P23" s="57" t="str">
        <f t="shared" si="7"/>
        <v/>
      </c>
      <c r="Q23" s="137"/>
      <c r="S23" s="51">
        <f t="shared" si="10"/>
        <v>0</v>
      </c>
      <c r="T23" s="51">
        <f t="shared" si="11"/>
        <v>0</v>
      </c>
    </row>
    <row r="24" spans="1:20" ht="18.75" customHeight="1" x14ac:dyDescent="0.15">
      <c r="A24" s="55">
        <v>15</v>
      </c>
      <c r="B24" s="485" t="str">
        <f t="shared" si="8"/>
        <v/>
      </c>
      <c r="C24" s="486"/>
      <c r="D24" s="486"/>
      <c r="E24" s="487"/>
      <c r="F24" s="531" t="str">
        <f t="shared" si="0"/>
        <v/>
      </c>
      <c r="G24" s="532"/>
      <c r="H24" s="58" t="str">
        <f t="shared" si="1"/>
        <v/>
      </c>
      <c r="I24" s="56" t="str">
        <f t="shared" si="9"/>
        <v/>
      </c>
      <c r="J24" s="56" t="str">
        <f t="shared" si="2"/>
        <v/>
      </c>
      <c r="K24" s="57" t="str">
        <f t="shared" si="3"/>
        <v/>
      </c>
      <c r="L24" s="483" t="str">
        <f t="shared" si="4"/>
        <v/>
      </c>
      <c r="M24" s="484"/>
      <c r="N24" s="57" t="str">
        <f t="shared" si="5"/>
        <v/>
      </c>
      <c r="O24" s="57" t="str">
        <f t="shared" si="6"/>
        <v/>
      </c>
      <c r="P24" s="57" t="str">
        <f t="shared" si="7"/>
        <v/>
      </c>
      <c r="Q24" s="137"/>
      <c r="S24" s="51">
        <f t="shared" si="10"/>
        <v>0</v>
      </c>
      <c r="T24" s="51">
        <f t="shared" si="11"/>
        <v>0</v>
      </c>
    </row>
    <row r="25" spans="1:20" ht="18.75" customHeight="1" x14ac:dyDescent="0.15">
      <c r="A25" s="55">
        <v>16</v>
      </c>
      <c r="B25" s="485" t="str">
        <f t="shared" si="8"/>
        <v/>
      </c>
      <c r="C25" s="486"/>
      <c r="D25" s="486"/>
      <c r="E25" s="487"/>
      <c r="F25" s="531" t="str">
        <f t="shared" si="0"/>
        <v/>
      </c>
      <c r="G25" s="532"/>
      <c r="H25" s="58" t="str">
        <f t="shared" si="1"/>
        <v/>
      </c>
      <c r="I25" s="56" t="str">
        <f t="shared" si="9"/>
        <v/>
      </c>
      <c r="J25" s="56" t="str">
        <f t="shared" si="2"/>
        <v/>
      </c>
      <c r="K25" s="57" t="str">
        <f t="shared" si="3"/>
        <v/>
      </c>
      <c r="L25" s="483" t="str">
        <f t="shared" si="4"/>
        <v/>
      </c>
      <c r="M25" s="484"/>
      <c r="N25" s="57" t="str">
        <f t="shared" si="5"/>
        <v/>
      </c>
      <c r="O25" s="57" t="str">
        <f t="shared" si="6"/>
        <v/>
      </c>
      <c r="P25" s="57" t="str">
        <f t="shared" si="7"/>
        <v/>
      </c>
      <c r="Q25" s="137"/>
      <c r="S25" s="51">
        <f t="shared" si="10"/>
        <v>0</v>
      </c>
      <c r="T25" s="51">
        <f t="shared" si="11"/>
        <v>0</v>
      </c>
    </row>
    <row r="26" spans="1:20" ht="18.75" customHeight="1" x14ac:dyDescent="0.15">
      <c r="A26" s="55">
        <v>17</v>
      </c>
      <c r="B26" s="485" t="str">
        <f t="shared" si="8"/>
        <v/>
      </c>
      <c r="C26" s="486"/>
      <c r="D26" s="486"/>
      <c r="E26" s="487"/>
      <c r="F26" s="531" t="str">
        <f t="shared" si="0"/>
        <v/>
      </c>
      <c r="G26" s="532"/>
      <c r="H26" s="58" t="str">
        <f t="shared" si="1"/>
        <v/>
      </c>
      <c r="I26" s="56" t="str">
        <f t="shared" si="9"/>
        <v/>
      </c>
      <c r="J26" s="56" t="str">
        <f t="shared" si="2"/>
        <v/>
      </c>
      <c r="K26" s="57" t="str">
        <f t="shared" si="3"/>
        <v/>
      </c>
      <c r="L26" s="483" t="str">
        <f t="shared" si="4"/>
        <v/>
      </c>
      <c r="M26" s="484"/>
      <c r="N26" s="57" t="str">
        <f t="shared" si="5"/>
        <v/>
      </c>
      <c r="O26" s="57" t="str">
        <f t="shared" si="6"/>
        <v/>
      </c>
      <c r="P26" s="57" t="str">
        <f t="shared" si="7"/>
        <v/>
      </c>
      <c r="Q26" s="137"/>
      <c r="S26" s="51">
        <f t="shared" si="10"/>
        <v>0</v>
      </c>
      <c r="T26" s="51">
        <f t="shared" si="11"/>
        <v>0</v>
      </c>
    </row>
    <row r="27" spans="1:20" ht="18.75" customHeight="1" x14ac:dyDescent="0.15">
      <c r="A27" s="55">
        <v>18</v>
      </c>
      <c r="B27" s="485" t="str">
        <f t="shared" si="8"/>
        <v/>
      </c>
      <c r="C27" s="486"/>
      <c r="D27" s="486"/>
      <c r="E27" s="487"/>
      <c r="F27" s="531" t="str">
        <f t="shared" si="0"/>
        <v/>
      </c>
      <c r="G27" s="532"/>
      <c r="H27" s="58" t="str">
        <f t="shared" si="1"/>
        <v/>
      </c>
      <c r="I27" s="56" t="str">
        <f t="shared" si="9"/>
        <v/>
      </c>
      <c r="J27" s="56" t="str">
        <f t="shared" si="2"/>
        <v/>
      </c>
      <c r="K27" s="57" t="str">
        <f t="shared" si="3"/>
        <v/>
      </c>
      <c r="L27" s="483" t="str">
        <f t="shared" si="4"/>
        <v/>
      </c>
      <c r="M27" s="484"/>
      <c r="N27" s="57" t="str">
        <f t="shared" si="5"/>
        <v/>
      </c>
      <c r="O27" s="57" t="str">
        <f t="shared" si="6"/>
        <v/>
      </c>
      <c r="P27" s="57" t="str">
        <f t="shared" si="7"/>
        <v/>
      </c>
      <c r="Q27" s="137"/>
      <c r="S27" s="51">
        <f t="shared" si="10"/>
        <v>0</v>
      </c>
      <c r="T27" s="51">
        <f t="shared" si="11"/>
        <v>0</v>
      </c>
    </row>
    <row r="28" spans="1:20" ht="18.75" customHeight="1" x14ac:dyDescent="0.15">
      <c r="A28" s="55">
        <v>19</v>
      </c>
      <c r="B28" s="485" t="str">
        <f t="shared" si="8"/>
        <v/>
      </c>
      <c r="C28" s="486"/>
      <c r="D28" s="486"/>
      <c r="E28" s="487"/>
      <c r="F28" s="531" t="str">
        <f t="shared" si="0"/>
        <v/>
      </c>
      <c r="G28" s="532"/>
      <c r="H28" s="58" t="str">
        <f t="shared" si="1"/>
        <v/>
      </c>
      <c r="I28" s="56" t="str">
        <f t="shared" si="9"/>
        <v/>
      </c>
      <c r="J28" s="56" t="str">
        <f t="shared" si="2"/>
        <v/>
      </c>
      <c r="K28" s="57" t="str">
        <f t="shared" si="3"/>
        <v/>
      </c>
      <c r="L28" s="483" t="str">
        <f t="shared" si="4"/>
        <v/>
      </c>
      <c r="M28" s="484"/>
      <c r="N28" s="57" t="str">
        <f t="shared" si="5"/>
        <v/>
      </c>
      <c r="O28" s="57" t="str">
        <f t="shared" si="6"/>
        <v/>
      </c>
      <c r="P28" s="57" t="str">
        <f t="shared" si="7"/>
        <v/>
      </c>
      <c r="Q28" s="137"/>
      <c r="S28" s="51">
        <f t="shared" si="10"/>
        <v>0</v>
      </c>
      <c r="T28" s="51">
        <f t="shared" si="11"/>
        <v>0</v>
      </c>
    </row>
    <row r="29" spans="1:20" ht="18.75" customHeight="1" x14ac:dyDescent="0.15">
      <c r="A29" s="59">
        <v>20</v>
      </c>
      <c r="B29" s="485" t="str">
        <f t="shared" si="8"/>
        <v/>
      </c>
      <c r="C29" s="486"/>
      <c r="D29" s="486"/>
      <c r="E29" s="487"/>
      <c r="F29" s="531" t="str">
        <f t="shared" si="0"/>
        <v/>
      </c>
      <c r="G29" s="532"/>
      <c r="H29" s="58" t="str">
        <f t="shared" si="1"/>
        <v/>
      </c>
      <c r="I29" s="56" t="str">
        <f t="shared" si="9"/>
        <v/>
      </c>
      <c r="J29" s="56" t="str">
        <f t="shared" si="2"/>
        <v/>
      </c>
      <c r="K29" s="57" t="str">
        <f t="shared" si="3"/>
        <v/>
      </c>
      <c r="L29" s="483" t="str">
        <f t="shared" si="4"/>
        <v/>
      </c>
      <c r="M29" s="484"/>
      <c r="N29" s="57" t="str">
        <f t="shared" si="5"/>
        <v/>
      </c>
      <c r="O29" s="57" t="str">
        <f t="shared" si="6"/>
        <v/>
      </c>
      <c r="P29" s="57" t="str">
        <f t="shared" si="7"/>
        <v/>
      </c>
      <c r="Q29" s="137"/>
      <c r="R29" s="134"/>
      <c r="S29" s="51">
        <f t="shared" si="10"/>
        <v>0</v>
      </c>
      <c r="T29" s="51">
        <f t="shared" si="11"/>
        <v>0</v>
      </c>
    </row>
    <row r="30" spans="1:20" ht="8.25" customHeight="1" x14ac:dyDescent="0.15">
      <c r="Q30" s="180"/>
      <c r="R30" s="134"/>
    </row>
    <row r="31" spans="1:20" ht="18" customHeight="1" x14ac:dyDescent="0.15">
      <c r="A31" s="182" t="s">
        <v>1555</v>
      </c>
      <c r="B31" s="134"/>
      <c r="C31" s="134"/>
      <c r="D31" s="134"/>
      <c r="E31" s="134"/>
      <c r="F31" s="183"/>
      <c r="G31" s="62"/>
      <c r="H31" s="62"/>
      <c r="J31" s="52" t="s">
        <v>1581</v>
      </c>
      <c r="K31" s="52" t="str">
        <f>IF(出場選手エントリー票!R3=0,"",出場選手エントリー票!R3)</f>
        <v/>
      </c>
      <c r="L31" s="52" t="str">
        <f>IF(出場選手エントリー票!S3=0,"",出場選手エントリー票!S3&amp;出場選手エントリー票!T3&amp;出場選手エントリー票!U3)</f>
        <v>0</v>
      </c>
      <c r="M31" s="482" t="str">
        <f>IF(出場選手エントリー票!V3=0,"",出場選手エントリー票!V3)</f>
        <v/>
      </c>
      <c r="N31" s="482"/>
      <c r="O31" s="482" t="str">
        <f>IF(出場選手エントリー票!W3=0,"",出場選手エントリー票!W3)</f>
        <v/>
      </c>
      <c r="P31" s="482"/>
      <c r="Q31" s="50"/>
      <c r="R31" s="50"/>
    </row>
    <row r="32" spans="1:20" ht="18" customHeight="1" x14ac:dyDescent="0.15">
      <c r="A32" s="505" t="s">
        <v>1033</v>
      </c>
      <c r="B32" s="507"/>
      <c r="C32" s="507"/>
      <c r="D32" s="507"/>
      <c r="E32" s="506"/>
      <c r="F32" s="128" t="s">
        <v>160</v>
      </c>
      <c r="G32" s="505" t="s">
        <v>6</v>
      </c>
      <c r="H32" s="506"/>
      <c r="I32" s="171"/>
      <c r="J32" s="52" t="s">
        <v>1582</v>
      </c>
      <c r="K32" s="52" t="str">
        <f>IF(出場選手エントリー票!R4=0,"",出場選手エントリー票!R4)</f>
        <v/>
      </c>
      <c r="L32" s="52" t="str">
        <f>IF(出場選手エントリー票!S4=0,"",出場選手エントリー票!S4&amp;出場選手エントリー票!T4&amp;出場選手エントリー票!U4)</f>
        <v/>
      </c>
      <c r="M32" s="482" t="str">
        <f>IF(出場選手エントリー票!V4=0,"",出場選手エントリー票!V4)</f>
        <v/>
      </c>
      <c r="N32" s="482"/>
      <c r="O32" s="482" t="str">
        <f>IF(出場選手エントリー票!W4=0,"",出場選手エントリー票!W4)</f>
        <v/>
      </c>
      <c r="P32" s="482"/>
      <c r="Q32" s="131"/>
      <c r="R32" s="49"/>
    </row>
    <row r="33" spans="1:20" ht="19.5" customHeight="1" x14ac:dyDescent="0.15">
      <c r="A33" s="499" t="s">
        <v>1556</v>
      </c>
      <c r="B33" s="514"/>
      <c r="C33" s="514"/>
      <c r="D33" s="514"/>
      <c r="E33" s="500"/>
      <c r="F33" s="125" t="s">
        <v>1557</v>
      </c>
      <c r="G33" s="499" t="s">
        <v>1558</v>
      </c>
      <c r="H33" s="500"/>
      <c r="I33" s="172"/>
      <c r="J33" s="173"/>
      <c r="K33" s="60"/>
      <c r="L33" s="60"/>
      <c r="M33" s="60"/>
      <c r="N33" s="60"/>
      <c r="O33" s="132"/>
      <c r="P33" s="132"/>
      <c r="Q33" s="132"/>
      <c r="R33" s="61"/>
    </row>
    <row r="34" spans="1:20" ht="19.5" customHeight="1" x14ac:dyDescent="0.15">
      <c r="A34" s="508">
        <f>COUNTIF(I10:I29,"*男*")+COUNTIF(I36:I55,"*男*")</f>
        <v>0</v>
      </c>
      <c r="B34" s="509"/>
      <c r="C34" s="509"/>
      <c r="D34" s="509"/>
      <c r="E34" s="510"/>
      <c r="F34" s="127">
        <f>2-COUNTIF($K$31:$K$32,"")</f>
        <v>0</v>
      </c>
      <c r="G34" s="495">
        <f>出場選手エントリー票!H7</f>
        <v>0</v>
      </c>
      <c r="H34" s="496"/>
      <c r="I34" s="492" t="s">
        <v>1006</v>
      </c>
      <c r="J34" s="493"/>
      <c r="K34" s="501"/>
      <c r="L34" s="502"/>
      <c r="M34" s="178"/>
      <c r="N34" s="178"/>
      <c r="O34" s="133"/>
      <c r="P34" s="133"/>
      <c r="Q34" s="133"/>
      <c r="R34" s="61"/>
    </row>
    <row r="35" spans="1:20" ht="19.5" customHeight="1" x14ac:dyDescent="0.15">
      <c r="A35" s="511">
        <f>A34*1000</f>
        <v>0</v>
      </c>
      <c r="B35" s="512"/>
      <c r="C35" s="512"/>
      <c r="D35" s="512"/>
      <c r="E35" s="513"/>
      <c r="F35" s="126">
        <f>F34*1600</f>
        <v>0</v>
      </c>
      <c r="G35" s="497">
        <f>G34*800</f>
        <v>0</v>
      </c>
      <c r="H35" s="498"/>
      <c r="I35" s="494">
        <f>A35+F35+G35</f>
        <v>0</v>
      </c>
      <c r="J35" s="494"/>
      <c r="K35" s="503"/>
      <c r="L35" s="504"/>
      <c r="M35" s="179"/>
      <c r="N35" s="178"/>
      <c r="O35" s="133"/>
      <c r="P35" s="133"/>
      <c r="Q35" s="133"/>
      <c r="R35" s="61"/>
    </row>
    <row r="36" spans="1:20" ht="18.75" customHeight="1" x14ac:dyDescent="0.15">
      <c r="A36" s="59">
        <v>21</v>
      </c>
      <c r="B36" s="485" t="str">
        <f>IF(ISERROR(VLOOKUP(A36,男子,6,0)),"",VALUE(VLOOKUP(A36,男子,6,0))-ROUNDDOWN(VALUE(VLOOKUP(A36,男子,6)),-4))</f>
        <v/>
      </c>
      <c r="C36" s="486"/>
      <c r="D36" s="486"/>
      <c r="E36" s="487"/>
      <c r="F36" s="531" t="str">
        <f t="shared" ref="F36:F55" si="12">IF(B36="","",VLOOKUP(A36,男子,7,0)&amp;"　"&amp;VLOOKUP(A36,男子,8,0))</f>
        <v/>
      </c>
      <c r="G36" s="532"/>
      <c r="H36" s="53" t="str">
        <f t="shared" ref="H36:H55" si="13">IF(B36="","",VLOOKUP(A36,男子,14,0))</f>
        <v/>
      </c>
      <c r="I36" s="56" t="str">
        <f t="shared" ref="I36:I55" si="14">IF(F36="","",VLOOKUP(A36,男子,17,0))</f>
        <v/>
      </c>
      <c r="J36" s="56" t="str">
        <f t="shared" ref="J36:J55" si="15">IF(F36="","",VLOOKUP(A36,男子,18,0))</f>
        <v/>
      </c>
      <c r="K36" s="57" t="str">
        <f t="shared" ref="K36:K55" si="16">IF(F36="","",VLOOKUP(A36,男子,19,0)&amp;VLOOKUP(A36,男子,20,0)&amp;VLOOKUP(A36,男子,21,0))</f>
        <v/>
      </c>
      <c r="L36" s="483" t="str">
        <f t="shared" ref="L36:L55" si="17">IF(F36="","",IF(VLOOKUP($A36,男子,22,0)="","",VLOOKUP($A36,男子,22,0)))</f>
        <v/>
      </c>
      <c r="M36" s="484"/>
      <c r="N36" s="57" t="str">
        <f t="shared" ref="N36:N55" si="18">IF(F36="","",IF(VLOOKUP($A36,男子,23,0)="","",VLOOKUP($A36,男子,23,0)))</f>
        <v/>
      </c>
      <c r="O36" s="57" t="str">
        <f t="shared" ref="O36:O55" si="19">IF(F36="","",IF(VLOOKUP($A36,男子,24,0)="","",VLOOKUP($A36,男子,24,0)))</f>
        <v/>
      </c>
      <c r="P36" s="57" t="str">
        <f t="shared" ref="P36:P55" si="20">IF(F36="","",IF(VLOOKUP($A36,男子,28,0)="","",VLOOKUP($A36,男子,28,0)))</f>
        <v/>
      </c>
      <c r="Q36" s="137"/>
      <c r="S36" s="51">
        <f>IF(ISERROR(VALUE(#REF!)),0,VALUE(#REF!))</f>
        <v>0</v>
      </c>
      <c r="T36" s="51">
        <f>IF(ISERROR(VALUE(#REF!)),0,VALUE(#REF!))</f>
        <v>0</v>
      </c>
    </row>
    <row r="37" spans="1:20" ht="18.75" customHeight="1" x14ac:dyDescent="0.15">
      <c r="A37" s="55">
        <v>22</v>
      </c>
      <c r="B37" s="485" t="str">
        <f>IF(ISERROR(VLOOKUP(A37,男子,6,0)),"",VALUE(VLOOKUP(A37,男子,6,0))-ROUNDDOWN(VALUE(VLOOKUP(A37,男子,6)),-4))</f>
        <v/>
      </c>
      <c r="C37" s="486"/>
      <c r="D37" s="486"/>
      <c r="E37" s="487"/>
      <c r="F37" s="531" t="str">
        <f t="shared" si="12"/>
        <v/>
      </c>
      <c r="G37" s="532"/>
      <c r="H37" s="250" t="str">
        <f t="shared" si="13"/>
        <v/>
      </c>
      <c r="I37" s="56" t="str">
        <f t="shared" si="14"/>
        <v/>
      </c>
      <c r="J37" s="56" t="str">
        <f t="shared" si="15"/>
        <v/>
      </c>
      <c r="K37" s="57" t="str">
        <f t="shared" si="16"/>
        <v/>
      </c>
      <c r="L37" s="483" t="str">
        <f t="shared" si="17"/>
        <v/>
      </c>
      <c r="M37" s="484"/>
      <c r="N37" s="57" t="str">
        <f t="shared" si="18"/>
        <v/>
      </c>
      <c r="O37" s="57" t="str">
        <f t="shared" si="19"/>
        <v/>
      </c>
      <c r="P37" s="57" t="str">
        <f t="shared" si="20"/>
        <v/>
      </c>
      <c r="Q37" s="137"/>
      <c r="S37" s="51">
        <f t="shared" ref="S37:S55" si="21">IF(ISERROR(VALUE(L37)),0,VALUE(L37))</f>
        <v>0</v>
      </c>
      <c r="T37" s="51">
        <f>IF(ISERROR(VALUE(#REF!)),0,VALUE(#REF!))</f>
        <v>0</v>
      </c>
    </row>
    <row r="38" spans="1:20" ht="18.75" customHeight="1" x14ac:dyDescent="0.15">
      <c r="A38" s="59">
        <v>23</v>
      </c>
      <c r="B38" s="485" t="str">
        <f t="shared" ref="B38:B55" si="22">IF(ISERROR(VLOOKUP(A38,男子,6,0)),"",VALUE(VLOOKUP(A38,男子,6,0))-ROUNDDOWN(VALUE(VLOOKUP(A38,男子,6)),-4))</f>
        <v/>
      </c>
      <c r="C38" s="486"/>
      <c r="D38" s="486"/>
      <c r="E38" s="487"/>
      <c r="F38" s="531" t="str">
        <f t="shared" si="12"/>
        <v/>
      </c>
      <c r="G38" s="532"/>
      <c r="H38" s="250" t="str">
        <f t="shared" si="13"/>
        <v/>
      </c>
      <c r="I38" s="56" t="str">
        <f t="shared" si="14"/>
        <v/>
      </c>
      <c r="J38" s="56" t="str">
        <f t="shared" si="15"/>
        <v/>
      </c>
      <c r="K38" s="57" t="str">
        <f t="shared" si="16"/>
        <v/>
      </c>
      <c r="L38" s="483" t="str">
        <f t="shared" si="17"/>
        <v/>
      </c>
      <c r="M38" s="484"/>
      <c r="N38" s="57" t="str">
        <f t="shared" si="18"/>
        <v/>
      </c>
      <c r="O38" s="57" t="str">
        <f t="shared" si="19"/>
        <v/>
      </c>
      <c r="P38" s="57" t="str">
        <f t="shared" si="20"/>
        <v/>
      </c>
      <c r="Q38" s="137"/>
      <c r="S38" s="51">
        <f t="shared" si="21"/>
        <v>0</v>
      </c>
      <c r="T38" s="51">
        <f>IF(ISERROR(VALUE(#REF!)),0,VALUE(#REF!))</f>
        <v>0</v>
      </c>
    </row>
    <row r="39" spans="1:20" ht="18.75" customHeight="1" x14ac:dyDescent="0.15">
      <c r="A39" s="55">
        <v>24</v>
      </c>
      <c r="B39" s="485" t="str">
        <f t="shared" si="22"/>
        <v/>
      </c>
      <c r="C39" s="486"/>
      <c r="D39" s="486"/>
      <c r="E39" s="487"/>
      <c r="F39" s="531" t="str">
        <f t="shared" si="12"/>
        <v/>
      </c>
      <c r="G39" s="532"/>
      <c r="H39" s="250" t="str">
        <f t="shared" si="13"/>
        <v/>
      </c>
      <c r="I39" s="56" t="str">
        <f t="shared" si="14"/>
        <v/>
      </c>
      <c r="J39" s="56" t="str">
        <f t="shared" si="15"/>
        <v/>
      </c>
      <c r="K39" s="57" t="str">
        <f t="shared" si="16"/>
        <v/>
      </c>
      <c r="L39" s="483" t="str">
        <f t="shared" si="17"/>
        <v/>
      </c>
      <c r="M39" s="484"/>
      <c r="N39" s="57" t="str">
        <f t="shared" si="18"/>
        <v/>
      </c>
      <c r="O39" s="57" t="str">
        <f t="shared" si="19"/>
        <v/>
      </c>
      <c r="P39" s="57" t="str">
        <f t="shared" si="20"/>
        <v/>
      </c>
      <c r="Q39" s="137"/>
      <c r="S39" s="51">
        <f t="shared" si="21"/>
        <v>0</v>
      </c>
      <c r="T39" s="51">
        <f>IF(ISERROR(VALUE(#REF!)),0,VALUE(#REF!))</f>
        <v>0</v>
      </c>
    </row>
    <row r="40" spans="1:20" ht="18.75" customHeight="1" x14ac:dyDescent="0.15">
      <c r="A40" s="55">
        <v>25</v>
      </c>
      <c r="B40" s="485" t="str">
        <f t="shared" si="22"/>
        <v/>
      </c>
      <c r="C40" s="486"/>
      <c r="D40" s="486"/>
      <c r="E40" s="487"/>
      <c r="F40" s="531" t="str">
        <f t="shared" si="12"/>
        <v/>
      </c>
      <c r="G40" s="532"/>
      <c r="H40" s="250" t="str">
        <f t="shared" si="13"/>
        <v/>
      </c>
      <c r="I40" s="56" t="str">
        <f t="shared" si="14"/>
        <v/>
      </c>
      <c r="J40" s="56" t="str">
        <f t="shared" si="15"/>
        <v/>
      </c>
      <c r="K40" s="57" t="str">
        <f t="shared" si="16"/>
        <v/>
      </c>
      <c r="L40" s="483" t="str">
        <f t="shared" si="17"/>
        <v/>
      </c>
      <c r="M40" s="484"/>
      <c r="N40" s="57" t="str">
        <f t="shared" si="18"/>
        <v/>
      </c>
      <c r="O40" s="57" t="str">
        <f t="shared" si="19"/>
        <v/>
      </c>
      <c r="P40" s="57" t="str">
        <f t="shared" si="20"/>
        <v/>
      </c>
      <c r="Q40" s="137"/>
      <c r="S40" s="51">
        <f t="shared" si="21"/>
        <v>0</v>
      </c>
      <c r="T40" s="51">
        <f>IF(ISERROR(VALUE(#REF!)),0,VALUE(#REF!))</f>
        <v>0</v>
      </c>
    </row>
    <row r="41" spans="1:20" ht="18.75" customHeight="1" x14ac:dyDescent="0.15">
      <c r="A41" s="59">
        <v>26</v>
      </c>
      <c r="B41" s="485" t="str">
        <f t="shared" si="22"/>
        <v/>
      </c>
      <c r="C41" s="486"/>
      <c r="D41" s="486"/>
      <c r="E41" s="487"/>
      <c r="F41" s="531" t="str">
        <f t="shared" si="12"/>
        <v/>
      </c>
      <c r="G41" s="532"/>
      <c r="H41" s="250" t="str">
        <f t="shared" si="13"/>
        <v/>
      </c>
      <c r="I41" s="56" t="str">
        <f t="shared" si="14"/>
        <v/>
      </c>
      <c r="J41" s="56" t="str">
        <f t="shared" si="15"/>
        <v/>
      </c>
      <c r="K41" s="57" t="str">
        <f t="shared" si="16"/>
        <v/>
      </c>
      <c r="L41" s="483" t="str">
        <f t="shared" si="17"/>
        <v/>
      </c>
      <c r="M41" s="484"/>
      <c r="N41" s="57" t="str">
        <f t="shared" si="18"/>
        <v/>
      </c>
      <c r="O41" s="57" t="str">
        <f t="shared" si="19"/>
        <v/>
      </c>
      <c r="P41" s="57" t="str">
        <f t="shared" si="20"/>
        <v/>
      </c>
      <c r="Q41" s="137"/>
      <c r="S41" s="51">
        <f t="shared" si="21"/>
        <v>0</v>
      </c>
      <c r="T41" s="51">
        <f>IF(ISERROR(VALUE(#REF!)),0,VALUE(#REF!))</f>
        <v>0</v>
      </c>
    </row>
    <row r="42" spans="1:20" ht="18.75" customHeight="1" x14ac:dyDescent="0.15">
      <c r="A42" s="55">
        <v>27</v>
      </c>
      <c r="B42" s="485" t="str">
        <f t="shared" si="22"/>
        <v/>
      </c>
      <c r="C42" s="486"/>
      <c r="D42" s="486"/>
      <c r="E42" s="487"/>
      <c r="F42" s="531" t="str">
        <f t="shared" si="12"/>
        <v/>
      </c>
      <c r="G42" s="532"/>
      <c r="H42" s="250" t="str">
        <f t="shared" si="13"/>
        <v/>
      </c>
      <c r="I42" s="56" t="str">
        <f t="shared" si="14"/>
        <v/>
      </c>
      <c r="J42" s="56" t="str">
        <f t="shared" si="15"/>
        <v/>
      </c>
      <c r="K42" s="57" t="str">
        <f t="shared" si="16"/>
        <v/>
      </c>
      <c r="L42" s="483" t="str">
        <f t="shared" si="17"/>
        <v/>
      </c>
      <c r="M42" s="484"/>
      <c r="N42" s="57" t="str">
        <f t="shared" si="18"/>
        <v/>
      </c>
      <c r="O42" s="57" t="str">
        <f t="shared" si="19"/>
        <v/>
      </c>
      <c r="P42" s="57" t="str">
        <f t="shared" si="20"/>
        <v/>
      </c>
      <c r="Q42" s="137"/>
      <c r="S42" s="51">
        <f t="shared" si="21"/>
        <v>0</v>
      </c>
      <c r="T42" s="51">
        <f>IF(ISERROR(VALUE(#REF!)),0,VALUE(#REF!))</f>
        <v>0</v>
      </c>
    </row>
    <row r="43" spans="1:20" ht="18.75" customHeight="1" x14ac:dyDescent="0.15">
      <c r="A43" s="55">
        <v>28</v>
      </c>
      <c r="B43" s="485" t="str">
        <f t="shared" si="22"/>
        <v/>
      </c>
      <c r="C43" s="486"/>
      <c r="D43" s="486"/>
      <c r="E43" s="487"/>
      <c r="F43" s="531" t="str">
        <f t="shared" si="12"/>
        <v/>
      </c>
      <c r="G43" s="532"/>
      <c r="H43" s="250" t="str">
        <f t="shared" si="13"/>
        <v/>
      </c>
      <c r="I43" s="56" t="str">
        <f t="shared" si="14"/>
        <v/>
      </c>
      <c r="J43" s="56" t="str">
        <f t="shared" si="15"/>
        <v/>
      </c>
      <c r="K43" s="57" t="str">
        <f t="shared" si="16"/>
        <v/>
      </c>
      <c r="L43" s="483" t="str">
        <f t="shared" si="17"/>
        <v/>
      </c>
      <c r="M43" s="484"/>
      <c r="N43" s="57" t="str">
        <f t="shared" si="18"/>
        <v/>
      </c>
      <c r="O43" s="57" t="str">
        <f t="shared" si="19"/>
        <v/>
      </c>
      <c r="P43" s="57" t="str">
        <f t="shared" si="20"/>
        <v/>
      </c>
      <c r="Q43" s="137"/>
      <c r="S43" s="51">
        <f t="shared" si="21"/>
        <v>0</v>
      </c>
      <c r="T43" s="51">
        <f>IF(ISERROR(VALUE(#REF!)),0,VALUE(#REF!))</f>
        <v>0</v>
      </c>
    </row>
    <row r="44" spans="1:20" ht="18.75" customHeight="1" x14ac:dyDescent="0.15">
      <c r="A44" s="59">
        <v>29</v>
      </c>
      <c r="B44" s="485" t="str">
        <f t="shared" si="22"/>
        <v/>
      </c>
      <c r="C44" s="486"/>
      <c r="D44" s="486"/>
      <c r="E44" s="487"/>
      <c r="F44" s="531" t="str">
        <f t="shared" si="12"/>
        <v/>
      </c>
      <c r="G44" s="532"/>
      <c r="H44" s="250" t="str">
        <f t="shared" si="13"/>
        <v/>
      </c>
      <c r="I44" s="56" t="str">
        <f t="shared" si="14"/>
        <v/>
      </c>
      <c r="J44" s="56" t="str">
        <f t="shared" si="15"/>
        <v/>
      </c>
      <c r="K44" s="57" t="str">
        <f t="shared" si="16"/>
        <v/>
      </c>
      <c r="L44" s="483" t="str">
        <f t="shared" si="17"/>
        <v/>
      </c>
      <c r="M44" s="484"/>
      <c r="N44" s="57" t="str">
        <f t="shared" si="18"/>
        <v/>
      </c>
      <c r="O44" s="57" t="str">
        <f t="shared" si="19"/>
        <v/>
      </c>
      <c r="P44" s="57" t="str">
        <f t="shared" si="20"/>
        <v/>
      </c>
      <c r="Q44" s="137"/>
      <c r="S44" s="51">
        <f t="shared" si="21"/>
        <v>0</v>
      </c>
      <c r="T44" s="51">
        <f>IF(ISERROR(VALUE(#REF!)),0,VALUE(#REF!))</f>
        <v>0</v>
      </c>
    </row>
    <row r="45" spans="1:20" ht="18.75" customHeight="1" x14ac:dyDescent="0.15">
      <c r="A45" s="55">
        <v>30</v>
      </c>
      <c r="B45" s="485" t="str">
        <f t="shared" si="22"/>
        <v/>
      </c>
      <c r="C45" s="486"/>
      <c r="D45" s="486"/>
      <c r="E45" s="487"/>
      <c r="F45" s="531" t="str">
        <f t="shared" si="12"/>
        <v/>
      </c>
      <c r="G45" s="532"/>
      <c r="H45" s="250" t="str">
        <f t="shared" si="13"/>
        <v/>
      </c>
      <c r="I45" s="56" t="str">
        <f t="shared" si="14"/>
        <v/>
      </c>
      <c r="J45" s="56" t="str">
        <f t="shared" si="15"/>
        <v/>
      </c>
      <c r="K45" s="57" t="str">
        <f t="shared" si="16"/>
        <v/>
      </c>
      <c r="L45" s="483" t="str">
        <f t="shared" si="17"/>
        <v/>
      </c>
      <c r="M45" s="484"/>
      <c r="N45" s="57" t="str">
        <f t="shared" si="18"/>
        <v/>
      </c>
      <c r="O45" s="57" t="str">
        <f t="shared" si="19"/>
        <v/>
      </c>
      <c r="P45" s="57" t="str">
        <f t="shared" si="20"/>
        <v/>
      </c>
      <c r="Q45" s="137"/>
      <c r="S45" s="51">
        <f t="shared" si="21"/>
        <v>0</v>
      </c>
      <c r="T45" s="51">
        <f>IF(ISERROR(VALUE(#REF!)),0,VALUE(#REF!))</f>
        <v>0</v>
      </c>
    </row>
    <row r="46" spans="1:20" ht="18.75" customHeight="1" x14ac:dyDescent="0.15">
      <c r="A46" s="55">
        <v>31</v>
      </c>
      <c r="B46" s="485" t="str">
        <f t="shared" si="22"/>
        <v/>
      </c>
      <c r="C46" s="486"/>
      <c r="D46" s="486"/>
      <c r="E46" s="487"/>
      <c r="F46" s="531" t="str">
        <f t="shared" si="12"/>
        <v/>
      </c>
      <c r="G46" s="532"/>
      <c r="H46" s="250" t="str">
        <f t="shared" si="13"/>
        <v/>
      </c>
      <c r="I46" s="56" t="str">
        <f t="shared" si="14"/>
        <v/>
      </c>
      <c r="J46" s="56" t="str">
        <f t="shared" si="15"/>
        <v/>
      </c>
      <c r="K46" s="57" t="str">
        <f t="shared" si="16"/>
        <v/>
      </c>
      <c r="L46" s="483" t="str">
        <f t="shared" si="17"/>
        <v/>
      </c>
      <c r="M46" s="484"/>
      <c r="N46" s="57" t="str">
        <f t="shared" si="18"/>
        <v/>
      </c>
      <c r="O46" s="57" t="str">
        <f t="shared" si="19"/>
        <v/>
      </c>
      <c r="P46" s="57" t="str">
        <f t="shared" si="20"/>
        <v/>
      </c>
      <c r="Q46" s="137"/>
      <c r="S46" s="51">
        <f t="shared" si="21"/>
        <v>0</v>
      </c>
      <c r="T46" s="51">
        <f>IF(ISERROR(VALUE(#REF!)),0,VALUE(#REF!))</f>
        <v>0</v>
      </c>
    </row>
    <row r="47" spans="1:20" ht="18.75" customHeight="1" x14ac:dyDescent="0.15">
      <c r="A47" s="59">
        <v>32</v>
      </c>
      <c r="B47" s="485" t="str">
        <f t="shared" si="22"/>
        <v/>
      </c>
      <c r="C47" s="486"/>
      <c r="D47" s="486"/>
      <c r="E47" s="487"/>
      <c r="F47" s="531" t="str">
        <f t="shared" si="12"/>
        <v/>
      </c>
      <c r="G47" s="532"/>
      <c r="H47" s="250" t="str">
        <f t="shared" si="13"/>
        <v/>
      </c>
      <c r="I47" s="56" t="str">
        <f t="shared" si="14"/>
        <v/>
      </c>
      <c r="J47" s="56" t="str">
        <f t="shared" si="15"/>
        <v/>
      </c>
      <c r="K47" s="57" t="str">
        <f t="shared" si="16"/>
        <v/>
      </c>
      <c r="L47" s="483" t="str">
        <f t="shared" si="17"/>
        <v/>
      </c>
      <c r="M47" s="484"/>
      <c r="N47" s="57" t="str">
        <f t="shared" si="18"/>
        <v/>
      </c>
      <c r="O47" s="57" t="str">
        <f t="shared" si="19"/>
        <v/>
      </c>
      <c r="P47" s="57" t="str">
        <f t="shared" si="20"/>
        <v/>
      </c>
      <c r="Q47" s="137"/>
      <c r="S47" s="51">
        <f t="shared" si="21"/>
        <v>0</v>
      </c>
      <c r="T47" s="51">
        <f>IF(ISERROR(VALUE(#REF!)),0,VALUE(#REF!))</f>
        <v>0</v>
      </c>
    </row>
    <row r="48" spans="1:20" ht="18.75" customHeight="1" x14ac:dyDescent="0.15">
      <c r="A48" s="55">
        <v>33</v>
      </c>
      <c r="B48" s="485" t="str">
        <f t="shared" si="22"/>
        <v/>
      </c>
      <c r="C48" s="486"/>
      <c r="D48" s="486"/>
      <c r="E48" s="487"/>
      <c r="F48" s="531" t="str">
        <f t="shared" si="12"/>
        <v/>
      </c>
      <c r="G48" s="532"/>
      <c r="H48" s="250" t="str">
        <f t="shared" si="13"/>
        <v/>
      </c>
      <c r="I48" s="56" t="str">
        <f t="shared" si="14"/>
        <v/>
      </c>
      <c r="J48" s="56" t="str">
        <f t="shared" si="15"/>
        <v/>
      </c>
      <c r="K48" s="57" t="str">
        <f t="shared" si="16"/>
        <v/>
      </c>
      <c r="L48" s="483" t="str">
        <f t="shared" si="17"/>
        <v/>
      </c>
      <c r="M48" s="484"/>
      <c r="N48" s="57" t="str">
        <f t="shared" si="18"/>
        <v/>
      </c>
      <c r="O48" s="57" t="str">
        <f t="shared" si="19"/>
        <v/>
      </c>
      <c r="P48" s="57" t="str">
        <f t="shared" si="20"/>
        <v/>
      </c>
      <c r="Q48" s="137"/>
      <c r="S48" s="51">
        <f t="shared" si="21"/>
        <v>0</v>
      </c>
      <c r="T48" s="51">
        <f>IF(ISERROR(VALUE(#REF!)),0,VALUE(#REF!))</f>
        <v>0</v>
      </c>
    </row>
    <row r="49" spans="1:20" ht="18.75" customHeight="1" x14ac:dyDescent="0.15">
      <c r="A49" s="55">
        <v>34</v>
      </c>
      <c r="B49" s="485" t="str">
        <f t="shared" si="22"/>
        <v/>
      </c>
      <c r="C49" s="486"/>
      <c r="D49" s="486"/>
      <c r="E49" s="487"/>
      <c r="F49" s="531" t="str">
        <f t="shared" si="12"/>
        <v/>
      </c>
      <c r="G49" s="532"/>
      <c r="H49" s="250" t="str">
        <f t="shared" si="13"/>
        <v/>
      </c>
      <c r="I49" s="56" t="str">
        <f t="shared" si="14"/>
        <v/>
      </c>
      <c r="J49" s="56" t="str">
        <f t="shared" si="15"/>
        <v/>
      </c>
      <c r="K49" s="57" t="str">
        <f t="shared" si="16"/>
        <v/>
      </c>
      <c r="L49" s="483" t="str">
        <f t="shared" si="17"/>
        <v/>
      </c>
      <c r="M49" s="484"/>
      <c r="N49" s="57" t="str">
        <f t="shared" si="18"/>
        <v/>
      </c>
      <c r="O49" s="57" t="str">
        <f t="shared" si="19"/>
        <v/>
      </c>
      <c r="P49" s="57" t="str">
        <f t="shared" si="20"/>
        <v/>
      </c>
      <c r="Q49" s="137"/>
      <c r="S49" s="51">
        <f t="shared" si="21"/>
        <v>0</v>
      </c>
      <c r="T49" s="51">
        <f>IF(ISERROR(VALUE(#REF!)),0,VALUE(#REF!))</f>
        <v>0</v>
      </c>
    </row>
    <row r="50" spans="1:20" ht="18.75" customHeight="1" x14ac:dyDescent="0.15">
      <c r="A50" s="59">
        <v>35</v>
      </c>
      <c r="B50" s="485" t="str">
        <f t="shared" si="22"/>
        <v/>
      </c>
      <c r="C50" s="486"/>
      <c r="D50" s="486"/>
      <c r="E50" s="487"/>
      <c r="F50" s="531" t="str">
        <f t="shared" si="12"/>
        <v/>
      </c>
      <c r="G50" s="532"/>
      <c r="H50" s="250" t="str">
        <f t="shared" si="13"/>
        <v/>
      </c>
      <c r="I50" s="56" t="str">
        <f t="shared" si="14"/>
        <v/>
      </c>
      <c r="J50" s="56" t="str">
        <f t="shared" si="15"/>
        <v/>
      </c>
      <c r="K50" s="57" t="str">
        <f t="shared" si="16"/>
        <v/>
      </c>
      <c r="L50" s="483" t="str">
        <f t="shared" si="17"/>
        <v/>
      </c>
      <c r="M50" s="484"/>
      <c r="N50" s="57" t="str">
        <f t="shared" si="18"/>
        <v/>
      </c>
      <c r="O50" s="57" t="str">
        <f t="shared" si="19"/>
        <v/>
      </c>
      <c r="P50" s="57" t="str">
        <f t="shared" si="20"/>
        <v/>
      </c>
      <c r="Q50" s="137"/>
      <c r="S50" s="51">
        <f t="shared" si="21"/>
        <v>0</v>
      </c>
      <c r="T50" s="51">
        <f>IF(ISERROR(VALUE(#REF!)),0,VALUE(#REF!))</f>
        <v>0</v>
      </c>
    </row>
    <row r="51" spans="1:20" ht="18.75" customHeight="1" x14ac:dyDescent="0.15">
      <c r="A51" s="55">
        <v>36</v>
      </c>
      <c r="B51" s="485" t="str">
        <f t="shared" si="22"/>
        <v/>
      </c>
      <c r="C51" s="486"/>
      <c r="D51" s="486"/>
      <c r="E51" s="487"/>
      <c r="F51" s="531" t="str">
        <f t="shared" si="12"/>
        <v/>
      </c>
      <c r="G51" s="532"/>
      <c r="H51" s="250" t="str">
        <f t="shared" si="13"/>
        <v/>
      </c>
      <c r="I51" s="56" t="str">
        <f t="shared" si="14"/>
        <v/>
      </c>
      <c r="J51" s="56" t="str">
        <f t="shared" si="15"/>
        <v/>
      </c>
      <c r="K51" s="57" t="str">
        <f t="shared" si="16"/>
        <v/>
      </c>
      <c r="L51" s="483" t="str">
        <f t="shared" si="17"/>
        <v/>
      </c>
      <c r="M51" s="484"/>
      <c r="N51" s="57" t="str">
        <f t="shared" si="18"/>
        <v/>
      </c>
      <c r="O51" s="57" t="str">
        <f t="shared" si="19"/>
        <v/>
      </c>
      <c r="P51" s="57" t="str">
        <f t="shared" si="20"/>
        <v/>
      </c>
      <c r="Q51" s="137"/>
      <c r="S51" s="51">
        <f t="shared" si="21"/>
        <v>0</v>
      </c>
      <c r="T51" s="51">
        <f>IF(ISERROR(VALUE(#REF!)),0,VALUE(#REF!))</f>
        <v>0</v>
      </c>
    </row>
    <row r="52" spans="1:20" ht="18.75" customHeight="1" x14ac:dyDescent="0.15">
      <c r="A52" s="55">
        <v>37</v>
      </c>
      <c r="B52" s="485" t="str">
        <f t="shared" si="22"/>
        <v/>
      </c>
      <c r="C52" s="486"/>
      <c r="D52" s="486"/>
      <c r="E52" s="487"/>
      <c r="F52" s="531" t="str">
        <f t="shared" si="12"/>
        <v/>
      </c>
      <c r="G52" s="532"/>
      <c r="H52" s="250" t="str">
        <f t="shared" si="13"/>
        <v/>
      </c>
      <c r="I52" s="56" t="str">
        <f t="shared" si="14"/>
        <v/>
      </c>
      <c r="J52" s="56" t="str">
        <f t="shared" si="15"/>
        <v/>
      </c>
      <c r="K52" s="57" t="str">
        <f t="shared" si="16"/>
        <v/>
      </c>
      <c r="L52" s="483" t="str">
        <f t="shared" si="17"/>
        <v/>
      </c>
      <c r="M52" s="484"/>
      <c r="N52" s="57" t="str">
        <f t="shared" si="18"/>
        <v/>
      </c>
      <c r="O52" s="57" t="str">
        <f t="shared" si="19"/>
        <v/>
      </c>
      <c r="P52" s="57" t="str">
        <f t="shared" si="20"/>
        <v/>
      </c>
      <c r="Q52" s="137"/>
      <c r="S52" s="51">
        <f t="shared" si="21"/>
        <v>0</v>
      </c>
      <c r="T52" s="51">
        <f>IF(ISERROR(VALUE(#REF!)),0,VALUE(#REF!))</f>
        <v>0</v>
      </c>
    </row>
    <row r="53" spans="1:20" ht="18.75" customHeight="1" x14ac:dyDescent="0.15">
      <c r="A53" s="59">
        <v>38</v>
      </c>
      <c r="B53" s="485" t="str">
        <f t="shared" si="22"/>
        <v/>
      </c>
      <c r="C53" s="486"/>
      <c r="D53" s="486"/>
      <c r="E53" s="487"/>
      <c r="F53" s="531" t="str">
        <f t="shared" si="12"/>
        <v/>
      </c>
      <c r="G53" s="532"/>
      <c r="H53" s="250" t="str">
        <f t="shared" si="13"/>
        <v/>
      </c>
      <c r="I53" s="56" t="str">
        <f t="shared" si="14"/>
        <v/>
      </c>
      <c r="J53" s="56" t="str">
        <f t="shared" si="15"/>
        <v/>
      </c>
      <c r="K53" s="57" t="str">
        <f t="shared" si="16"/>
        <v/>
      </c>
      <c r="L53" s="483" t="str">
        <f t="shared" si="17"/>
        <v/>
      </c>
      <c r="M53" s="484"/>
      <c r="N53" s="57" t="str">
        <f t="shared" si="18"/>
        <v/>
      </c>
      <c r="O53" s="57" t="str">
        <f t="shared" si="19"/>
        <v/>
      </c>
      <c r="P53" s="57" t="str">
        <f t="shared" si="20"/>
        <v/>
      </c>
      <c r="Q53" s="137"/>
      <c r="S53" s="51">
        <f t="shared" si="21"/>
        <v>0</v>
      </c>
      <c r="T53" s="51">
        <f>IF(ISERROR(VALUE(#REF!)),0,VALUE(#REF!))</f>
        <v>0</v>
      </c>
    </row>
    <row r="54" spans="1:20" ht="18.75" customHeight="1" x14ac:dyDescent="0.15">
      <c r="A54" s="55">
        <v>39</v>
      </c>
      <c r="B54" s="485" t="str">
        <f t="shared" si="22"/>
        <v/>
      </c>
      <c r="C54" s="486"/>
      <c r="D54" s="486"/>
      <c r="E54" s="487"/>
      <c r="F54" s="531" t="str">
        <f t="shared" si="12"/>
        <v/>
      </c>
      <c r="G54" s="532"/>
      <c r="H54" s="250" t="str">
        <f t="shared" si="13"/>
        <v/>
      </c>
      <c r="I54" s="56" t="str">
        <f t="shared" si="14"/>
        <v/>
      </c>
      <c r="J54" s="56" t="str">
        <f t="shared" si="15"/>
        <v/>
      </c>
      <c r="K54" s="57" t="str">
        <f t="shared" si="16"/>
        <v/>
      </c>
      <c r="L54" s="483" t="str">
        <f t="shared" si="17"/>
        <v/>
      </c>
      <c r="M54" s="484"/>
      <c r="N54" s="57" t="str">
        <f t="shared" si="18"/>
        <v/>
      </c>
      <c r="O54" s="57" t="str">
        <f t="shared" si="19"/>
        <v/>
      </c>
      <c r="P54" s="57" t="str">
        <f t="shared" si="20"/>
        <v/>
      </c>
      <c r="Q54" s="137"/>
      <c r="S54" s="51">
        <f t="shared" si="21"/>
        <v>0</v>
      </c>
      <c r="T54" s="51">
        <f>IF(ISERROR(VALUE(#REF!)),0,VALUE(#REF!))</f>
        <v>0</v>
      </c>
    </row>
    <row r="55" spans="1:20" ht="18.75" customHeight="1" x14ac:dyDescent="0.15">
      <c r="A55" s="55">
        <v>40</v>
      </c>
      <c r="B55" s="485" t="str">
        <f t="shared" si="22"/>
        <v/>
      </c>
      <c r="C55" s="486"/>
      <c r="D55" s="486"/>
      <c r="E55" s="487"/>
      <c r="F55" s="531" t="str">
        <f t="shared" si="12"/>
        <v/>
      </c>
      <c r="G55" s="532"/>
      <c r="H55" s="250" t="str">
        <f t="shared" si="13"/>
        <v/>
      </c>
      <c r="I55" s="56" t="str">
        <f t="shared" si="14"/>
        <v/>
      </c>
      <c r="J55" s="56" t="str">
        <f t="shared" si="15"/>
        <v/>
      </c>
      <c r="K55" s="57" t="str">
        <f t="shared" si="16"/>
        <v/>
      </c>
      <c r="L55" s="483" t="str">
        <f t="shared" si="17"/>
        <v/>
      </c>
      <c r="M55" s="484"/>
      <c r="N55" s="57" t="str">
        <f t="shared" si="18"/>
        <v/>
      </c>
      <c r="O55" s="57" t="str">
        <f t="shared" si="19"/>
        <v/>
      </c>
      <c r="P55" s="57" t="str">
        <f t="shared" si="20"/>
        <v/>
      </c>
      <c r="Q55" s="137"/>
      <c r="S55" s="51">
        <f t="shared" si="21"/>
        <v>0</v>
      </c>
      <c r="T55" s="51">
        <f>IF(ISERROR(VALUE(#REF!)),0,VALUE(#REF!))</f>
        <v>0</v>
      </c>
    </row>
  </sheetData>
  <sheetProtection algorithmName="SHA-512" hashValue="hrv2n+IYuHDsHHR0ymgKmS4Yruzh9bbOSSyGycfG6hxOCHp+qwUr28sIPigm1n585I8ah/trLF6kNfAtk/sB9Q==" saltValue="eAwYAlRmChvfuNodcoAbPQ==" spinCount="100000" sheet="1" objects="1" scenarios="1" selectLockedCells="1" selectUnlockedCells="1"/>
  <mergeCells count="158"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29:G29"/>
    <mergeCell ref="F36:G36"/>
    <mergeCell ref="F37:G37"/>
    <mergeCell ref="F38:G38"/>
    <mergeCell ref="F39:G39"/>
    <mergeCell ref="F40:G40"/>
    <mergeCell ref="F41:G41"/>
    <mergeCell ref="F42:G42"/>
    <mergeCell ref="F43:G43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O1:P1"/>
    <mergeCell ref="B12:E12"/>
    <mergeCell ref="B17:E17"/>
    <mergeCell ref="B13:E13"/>
    <mergeCell ref="B15:E15"/>
    <mergeCell ref="B10:E10"/>
    <mergeCell ref="B14:E14"/>
    <mergeCell ref="B11:E11"/>
    <mergeCell ref="A2:D2"/>
    <mergeCell ref="N2:P2"/>
    <mergeCell ref="I1:N1"/>
    <mergeCell ref="D3:H5"/>
    <mergeCell ref="I6:I7"/>
    <mergeCell ref="J6:L7"/>
    <mergeCell ref="I3:I4"/>
    <mergeCell ref="O8:P8"/>
    <mergeCell ref="J5:L5"/>
    <mergeCell ref="I8:N8"/>
    <mergeCell ref="M6:M7"/>
    <mergeCell ref="N5:P5"/>
    <mergeCell ref="J3:P4"/>
    <mergeCell ref="L9:M9"/>
    <mergeCell ref="L10:M10"/>
    <mergeCell ref="L11:M11"/>
    <mergeCell ref="A35:E35"/>
    <mergeCell ref="A33:E33"/>
    <mergeCell ref="B36:E36"/>
    <mergeCell ref="B19:E19"/>
    <mergeCell ref="B24:E24"/>
    <mergeCell ref="B25:E25"/>
    <mergeCell ref="C1:H1"/>
    <mergeCell ref="B16:E16"/>
    <mergeCell ref="A3:C5"/>
    <mergeCell ref="B18:E18"/>
    <mergeCell ref="B9:E9"/>
    <mergeCell ref="D6:H8"/>
    <mergeCell ref="A6:C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L14:M14"/>
    <mergeCell ref="B48:E48"/>
    <mergeCell ref="B49:E49"/>
    <mergeCell ref="B42:E42"/>
    <mergeCell ref="B43:E43"/>
    <mergeCell ref="B44:E44"/>
    <mergeCell ref="B45:E45"/>
    <mergeCell ref="B46:E46"/>
    <mergeCell ref="B47:E47"/>
    <mergeCell ref="G32:H32"/>
    <mergeCell ref="A32:E32"/>
    <mergeCell ref="B26:E26"/>
    <mergeCell ref="B41:E41"/>
    <mergeCell ref="B37:E37"/>
    <mergeCell ref="B27:E27"/>
    <mergeCell ref="B29:E29"/>
    <mergeCell ref="A34:E34"/>
    <mergeCell ref="B38:E38"/>
    <mergeCell ref="L15:M15"/>
    <mergeCell ref="L16:M16"/>
    <mergeCell ref="L17:M17"/>
    <mergeCell ref="L18:M18"/>
    <mergeCell ref="B22:E22"/>
    <mergeCell ref="B28:E28"/>
    <mergeCell ref="B54:E54"/>
    <mergeCell ref="B55:E55"/>
    <mergeCell ref="N6:P7"/>
    <mergeCell ref="B50:E50"/>
    <mergeCell ref="B51:E51"/>
    <mergeCell ref="B52:E52"/>
    <mergeCell ref="B53:E53"/>
    <mergeCell ref="B39:E39"/>
    <mergeCell ref="I34:J34"/>
    <mergeCell ref="I35:J35"/>
    <mergeCell ref="G34:H34"/>
    <mergeCell ref="G35:H35"/>
    <mergeCell ref="G33:H33"/>
    <mergeCell ref="K34:L34"/>
    <mergeCell ref="B40:E40"/>
    <mergeCell ref="B20:E20"/>
    <mergeCell ref="B23:E23"/>
    <mergeCell ref="B21:E21"/>
    <mergeCell ref="L27:M27"/>
    <mergeCell ref="L28:M28"/>
    <mergeCell ref="L29:M29"/>
    <mergeCell ref="K35:L35"/>
    <mergeCell ref="L12:M12"/>
    <mergeCell ref="L13:M13"/>
    <mergeCell ref="L21:M21"/>
    <mergeCell ref="L22:M22"/>
    <mergeCell ref="L23:M23"/>
    <mergeCell ref="L24:M24"/>
    <mergeCell ref="L25:M25"/>
    <mergeCell ref="L26:M26"/>
    <mergeCell ref="L53:M53"/>
    <mergeCell ref="L19:M19"/>
    <mergeCell ref="L20:M20"/>
    <mergeCell ref="O31:P31"/>
    <mergeCell ref="O32:P32"/>
    <mergeCell ref="M31:N31"/>
    <mergeCell ref="M32:N32"/>
    <mergeCell ref="L55:M55"/>
    <mergeCell ref="L47:M47"/>
    <mergeCell ref="L48:M48"/>
    <mergeCell ref="L49:M49"/>
    <mergeCell ref="L50:M50"/>
    <mergeCell ref="L51:M51"/>
    <mergeCell ref="L52:M52"/>
    <mergeCell ref="L38:M38"/>
    <mergeCell ref="L39:M39"/>
    <mergeCell ref="L40:M40"/>
    <mergeCell ref="L41:M41"/>
    <mergeCell ref="L42:M42"/>
    <mergeCell ref="L54:M54"/>
    <mergeCell ref="L43:M43"/>
    <mergeCell ref="L44:M44"/>
    <mergeCell ref="L45:M45"/>
    <mergeCell ref="L46:M46"/>
    <mergeCell ref="L37:M37"/>
    <mergeCell ref="L36:M36"/>
  </mergeCells>
  <phoneticPr fontId="8"/>
  <printOptions horizontalCentered="1"/>
  <pageMargins left="0.59055118110236227" right="0.47244094488188981" top="0.19685039370078741" bottom="0.19685039370078741" header="0.19685039370078741" footer="0.15748031496062992"/>
  <pageSetup paperSize="9" fitToHeight="3" orientation="landscape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5"/>
  <sheetViews>
    <sheetView view="pageBreakPreview" zoomScaleNormal="100" zoomScaleSheetLayoutView="100" workbookViewId="0">
      <selection activeCell="L21" sqref="L21:M21"/>
    </sheetView>
  </sheetViews>
  <sheetFormatPr defaultColWidth="9" defaultRowHeight="18.75" customHeight="1" x14ac:dyDescent="0.15"/>
  <cols>
    <col min="1" max="1" width="4.625" style="51" customWidth="1"/>
    <col min="2" max="5" width="3.125" style="51" customWidth="1"/>
    <col min="6" max="6" width="17.375" style="51" customWidth="1"/>
    <col min="7" max="7" width="12.75" style="51" customWidth="1"/>
    <col min="8" max="8" width="4" style="51" customWidth="1"/>
    <col min="9" max="9" width="11.75" style="49" customWidth="1"/>
    <col min="10" max="10" width="10.875" style="49" customWidth="1"/>
    <col min="11" max="11" width="9.125" style="49" customWidth="1"/>
    <col min="12" max="12" width="12.875" style="49" customWidth="1"/>
    <col min="13" max="13" width="9.875" style="49" customWidth="1"/>
    <col min="14" max="14" width="13.875" style="49" customWidth="1"/>
    <col min="15" max="15" width="6" style="49" customWidth="1"/>
    <col min="16" max="16" width="6.375" style="49" customWidth="1"/>
    <col min="17" max="18" width="9" style="51" customWidth="1"/>
    <col min="19" max="16384" width="9" style="51"/>
  </cols>
  <sheetData>
    <row r="1" spans="1:18" s="48" customFormat="1" ht="18.75" customHeight="1" x14ac:dyDescent="0.15">
      <c r="C1" s="515" t="str">
        <f>出場選手エントリー票!H1</f>
        <v>東京都高等学校選抜陸上競技大会</v>
      </c>
      <c r="D1" s="515"/>
      <c r="E1" s="515"/>
      <c r="F1" s="515"/>
      <c r="G1" s="515"/>
      <c r="H1" s="515"/>
      <c r="I1" s="533" t="s">
        <v>3904</v>
      </c>
      <c r="J1" s="533"/>
      <c r="K1" s="533"/>
      <c r="L1" s="533"/>
      <c r="M1" s="533"/>
      <c r="N1" s="533"/>
      <c r="O1" s="533" t="s">
        <v>1561</v>
      </c>
      <c r="P1" s="533"/>
    </row>
    <row r="2" spans="1:18" ht="12.75" customHeight="1" x14ac:dyDescent="0.15">
      <c r="A2" s="537" t="str">
        <f>IF(出場選手エントリー票!F1="","",出場選手エントリー票!E1&amp;出場選手エントリー票!F1&amp;出場選手エントリー票!G1)</f>
        <v>平成30年度</v>
      </c>
      <c r="B2" s="537"/>
      <c r="C2" s="537"/>
      <c r="D2" s="537"/>
      <c r="E2" s="62"/>
      <c r="F2" s="63"/>
      <c r="N2" s="538" t="s">
        <v>1007</v>
      </c>
      <c r="O2" s="538"/>
      <c r="P2" s="538"/>
      <c r="Q2" s="49"/>
    </row>
    <row r="3" spans="1:18" ht="7.5" customHeight="1" x14ac:dyDescent="0.15">
      <c r="A3" s="516" t="s">
        <v>1024</v>
      </c>
      <c r="B3" s="516"/>
      <c r="C3" s="516"/>
      <c r="D3" s="539" t="str">
        <f>学校情報!D4</f>
        <v/>
      </c>
      <c r="E3" s="518"/>
      <c r="F3" s="518"/>
      <c r="G3" s="518"/>
      <c r="H3" s="519"/>
      <c r="I3" s="522" t="s">
        <v>1559</v>
      </c>
      <c r="J3" s="488">
        <f>学校情報!K2</f>
        <v>0</v>
      </c>
      <c r="K3" s="488"/>
      <c r="L3" s="488"/>
      <c r="M3" s="488"/>
      <c r="N3" s="488"/>
      <c r="O3" s="488"/>
      <c r="P3" s="489"/>
      <c r="Q3" s="176"/>
    </row>
    <row r="4" spans="1:18" ht="17.25" customHeight="1" x14ac:dyDescent="0.15">
      <c r="A4" s="516"/>
      <c r="B4" s="516"/>
      <c r="C4" s="516"/>
      <c r="D4" s="540"/>
      <c r="E4" s="520"/>
      <c r="F4" s="520"/>
      <c r="G4" s="520"/>
      <c r="H4" s="521"/>
      <c r="I4" s="546"/>
      <c r="J4" s="490"/>
      <c r="K4" s="490"/>
      <c r="L4" s="490"/>
      <c r="M4" s="490"/>
      <c r="N4" s="490"/>
      <c r="O4" s="490"/>
      <c r="P4" s="491"/>
      <c r="Q4" s="176"/>
    </row>
    <row r="5" spans="1:18" ht="18.75" customHeight="1" x14ac:dyDescent="0.15">
      <c r="A5" s="516"/>
      <c r="B5" s="516"/>
      <c r="C5" s="516"/>
      <c r="D5" s="541"/>
      <c r="E5" s="542"/>
      <c r="F5" s="542"/>
      <c r="G5" s="542"/>
      <c r="H5" s="543"/>
      <c r="I5" s="53" t="s">
        <v>1026</v>
      </c>
      <c r="J5" s="531">
        <f>学校情報!K3</f>
        <v>0</v>
      </c>
      <c r="K5" s="549"/>
      <c r="L5" s="549"/>
      <c r="M5" s="53" t="s">
        <v>1027</v>
      </c>
      <c r="N5" s="531">
        <f>学校情報!K4</f>
        <v>0</v>
      </c>
      <c r="O5" s="549"/>
      <c r="P5" s="532"/>
      <c r="Q5" s="176"/>
    </row>
    <row r="6" spans="1:18" ht="16.5" customHeight="1" x14ac:dyDescent="0.15">
      <c r="A6" s="556" t="s">
        <v>1028</v>
      </c>
      <c r="B6" s="556"/>
      <c r="C6" s="556"/>
      <c r="D6" s="560">
        <f>学校情報!D6</f>
        <v>0</v>
      </c>
      <c r="E6" s="560"/>
      <c r="F6" s="560"/>
      <c r="G6" s="560"/>
      <c r="H6" s="560"/>
      <c r="I6" s="544" t="s">
        <v>1029</v>
      </c>
      <c r="J6" s="539" t="str">
        <f>学校情報!K5&amp;"　　㊞"</f>
        <v>　　㊞</v>
      </c>
      <c r="K6" s="518"/>
      <c r="L6" s="518"/>
      <c r="M6" s="552" t="s">
        <v>1580</v>
      </c>
      <c r="N6" s="488">
        <f>学校情報!K6</f>
        <v>0</v>
      </c>
      <c r="O6" s="488"/>
      <c r="P6" s="489"/>
      <c r="Q6" s="175"/>
      <c r="R6" s="64"/>
    </row>
    <row r="7" spans="1:18" ht="16.5" customHeight="1" x14ac:dyDescent="0.15">
      <c r="A7" s="556"/>
      <c r="B7" s="556"/>
      <c r="C7" s="556"/>
      <c r="D7" s="560"/>
      <c r="E7" s="560"/>
      <c r="F7" s="560"/>
      <c r="G7" s="560"/>
      <c r="H7" s="560"/>
      <c r="I7" s="545"/>
      <c r="J7" s="541"/>
      <c r="K7" s="542"/>
      <c r="L7" s="542"/>
      <c r="M7" s="553"/>
      <c r="N7" s="490"/>
      <c r="O7" s="490"/>
      <c r="P7" s="491"/>
      <c r="Q7" s="177"/>
    </row>
    <row r="8" spans="1:18" ht="11.25" customHeight="1" x14ac:dyDescent="0.15">
      <c r="A8" s="556"/>
      <c r="B8" s="556"/>
      <c r="C8" s="556"/>
      <c r="D8" s="560"/>
      <c r="E8" s="560"/>
      <c r="F8" s="560"/>
      <c r="G8" s="560"/>
      <c r="H8" s="560"/>
      <c r="I8" s="550" t="s">
        <v>1553</v>
      </c>
      <c r="J8" s="551"/>
      <c r="K8" s="551"/>
      <c r="L8" s="551"/>
      <c r="M8" s="551"/>
      <c r="N8" s="551"/>
      <c r="O8" s="547" t="s">
        <v>1554</v>
      </c>
      <c r="P8" s="548"/>
      <c r="Q8" s="135"/>
    </row>
    <row r="9" spans="1:18" ht="11.25" customHeight="1" x14ac:dyDescent="0.15">
      <c r="A9" s="184" t="s">
        <v>1030</v>
      </c>
      <c r="B9" s="561" t="s">
        <v>157</v>
      </c>
      <c r="C9" s="562"/>
      <c r="D9" s="562"/>
      <c r="E9" s="563"/>
      <c r="F9" s="531" t="s">
        <v>1031</v>
      </c>
      <c r="G9" s="532"/>
      <c r="H9" s="184" t="s">
        <v>1032</v>
      </c>
      <c r="I9" s="54" t="s">
        <v>1037</v>
      </c>
      <c r="J9" s="54" t="s">
        <v>1548</v>
      </c>
      <c r="K9" s="54" t="s">
        <v>1549</v>
      </c>
      <c r="L9" s="547" t="s">
        <v>1550</v>
      </c>
      <c r="M9" s="548"/>
      <c r="N9" s="54" t="s">
        <v>1551</v>
      </c>
      <c r="O9" s="54" t="s">
        <v>158</v>
      </c>
      <c r="P9" s="54" t="s">
        <v>159</v>
      </c>
      <c r="Q9" s="136"/>
    </row>
    <row r="10" spans="1:18" ht="18.75" customHeight="1" x14ac:dyDescent="0.15">
      <c r="A10" s="59">
        <v>1</v>
      </c>
      <c r="B10" s="485" t="str">
        <f t="shared" ref="B10:B29" si="0">IF(ISERROR(VLOOKUP(A10,女子,4,0)),"",VALUE(VLOOKUP(A10,女子,4,0))-ROUNDDOWN(VALUE(VLOOKUP(A10,女子,4,0)),-4))</f>
        <v/>
      </c>
      <c r="C10" s="486"/>
      <c r="D10" s="486"/>
      <c r="E10" s="487"/>
      <c r="F10" s="531" t="str">
        <f t="shared" ref="F10:F29" si="1">IF(B10="","",VLOOKUP(A10,女子,5,0)&amp;"　"&amp;VLOOKUP(A10,女子,6,0))</f>
        <v/>
      </c>
      <c r="G10" s="532"/>
      <c r="H10" s="53" t="str">
        <f t="shared" ref="H10:H29" si="2">IF(B10="","",VLOOKUP(A10,女子,12,0))</f>
        <v/>
      </c>
      <c r="I10" s="56" t="str">
        <f t="shared" ref="I10:I29" si="3">IF(F10="","",VLOOKUP(A10,女子,15,0))</f>
        <v/>
      </c>
      <c r="J10" s="56" t="str">
        <f t="shared" ref="J10:J29" si="4">IF(F10="","",VLOOKUP(A10,女子,16,0))</f>
        <v/>
      </c>
      <c r="K10" s="57" t="str">
        <f t="shared" ref="K10:K29" si="5">IF(F10="","",VLOOKUP(A10,女子,17,0)&amp;VLOOKUP(A10,女子,18,0)&amp;VLOOKUP(A10,女子,19,0))</f>
        <v/>
      </c>
      <c r="L10" s="483" t="str">
        <f t="shared" ref="L10:L29" si="6">IF(F10="","",IF(VLOOKUP($A10,女子,20,0)="","",VLOOKUP($A10,女子,20,0)))</f>
        <v/>
      </c>
      <c r="M10" s="484"/>
      <c r="N10" s="57" t="str">
        <f t="shared" ref="N10:N29" si="7">IF(F10="","",IF(VLOOKUP($A10,女子,21,0)="","",VLOOKUP($A10,女子,21,0)))</f>
        <v/>
      </c>
      <c r="O10" s="57" t="str">
        <f t="shared" ref="O10:O29" si="8">IF(F10="","",IF(VLOOKUP($A10,女子,22,0)="","",VLOOKUP($A10,女子,22,0)))</f>
        <v/>
      </c>
      <c r="P10" s="57" t="str">
        <f t="shared" ref="P10:P29" si="9">IF(F10="","",IF(VLOOKUP($A10,女子,26,0)="","",VLOOKUP($A10,女子,26,0)))</f>
        <v/>
      </c>
    </row>
    <row r="11" spans="1:18" ht="18.75" customHeight="1" x14ac:dyDescent="0.15">
      <c r="A11" s="55">
        <v>2</v>
      </c>
      <c r="B11" s="485" t="str">
        <f t="shared" si="0"/>
        <v/>
      </c>
      <c r="C11" s="486"/>
      <c r="D11" s="486"/>
      <c r="E11" s="487"/>
      <c r="F11" s="531" t="str">
        <f t="shared" si="1"/>
        <v/>
      </c>
      <c r="G11" s="532"/>
      <c r="H11" s="255" t="str">
        <f t="shared" si="2"/>
        <v/>
      </c>
      <c r="I11" s="56" t="str">
        <f t="shared" si="3"/>
        <v/>
      </c>
      <c r="J11" s="56" t="str">
        <f t="shared" si="4"/>
        <v/>
      </c>
      <c r="K11" s="57" t="str">
        <f t="shared" si="5"/>
        <v/>
      </c>
      <c r="L11" s="483" t="str">
        <f t="shared" si="6"/>
        <v/>
      </c>
      <c r="M11" s="484"/>
      <c r="N11" s="57" t="str">
        <f t="shared" si="7"/>
        <v/>
      </c>
      <c r="O11" s="57" t="str">
        <f t="shared" si="8"/>
        <v/>
      </c>
      <c r="P11" s="57" t="str">
        <f t="shared" si="9"/>
        <v/>
      </c>
    </row>
    <row r="12" spans="1:18" ht="18.75" customHeight="1" x14ac:dyDescent="0.15">
      <c r="A12" s="55">
        <v>3</v>
      </c>
      <c r="B12" s="485" t="str">
        <f t="shared" si="0"/>
        <v/>
      </c>
      <c r="C12" s="486"/>
      <c r="D12" s="486"/>
      <c r="E12" s="487"/>
      <c r="F12" s="531" t="str">
        <f t="shared" si="1"/>
        <v/>
      </c>
      <c r="G12" s="532"/>
      <c r="H12" s="255" t="str">
        <f t="shared" si="2"/>
        <v/>
      </c>
      <c r="I12" s="56" t="str">
        <f t="shared" si="3"/>
        <v/>
      </c>
      <c r="J12" s="56" t="str">
        <f t="shared" si="4"/>
        <v/>
      </c>
      <c r="K12" s="57" t="str">
        <f t="shared" si="5"/>
        <v/>
      </c>
      <c r="L12" s="483" t="str">
        <f t="shared" si="6"/>
        <v/>
      </c>
      <c r="M12" s="484"/>
      <c r="N12" s="57" t="str">
        <f t="shared" si="7"/>
        <v/>
      </c>
      <c r="O12" s="57" t="str">
        <f t="shared" si="8"/>
        <v/>
      </c>
      <c r="P12" s="57" t="str">
        <f t="shared" si="9"/>
        <v/>
      </c>
    </row>
    <row r="13" spans="1:18" ht="18.75" customHeight="1" x14ac:dyDescent="0.15">
      <c r="A13" s="55">
        <v>4</v>
      </c>
      <c r="B13" s="485" t="str">
        <f t="shared" si="0"/>
        <v/>
      </c>
      <c r="C13" s="486"/>
      <c r="D13" s="486"/>
      <c r="E13" s="487"/>
      <c r="F13" s="531" t="str">
        <f t="shared" si="1"/>
        <v/>
      </c>
      <c r="G13" s="532"/>
      <c r="H13" s="255" t="str">
        <f t="shared" si="2"/>
        <v/>
      </c>
      <c r="I13" s="56" t="str">
        <f t="shared" si="3"/>
        <v/>
      </c>
      <c r="J13" s="56" t="str">
        <f t="shared" si="4"/>
        <v/>
      </c>
      <c r="K13" s="57" t="str">
        <f t="shared" si="5"/>
        <v/>
      </c>
      <c r="L13" s="483" t="str">
        <f t="shared" si="6"/>
        <v/>
      </c>
      <c r="M13" s="484"/>
      <c r="N13" s="57" t="str">
        <f t="shared" si="7"/>
        <v/>
      </c>
      <c r="O13" s="57" t="str">
        <f t="shared" si="8"/>
        <v/>
      </c>
      <c r="P13" s="57" t="str">
        <f t="shared" si="9"/>
        <v/>
      </c>
    </row>
    <row r="14" spans="1:18" ht="18.75" customHeight="1" x14ac:dyDescent="0.15">
      <c r="A14" s="55">
        <v>5</v>
      </c>
      <c r="B14" s="485" t="str">
        <f t="shared" si="0"/>
        <v/>
      </c>
      <c r="C14" s="486"/>
      <c r="D14" s="486"/>
      <c r="E14" s="487"/>
      <c r="F14" s="531" t="str">
        <f t="shared" si="1"/>
        <v/>
      </c>
      <c r="G14" s="532"/>
      <c r="H14" s="255" t="str">
        <f t="shared" si="2"/>
        <v/>
      </c>
      <c r="I14" s="56" t="str">
        <f t="shared" si="3"/>
        <v/>
      </c>
      <c r="J14" s="56" t="str">
        <f t="shared" si="4"/>
        <v/>
      </c>
      <c r="K14" s="57" t="str">
        <f t="shared" si="5"/>
        <v/>
      </c>
      <c r="L14" s="483" t="str">
        <f t="shared" si="6"/>
        <v/>
      </c>
      <c r="M14" s="484"/>
      <c r="N14" s="57" t="str">
        <f t="shared" si="7"/>
        <v/>
      </c>
      <c r="O14" s="57" t="str">
        <f t="shared" si="8"/>
        <v/>
      </c>
      <c r="P14" s="57" t="str">
        <f t="shared" si="9"/>
        <v/>
      </c>
    </row>
    <row r="15" spans="1:18" ht="18.75" customHeight="1" x14ac:dyDescent="0.15">
      <c r="A15" s="55">
        <v>6</v>
      </c>
      <c r="B15" s="485" t="str">
        <f t="shared" si="0"/>
        <v/>
      </c>
      <c r="C15" s="486"/>
      <c r="D15" s="486"/>
      <c r="E15" s="487"/>
      <c r="F15" s="531" t="str">
        <f t="shared" si="1"/>
        <v/>
      </c>
      <c r="G15" s="532"/>
      <c r="H15" s="255" t="str">
        <f t="shared" si="2"/>
        <v/>
      </c>
      <c r="I15" s="56" t="str">
        <f t="shared" si="3"/>
        <v/>
      </c>
      <c r="J15" s="56" t="str">
        <f t="shared" si="4"/>
        <v/>
      </c>
      <c r="K15" s="57" t="str">
        <f t="shared" si="5"/>
        <v/>
      </c>
      <c r="L15" s="483" t="str">
        <f t="shared" si="6"/>
        <v/>
      </c>
      <c r="M15" s="484"/>
      <c r="N15" s="57" t="str">
        <f t="shared" si="7"/>
        <v/>
      </c>
      <c r="O15" s="57" t="str">
        <f t="shared" si="8"/>
        <v/>
      </c>
      <c r="P15" s="57" t="str">
        <f t="shared" si="9"/>
        <v/>
      </c>
    </row>
    <row r="16" spans="1:18" ht="18.75" customHeight="1" x14ac:dyDescent="0.15">
      <c r="A16" s="55">
        <v>7</v>
      </c>
      <c r="B16" s="485" t="str">
        <f t="shared" si="0"/>
        <v/>
      </c>
      <c r="C16" s="486"/>
      <c r="D16" s="486"/>
      <c r="E16" s="487"/>
      <c r="F16" s="531" t="str">
        <f t="shared" si="1"/>
        <v/>
      </c>
      <c r="G16" s="532"/>
      <c r="H16" s="255" t="str">
        <f t="shared" si="2"/>
        <v/>
      </c>
      <c r="I16" s="56" t="str">
        <f t="shared" si="3"/>
        <v/>
      </c>
      <c r="J16" s="56" t="str">
        <f t="shared" si="4"/>
        <v/>
      </c>
      <c r="K16" s="57" t="str">
        <f t="shared" si="5"/>
        <v/>
      </c>
      <c r="L16" s="483" t="str">
        <f t="shared" si="6"/>
        <v/>
      </c>
      <c r="M16" s="484"/>
      <c r="N16" s="57" t="str">
        <f t="shared" si="7"/>
        <v/>
      </c>
      <c r="O16" s="57" t="str">
        <f t="shared" si="8"/>
        <v/>
      </c>
      <c r="P16" s="57" t="str">
        <f t="shared" si="9"/>
        <v/>
      </c>
    </row>
    <row r="17" spans="1:16" ht="18.75" customHeight="1" x14ac:dyDescent="0.15">
      <c r="A17" s="55">
        <v>8</v>
      </c>
      <c r="B17" s="485" t="str">
        <f t="shared" si="0"/>
        <v/>
      </c>
      <c r="C17" s="486"/>
      <c r="D17" s="486"/>
      <c r="E17" s="487"/>
      <c r="F17" s="531" t="str">
        <f t="shared" si="1"/>
        <v/>
      </c>
      <c r="G17" s="532"/>
      <c r="H17" s="255" t="str">
        <f t="shared" si="2"/>
        <v/>
      </c>
      <c r="I17" s="56" t="str">
        <f t="shared" si="3"/>
        <v/>
      </c>
      <c r="J17" s="56" t="str">
        <f t="shared" si="4"/>
        <v/>
      </c>
      <c r="K17" s="57" t="str">
        <f t="shared" si="5"/>
        <v/>
      </c>
      <c r="L17" s="483" t="str">
        <f t="shared" si="6"/>
        <v/>
      </c>
      <c r="M17" s="484"/>
      <c r="N17" s="57" t="str">
        <f t="shared" si="7"/>
        <v/>
      </c>
      <c r="O17" s="57" t="str">
        <f t="shared" si="8"/>
        <v/>
      </c>
      <c r="P17" s="57" t="str">
        <f t="shared" si="9"/>
        <v/>
      </c>
    </row>
    <row r="18" spans="1:16" ht="18.75" customHeight="1" x14ac:dyDescent="0.15">
      <c r="A18" s="55">
        <v>9</v>
      </c>
      <c r="B18" s="485" t="str">
        <f t="shared" si="0"/>
        <v/>
      </c>
      <c r="C18" s="486"/>
      <c r="D18" s="486"/>
      <c r="E18" s="487"/>
      <c r="F18" s="531" t="str">
        <f t="shared" si="1"/>
        <v/>
      </c>
      <c r="G18" s="532"/>
      <c r="H18" s="255" t="str">
        <f t="shared" si="2"/>
        <v/>
      </c>
      <c r="I18" s="56" t="str">
        <f t="shared" si="3"/>
        <v/>
      </c>
      <c r="J18" s="56" t="str">
        <f t="shared" si="4"/>
        <v/>
      </c>
      <c r="K18" s="57" t="str">
        <f t="shared" si="5"/>
        <v/>
      </c>
      <c r="L18" s="483" t="str">
        <f t="shared" si="6"/>
        <v/>
      </c>
      <c r="M18" s="484"/>
      <c r="N18" s="57" t="str">
        <f t="shared" si="7"/>
        <v/>
      </c>
      <c r="O18" s="57" t="str">
        <f t="shared" si="8"/>
        <v/>
      </c>
      <c r="P18" s="57" t="str">
        <f t="shared" si="9"/>
        <v/>
      </c>
    </row>
    <row r="19" spans="1:16" ht="18.75" customHeight="1" x14ac:dyDescent="0.15">
      <c r="A19" s="55">
        <v>10</v>
      </c>
      <c r="B19" s="485" t="str">
        <f t="shared" si="0"/>
        <v/>
      </c>
      <c r="C19" s="486"/>
      <c r="D19" s="486"/>
      <c r="E19" s="487"/>
      <c r="F19" s="531" t="str">
        <f t="shared" si="1"/>
        <v/>
      </c>
      <c r="G19" s="532"/>
      <c r="H19" s="255" t="str">
        <f t="shared" si="2"/>
        <v/>
      </c>
      <c r="I19" s="56" t="str">
        <f t="shared" si="3"/>
        <v/>
      </c>
      <c r="J19" s="56" t="str">
        <f t="shared" si="4"/>
        <v/>
      </c>
      <c r="K19" s="57" t="str">
        <f t="shared" si="5"/>
        <v/>
      </c>
      <c r="L19" s="483" t="str">
        <f t="shared" si="6"/>
        <v/>
      </c>
      <c r="M19" s="484"/>
      <c r="N19" s="57" t="str">
        <f t="shared" si="7"/>
        <v/>
      </c>
      <c r="O19" s="57" t="str">
        <f t="shared" si="8"/>
        <v/>
      </c>
      <c r="P19" s="57" t="str">
        <f t="shared" si="9"/>
        <v/>
      </c>
    </row>
    <row r="20" spans="1:16" ht="18.75" customHeight="1" x14ac:dyDescent="0.15">
      <c r="A20" s="55">
        <v>11</v>
      </c>
      <c r="B20" s="485" t="str">
        <f t="shared" si="0"/>
        <v/>
      </c>
      <c r="C20" s="486"/>
      <c r="D20" s="486"/>
      <c r="E20" s="487"/>
      <c r="F20" s="531" t="str">
        <f t="shared" si="1"/>
        <v/>
      </c>
      <c r="G20" s="532"/>
      <c r="H20" s="255" t="str">
        <f t="shared" si="2"/>
        <v/>
      </c>
      <c r="I20" s="56" t="str">
        <f t="shared" si="3"/>
        <v/>
      </c>
      <c r="J20" s="56" t="str">
        <f t="shared" si="4"/>
        <v/>
      </c>
      <c r="K20" s="57" t="str">
        <f t="shared" si="5"/>
        <v/>
      </c>
      <c r="L20" s="483" t="str">
        <f t="shared" si="6"/>
        <v/>
      </c>
      <c r="M20" s="484"/>
      <c r="N20" s="57" t="str">
        <f t="shared" si="7"/>
        <v/>
      </c>
      <c r="O20" s="57" t="str">
        <f t="shared" si="8"/>
        <v/>
      </c>
      <c r="P20" s="57" t="str">
        <f t="shared" si="9"/>
        <v/>
      </c>
    </row>
    <row r="21" spans="1:16" ht="18.75" customHeight="1" x14ac:dyDescent="0.15">
      <c r="A21" s="55">
        <v>12</v>
      </c>
      <c r="B21" s="485" t="str">
        <f t="shared" si="0"/>
        <v/>
      </c>
      <c r="C21" s="486"/>
      <c r="D21" s="486"/>
      <c r="E21" s="487"/>
      <c r="F21" s="531" t="str">
        <f t="shared" si="1"/>
        <v/>
      </c>
      <c r="G21" s="532"/>
      <c r="H21" s="255" t="str">
        <f t="shared" si="2"/>
        <v/>
      </c>
      <c r="I21" s="56" t="str">
        <f t="shared" si="3"/>
        <v/>
      </c>
      <c r="J21" s="56" t="str">
        <f t="shared" si="4"/>
        <v/>
      </c>
      <c r="K21" s="57" t="str">
        <f t="shared" si="5"/>
        <v/>
      </c>
      <c r="L21" s="483" t="str">
        <f t="shared" si="6"/>
        <v/>
      </c>
      <c r="M21" s="484"/>
      <c r="N21" s="57" t="str">
        <f t="shared" si="7"/>
        <v/>
      </c>
      <c r="O21" s="57" t="str">
        <f t="shared" si="8"/>
        <v/>
      </c>
      <c r="P21" s="57" t="str">
        <f t="shared" si="9"/>
        <v/>
      </c>
    </row>
    <row r="22" spans="1:16" ht="18.75" customHeight="1" x14ac:dyDescent="0.15">
      <c r="A22" s="55">
        <v>13</v>
      </c>
      <c r="B22" s="485" t="str">
        <f t="shared" si="0"/>
        <v/>
      </c>
      <c r="C22" s="486"/>
      <c r="D22" s="486"/>
      <c r="E22" s="487"/>
      <c r="F22" s="531" t="str">
        <f t="shared" si="1"/>
        <v/>
      </c>
      <c r="G22" s="532"/>
      <c r="H22" s="255" t="str">
        <f t="shared" si="2"/>
        <v/>
      </c>
      <c r="I22" s="56" t="str">
        <f t="shared" si="3"/>
        <v/>
      </c>
      <c r="J22" s="56" t="str">
        <f t="shared" si="4"/>
        <v/>
      </c>
      <c r="K22" s="57" t="str">
        <f t="shared" si="5"/>
        <v/>
      </c>
      <c r="L22" s="483" t="str">
        <f t="shared" si="6"/>
        <v/>
      </c>
      <c r="M22" s="484"/>
      <c r="N22" s="57" t="str">
        <f t="shared" si="7"/>
        <v/>
      </c>
      <c r="O22" s="57" t="str">
        <f t="shared" si="8"/>
        <v/>
      </c>
      <c r="P22" s="57" t="str">
        <f t="shared" si="9"/>
        <v/>
      </c>
    </row>
    <row r="23" spans="1:16" ht="18.75" customHeight="1" x14ac:dyDescent="0.15">
      <c r="A23" s="55">
        <v>14</v>
      </c>
      <c r="B23" s="485" t="str">
        <f t="shared" si="0"/>
        <v/>
      </c>
      <c r="C23" s="486"/>
      <c r="D23" s="486"/>
      <c r="E23" s="487"/>
      <c r="F23" s="531" t="str">
        <f t="shared" si="1"/>
        <v/>
      </c>
      <c r="G23" s="532"/>
      <c r="H23" s="255" t="str">
        <f t="shared" si="2"/>
        <v/>
      </c>
      <c r="I23" s="56" t="str">
        <f t="shared" si="3"/>
        <v/>
      </c>
      <c r="J23" s="56" t="str">
        <f t="shared" si="4"/>
        <v/>
      </c>
      <c r="K23" s="57" t="str">
        <f t="shared" si="5"/>
        <v/>
      </c>
      <c r="L23" s="483" t="str">
        <f t="shared" si="6"/>
        <v/>
      </c>
      <c r="M23" s="484"/>
      <c r="N23" s="57" t="str">
        <f t="shared" si="7"/>
        <v/>
      </c>
      <c r="O23" s="57" t="str">
        <f t="shared" si="8"/>
        <v/>
      </c>
      <c r="P23" s="57" t="str">
        <f t="shared" si="9"/>
        <v/>
      </c>
    </row>
    <row r="24" spans="1:16" ht="18.75" customHeight="1" x14ac:dyDescent="0.15">
      <c r="A24" s="55">
        <v>15</v>
      </c>
      <c r="B24" s="485" t="str">
        <f t="shared" si="0"/>
        <v/>
      </c>
      <c r="C24" s="486"/>
      <c r="D24" s="486"/>
      <c r="E24" s="487"/>
      <c r="F24" s="531" t="str">
        <f t="shared" si="1"/>
        <v/>
      </c>
      <c r="G24" s="532"/>
      <c r="H24" s="255" t="str">
        <f t="shared" si="2"/>
        <v/>
      </c>
      <c r="I24" s="56" t="str">
        <f t="shared" si="3"/>
        <v/>
      </c>
      <c r="J24" s="56" t="str">
        <f t="shared" si="4"/>
        <v/>
      </c>
      <c r="K24" s="57" t="str">
        <f t="shared" si="5"/>
        <v/>
      </c>
      <c r="L24" s="483" t="str">
        <f t="shared" si="6"/>
        <v/>
      </c>
      <c r="M24" s="484"/>
      <c r="N24" s="57" t="str">
        <f t="shared" si="7"/>
        <v/>
      </c>
      <c r="O24" s="57" t="str">
        <f t="shared" si="8"/>
        <v/>
      </c>
      <c r="P24" s="57" t="str">
        <f t="shared" si="9"/>
        <v/>
      </c>
    </row>
    <row r="25" spans="1:16" ht="18.75" customHeight="1" x14ac:dyDescent="0.15">
      <c r="A25" s="55">
        <v>16</v>
      </c>
      <c r="B25" s="485" t="str">
        <f t="shared" si="0"/>
        <v/>
      </c>
      <c r="C25" s="486"/>
      <c r="D25" s="486"/>
      <c r="E25" s="487"/>
      <c r="F25" s="531" t="str">
        <f t="shared" si="1"/>
        <v/>
      </c>
      <c r="G25" s="532"/>
      <c r="H25" s="255" t="str">
        <f t="shared" si="2"/>
        <v/>
      </c>
      <c r="I25" s="56" t="str">
        <f t="shared" si="3"/>
        <v/>
      </c>
      <c r="J25" s="56" t="str">
        <f t="shared" si="4"/>
        <v/>
      </c>
      <c r="K25" s="57" t="str">
        <f t="shared" si="5"/>
        <v/>
      </c>
      <c r="L25" s="483" t="str">
        <f t="shared" si="6"/>
        <v/>
      </c>
      <c r="M25" s="484"/>
      <c r="N25" s="57" t="str">
        <f t="shared" si="7"/>
        <v/>
      </c>
      <c r="O25" s="57" t="str">
        <f t="shared" si="8"/>
        <v/>
      </c>
      <c r="P25" s="57" t="str">
        <f t="shared" si="9"/>
        <v/>
      </c>
    </row>
    <row r="26" spans="1:16" ht="18.75" customHeight="1" x14ac:dyDescent="0.15">
      <c r="A26" s="55">
        <v>17</v>
      </c>
      <c r="B26" s="485" t="str">
        <f t="shared" si="0"/>
        <v/>
      </c>
      <c r="C26" s="486"/>
      <c r="D26" s="486"/>
      <c r="E26" s="487"/>
      <c r="F26" s="531" t="str">
        <f t="shared" si="1"/>
        <v/>
      </c>
      <c r="G26" s="532"/>
      <c r="H26" s="255" t="str">
        <f t="shared" si="2"/>
        <v/>
      </c>
      <c r="I26" s="56" t="str">
        <f t="shared" si="3"/>
        <v/>
      </c>
      <c r="J26" s="56" t="str">
        <f t="shared" si="4"/>
        <v/>
      </c>
      <c r="K26" s="57" t="str">
        <f t="shared" si="5"/>
        <v/>
      </c>
      <c r="L26" s="483" t="str">
        <f t="shared" si="6"/>
        <v/>
      </c>
      <c r="M26" s="484"/>
      <c r="N26" s="57" t="str">
        <f t="shared" si="7"/>
        <v/>
      </c>
      <c r="O26" s="57" t="str">
        <f t="shared" si="8"/>
        <v/>
      </c>
      <c r="P26" s="57" t="str">
        <f t="shared" si="9"/>
        <v/>
      </c>
    </row>
    <row r="27" spans="1:16" ht="18.75" customHeight="1" x14ac:dyDescent="0.15">
      <c r="A27" s="55">
        <v>18</v>
      </c>
      <c r="B27" s="485" t="str">
        <f t="shared" si="0"/>
        <v/>
      </c>
      <c r="C27" s="486"/>
      <c r="D27" s="486"/>
      <c r="E27" s="487"/>
      <c r="F27" s="531" t="str">
        <f t="shared" si="1"/>
        <v/>
      </c>
      <c r="G27" s="532"/>
      <c r="H27" s="255" t="str">
        <f t="shared" si="2"/>
        <v/>
      </c>
      <c r="I27" s="56" t="str">
        <f t="shared" si="3"/>
        <v/>
      </c>
      <c r="J27" s="56" t="str">
        <f t="shared" si="4"/>
        <v/>
      </c>
      <c r="K27" s="57" t="str">
        <f t="shared" si="5"/>
        <v/>
      </c>
      <c r="L27" s="483" t="str">
        <f t="shared" si="6"/>
        <v/>
      </c>
      <c r="M27" s="484"/>
      <c r="N27" s="57" t="str">
        <f t="shared" si="7"/>
        <v/>
      </c>
      <c r="O27" s="57" t="str">
        <f t="shared" si="8"/>
        <v/>
      </c>
      <c r="P27" s="57" t="str">
        <f t="shared" si="9"/>
        <v/>
      </c>
    </row>
    <row r="28" spans="1:16" ht="18.75" customHeight="1" x14ac:dyDescent="0.15">
      <c r="A28" s="55">
        <v>19</v>
      </c>
      <c r="B28" s="485" t="str">
        <f t="shared" si="0"/>
        <v/>
      </c>
      <c r="C28" s="486"/>
      <c r="D28" s="486"/>
      <c r="E28" s="487"/>
      <c r="F28" s="531" t="str">
        <f t="shared" si="1"/>
        <v/>
      </c>
      <c r="G28" s="532"/>
      <c r="H28" s="255" t="str">
        <f t="shared" si="2"/>
        <v/>
      </c>
      <c r="I28" s="56" t="str">
        <f t="shared" si="3"/>
        <v/>
      </c>
      <c r="J28" s="56" t="str">
        <f t="shared" si="4"/>
        <v/>
      </c>
      <c r="K28" s="57" t="str">
        <f t="shared" si="5"/>
        <v/>
      </c>
      <c r="L28" s="483" t="str">
        <f t="shared" si="6"/>
        <v/>
      </c>
      <c r="M28" s="484"/>
      <c r="N28" s="57" t="str">
        <f t="shared" si="7"/>
        <v/>
      </c>
      <c r="O28" s="57" t="str">
        <f t="shared" si="8"/>
        <v/>
      </c>
      <c r="P28" s="57" t="str">
        <f t="shared" si="9"/>
        <v/>
      </c>
    </row>
    <row r="29" spans="1:16" ht="18.75" customHeight="1" x14ac:dyDescent="0.15">
      <c r="A29" s="59">
        <v>20</v>
      </c>
      <c r="B29" s="485" t="str">
        <f t="shared" si="0"/>
        <v/>
      </c>
      <c r="C29" s="486"/>
      <c r="D29" s="486"/>
      <c r="E29" s="487"/>
      <c r="F29" s="531" t="str">
        <f t="shared" si="1"/>
        <v/>
      </c>
      <c r="G29" s="532"/>
      <c r="H29" s="255" t="str">
        <f t="shared" si="2"/>
        <v/>
      </c>
      <c r="I29" s="56" t="str">
        <f t="shared" si="3"/>
        <v/>
      </c>
      <c r="J29" s="56" t="str">
        <f t="shared" si="4"/>
        <v/>
      </c>
      <c r="K29" s="57" t="str">
        <f t="shared" si="5"/>
        <v/>
      </c>
      <c r="L29" s="483" t="str">
        <f t="shared" si="6"/>
        <v/>
      </c>
      <c r="M29" s="484"/>
      <c r="N29" s="57" t="str">
        <f t="shared" si="7"/>
        <v/>
      </c>
      <c r="O29" s="57" t="str">
        <f t="shared" si="8"/>
        <v/>
      </c>
      <c r="P29" s="57" t="str">
        <f t="shared" si="9"/>
        <v/>
      </c>
    </row>
    <row r="30" spans="1:16" ht="7.5" customHeight="1" x14ac:dyDescent="0.15">
      <c r="A30" s="181"/>
    </row>
    <row r="31" spans="1:16" ht="16.5" customHeight="1" x14ac:dyDescent="0.15">
      <c r="A31" s="182" t="s">
        <v>1555</v>
      </c>
      <c r="B31" s="134"/>
      <c r="C31" s="134"/>
      <c r="D31" s="134"/>
      <c r="E31" s="134"/>
      <c r="F31" s="183"/>
      <c r="G31" s="62"/>
      <c r="H31" s="62"/>
      <c r="I31" s="185"/>
      <c r="J31" s="52" t="s">
        <v>1581</v>
      </c>
      <c r="K31" s="52" t="str">
        <f>IF(出場選手エントリー票!R5=0,"",出場選手エントリー票!R5)</f>
        <v/>
      </c>
      <c r="L31" s="52" t="str">
        <f>IF(出場選手エントリー票!S5=0,"",出場選手エントリー票!S5&amp;出場選手エントリー票!T5&amp;出場選手エントリー票!U5)</f>
        <v>0</v>
      </c>
      <c r="M31" s="482" t="str">
        <f>IF(出場選手エントリー票!V5=0,"",出場選手エントリー票!V5)</f>
        <v/>
      </c>
      <c r="N31" s="482"/>
      <c r="O31" s="482" t="str">
        <f>IF(出場選手エントリー票!W5=0,"",出場選手エントリー票!W5)</f>
        <v/>
      </c>
      <c r="P31" s="482"/>
    </row>
    <row r="32" spans="1:16" ht="16.5" customHeight="1" x14ac:dyDescent="0.15">
      <c r="A32" s="505" t="s">
        <v>1033</v>
      </c>
      <c r="B32" s="507"/>
      <c r="C32" s="507"/>
      <c r="D32" s="507"/>
      <c r="E32" s="506"/>
      <c r="F32" s="128" t="s">
        <v>160</v>
      </c>
      <c r="G32" s="505" t="s">
        <v>6</v>
      </c>
      <c r="H32" s="506"/>
      <c r="I32" s="171"/>
      <c r="J32" s="52" t="s">
        <v>1582</v>
      </c>
      <c r="K32" s="52" t="str">
        <f>IF(出場選手エントリー票!R6=0,"",出場選手エントリー票!R6)</f>
        <v/>
      </c>
      <c r="L32" s="52" t="str">
        <f>IF(出場選手エントリー票!S6=0,"",出場選手エントリー票!S6&amp;出場選手エントリー票!T6&amp;出場選手エントリー票!U6)</f>
        <v/>
      </c>
      <c r="M32" s="482" t="str">
        <f>IF(出場選手エントリー票!V6=0,"",出場選手エントリー票!V6)</f>
        <v/>
      </c>
      <c r="N32" s="482"/>
      <c r="O32" s="482" t="str">
        <f>IF(出場選手エントリー票!W6=0,"",出場選手エントリー票!W6)</f>
        <v/>
      </c>
      <c r="P32" s="482"/>
    </row>
    <row r="33" spans="1:16" ht="19.5" customHeight="1" x14ac:dyDescent="0.15">
      <c r="A33" s="499" t="s">
        <v>1556</v>
      </c>
      <c r="B33" s="514"/>
      <c r="C33" s="514"/>
      <c r="D33" s="514"/>
      <c r="E33" s="500"/>
      <c r="F33" s="125" t="s">
        <v>1557</v>
      </c>
      <c r="G33" s="499" t="s">
        <v>1558</v>
      </c>
      <c r="H33" s="500"/>
      <c r="I33" s="172"/>
      <c r="J33" s="173"/>
      <c r="K33" s="51"/>
      <c r="L33" s="51"/>
      <c r="M33" s="51"/>
      <c r="N33" s="51"/>
      <c r="O33" s="51"/>
      <c r="P33" s="51"/>
    </row>
    <row r="34" spans="1:16" ht="19.5" customHeight="1" x14ac:dyDescent="0.15">
      <c r="A34" s="508">
        <f>COUNTIF(I10:I29,"*女*")+COUNTIF(I36:I55,"*女*")</f>
        <v>0</v>
      </c>
      <c r="B34" s="509"/>
      <c r="C34" s="509"/>
      <c r="D34" s="509"/>
      <c r="E34" s="510"/>
      <c r="F34" s="127">
        <f>2-COUNTIF($K$31:$K$32,"")</f>
        <v>0</v>
      </c>
      <c r="G34" s="495">
        <f>出場選手エントリー票!H8</f>
        <v>0</v>
      </c>
      <c r="H34" s="496"/>
      <c r="I34" s="492" t="s">
        <v>1006</v>
      </c>
      <c r="J34" s="493"/>
      <c r="K34" s="51"/>
      <c r="L34" s="51"/>
      <c r="M34" s="51"/>
      <c r="N34" s="51"/>
      <c r="O34" s="51"/>
      <c r="P34" s="51"/>
    </row>
    <row r="35" spans="1:16" ht="19.5" customHeight="1" x14ac:dyDescent="0.15">
      <c r="A35" s="511">
        <f>A34*1000</f>
        <v>0</v>
      </c>
      <c r="B35" s="512"/>
      <c r="C35" s="512"/>
      <c r="D35" s="512"/>
      <c r="E35" s="513"/>
      <c r="F35" s="126">
        <f>F34*1600</f>
        <v>0</v>
      </c>
      <c r="G35" s="497">
        <f>G34*800</f>
        <v>0</v>
      </c>
      <c r="H35" s="498"/>
      <c r="I35" s="494">
        <f>A35+F35+G35</f>
        <v>0</v>
      </c>
      <c r="J35" s="494"/>
      <c r="K35" s="51"/>
      <c r="L35" s="51"/>
      <c r="M35" s="51"/>
      <c r="N35" s="51"/>
      <c r="O35" s="51"/>
      <c r="P35" s="51"/>
    </row>
    <row r="36" spans="1:16" ht="18.75" customHeight="1" x14ac:dyDescent="0.15">
      <c r="A36" s="55">
        <v>21</v>
      </c>
      <c r="B36" s="485" t="str">
        <f t="shared" ref="B36:B55" si="10">IF(ISERROR(VLOOKUP(A36,女子,4,0)),"",VALUE(VLOOKUP(A36,女子,4,0))-ROUNDDOWN(VALUE(VLOOKUP(A36,女子,4,0)),-4))</f>
        <v/>
      </c>
      <c r="C36" s="486"/>
      <c r="D36" s="486"/>
      <c r="E36" s="487"/>
      <c r="F36" s="554" t="str">
        <f t="shared" ref="F36:F55" si="11">IF(B36="","",VLOOKUP(A36,女子,5,0)&amp;"　"&amp;VLOOKUP(A36,女子,6,0))</f>
        <v/>
      </c>
      <c r="G36" s="555"/>
      <c r="H36" s="52" t="str">
        <f t="shared" ref="H36:H55" si="12">IF(B36="","",VLOOKUP(A36,女子,12,0))</f>
        <v/>
      </c>
      <c r="I36" s="56" t="str">
        <f t="shared" ref="I36:I55" si="13">IF(F36="","",VLOOKUP(A36,女子,15,0))</f>
        <v/>
      </c>
      <c r="J36" s="57" t="str">
        <f t="shared" ref="J36:J55" si="14">IF(F36="","",VLOOKUP(A36,女子,16,0))</f>
        <v/>
      </c>
      <c r="K36" s="57" t="str">
        <f t="shared" ref="K36:K55" si="15">IF(F36="","",VLOOKUP(A36,女子,17,0)&amp;VLOOKUP(A36,女子,18,0)&amp;VLOOKUP(A36,女子,19,0))</f>
        <v/>
      </c>
      <c r="L36" s="546" t="str">
        <f t="shared" ref="L36:L55" si="16">IF(F36="","",IF(VLOOKUP($A36,女子,20,0)="","",VLOOKUP($A36,女子,20,0)))</f>
        <v/>
      </c>
      <c r="M36" s="557"/>
      <c r="N36" s="58" t="str">
        <f t="shared" ref="N36:N55" si="17">IF(F36="","",IF(VLOOKUP($A36,女子,21,0)="","",VLOOKUP($A36,女子,21,0)))</f>
        <v/>
      </c>
      <c r="O36" s="58" t="str">
        <f t="shared" ref="O36:O55" si="18">IF(F36="","",IF(VLOOKUP($A36,女子,22,0)="","",VLOOKUP($A36,女子,22,0)))</f>
        <v/>
      </c>
      <c r="P36" s="58" t="str">
        <f t="shared" ref="P36:P55" si="19">IF(F36="","",IF(VLOOKUP($A36,女子,26,0)="","",VLOOKUP($A36,女子,26,0)))</f>
        <v/>
      </c>
    </row>
    <row r="37" spans="1:16" ht="18.75" customHeight="1" x14ac:dyDescent="0.15">
      <c r="A37" s="59">
        <v>22</v>
      </c>
      <c r="B37" s="485" t="str">
        <f t="shared" si="10"/>
        <v/>
      </c>
      <c r="C37" s="486"/>
      <c r="D37" s="486"/>
      <c r="E37" s="487"/>
      <c r="F37" s="554" t="str">
        <f t="shared" si="11"/>
        <v/>
      </c>
      <c r="G37" s="555"/>
      <c r="H37" s="254" t="str">
        <f t="shared" si="12"/>
        <v/>
      </c>
      <c r="I37" s="56" t="str">
        <f t="shared" si="13"/>
        <v/>
      </c>
      <c r="J37" s="57" t="str">
        <f t="shared" si="14"/>
        <v/>
      </c>
      <c r="K37" s="57" t="str">
        <f t="shared" si="15"/>
        <v/>
      </c>
      <c r="L37" s="558" t="str">
        <f t="shared" si="16"/>
        <v/>
      </c>
      <c r="M37" s="559"/>
      <c r="N37" s="58" t="str">
        <f t="shared" si="17"/>
        <v/>
      </c>
      <c r="O37" s="58" t="str">
        <f t="shared" si="18"/>
        <v/>
      </c>
      <c r="P37" s="58" t="str">
        <f t="shared" si="19"/>
        <v/>
      </c>
    </row>
    <row r="38" spans="1:16" ht="18.75" customHeight="1" x14ac:dyDescent="0.15">
      <c r="A38" s="55">
        <v>23</v>
      </c>
      <c r="B38" s="485" t="str">
        <f t="shared" si="10"/>
        <v/>
      </c>
      <c r="C38" s="486"/>
      <c r="D38" s="486"/>
      <c r="E38" s="487"/>
      <c r="F38" s="554" t="str">
        <f t="shared" si="11"/>
        <v/>
      </c>
      <c r="G38" s="555"/>
      <c r="H38" s="254" t="str">
        <f t="shared" si="12"/>
        <v/>
      </c>
      <c r="I38" s="56" t="str">
        <f t="shared" si="13"/>
        <v/>
      </c>
      <c r="J38" s="57" t="str">
        <f t="shared" si="14"/>
        <v/>
      </c>
      <c r="K38" s="57" t="str">
        <f t="shared" si="15"/>
        <v/>
      </c>
      <c r="L38" s="558" t="str">
        <f t="shared" si="16"/>
        <v/>
      </c>
      <c r="M38" s="559"/>
      <c r="N38" s="58" t="str">
        <f t="shared" si="17"/>
        <v/>
      </c>
      <c r="O38" s="58" t="str">
        <f t="shared" si="18"/>
        <v/>
      </c>
      <c r="P38" s="58" t="str">
        <f t="shared" si="19"/>
        <v/>
      </c>
    </row>
    <row r="39" spans="1:16" ht="18.75" customHeight="1" x14ac:dyDescent="0.15">
      <c r="A39" s="59">
        <v>24</v>
      </c>
      <c r="B39" s="485" t="str">
        <f t="shared" si="10"/>
        <v/>
      </c>
      <c r="C39" s="486"/>
      <c r="D39" s="486"/>
      <c r="E39" s="487"/>
      <c r="F39" s="554" t="str">
        <f t="shared" si="11"/>
        <v/>
      </c>
      <c r="G39" s="555"/>
      <c r="H39" s="254" t="str">
        <f t="shared" si="12"/>
        <v/>
      </c>
      <c r="I39" s="56" t="str">
        <f t="shared" si="13"/>
        <v/>
      </c>
      <c r="J39" s="57" t="str">
        <f t="shared" si="14"/>
        <v/>
      </c>
      <c r="K39" s="57" t="str">
        <f t="shared" si="15"/>
        <v/>
      </c>
      <c r="L39" s="558" t="str">
        <f t="shared" si="16"/>
        <v/>
      </c>
      <c r="M39" s="559"/>
      <c r="N39" s="58" t="str">
        <f t="shared" si="17"/>
        <v/>
      </c>
      <c r="O39" s="58" t="str">
        <f t="shared" si="18"/>
        <v/>
      </c>
      <c r="P39" s="58" t="str">
        <f t="shared" si="19"/>
        <v/>
      </c>
    </row>
    <row r="40" spans="1:16" ht="18.75" customHeight="1" x14ac:dyDescent="0.15">
      <c r="A40" s="55">
        <v>25</v>
      </c>
      <c r="B40" s="485" t="str">
        <f t="shared" si="10"/>
        <v/>
      </c>
      <c r="C40" s="486"/>
      <c r="D40" s="486"/>
      <c r="E40" s="487"/>
      <c r="F40" s="554" t="str">
        <f t="shared" si="11"/>
        <v/>
      </c>
      <c r="G40" s="555"/>
      <c r="H40" s="254" t="str">
        <f t="shared" si="12"/>
        <v/>
      </c>
      <c r="I40" s="56" t="str">
        <f t="shared" si="13"/>
        <v/>
      </c>
      <c r="J40" s="57" t="str">
        <f t="shared" si="14"/>
        <v/>
      </c>
      <c r="K40" s="57" t="str">
        <f t="shared" si="15"/>
        <v/>
      </c>
      <c r="L40" s="558" t="str">
        <f t="shared" si="16"/>
        <v/>
      </c>
      <c r="M40" s="559"/>
      <c r="N40" s="58" t="str">
        <f t="shared" si="17"/>
        <v/>
      </c>
      <c r="O40" s="58" t="str">
        <f t="shared" si="18"/>
        <v/>
      </c>
      <c r="P40" s="58" t="str">
        <f t="shared" si="19"/>
        <v/>
      </c>
    </row>
    <row r="41" spans="1:16" ht="18.75" customHeight="1" x14ac:dyDescent="0.15">
      <c r="A41" s="59">
        <v>26</v>
      </c>
      <c r="B41" s="485" t="str">
        <f t="shared" si="10"/>
        <v/>
      </c>
      <c r="C41" s="486"/>
      <c r="D41" s="486"/>
      <c r="E41" s="487"/>
      <c r="F41" s="554" t="str">
        <f t="shared" si="11"/>
        <v/>
      </c>
      <c r="G41" s="555"/>
      <c r="H41" s="254" t="str">
        <f t="shared" si="12"/>
        <v/>
      </c>
      <c r="I41" s="56" t="str">
        <f t="shared" si="13"/>
        <v/>
      </c>
      <c r="J41" s="57" t="str">
        <f t="shared" si="14"/>
        <v/>
      </c>
      <c r="K41" s="57" t="str">
        <f t="shared" si="15"/>
        <v/>
      </c>
      <c r="L41" s="558" t="str">
        <f t="shared" si="16"/>
        <v/>
      </c>
      <c r="M41" s="559"/>
      <c r="N41" s="58" t="str">
        <f t="shared" si="17"/>
        <v/>
      </c>
      <c r="O41" s="58" t="str">
        <f t="shared" si="18"/>
        <v/>
      </c>
      <c r="P41" s="58" t="str">
        <f t="shared" si="19"/>
        <v/>
      </c>
    </row>
    <row r="42" spans="1:16" ht="18.75" customHeight="1" x14ac:dyDescent="0.15">
      <c r="A42" s="55">
        <v>27</v>
      </c>
      <c r="B42" s="485" t="str">
        <f t="shared" si="10"/>
        <v/>
      </c>
      <c r="C42" s="486"/>
      <c r="D42" s="486"/>
      <c r="E42" s="487"/>
      <c r="F42" s="554" t="str">
        <f t="shared" si="11"/>
        <v/>
      </c>
      <c r="G42" s="555"/>
      <c r="H42" s="254" t="str">
        <f t="shared" si="12"/>
        <v/>
      </c>
      <c r="I42" s="56" t="str">
        <f t="shared" si="13"/>
        <v/>
      </c>
      <c r="J42" s="57" t="str">
        <f t="shared" si="14"/>
        <v/>
      </c>
      <c r="K42" s="57" t="str">
        <f t="shared" si="15"/>
        <v/>
      </c>
      <c r="L42" s="558" t="str">
        <f t="shared" si="16"/>
        <v/>
      </c>
      <c r="M42" s="559"/>
      <c r="N42" s="58" t="str">
        <f t="shared" si="17"/>
        <v/>
      </c>
      <c r="O42" s="58" t="str">
        <f t="shared" si="18"/>
        <v/>
      </c>
      <c r="P42" s="58" t="str">
        <f t="shared" si="19"/>
        <v/>
      </c>
    </row>
    <row r="43" spans="1:16" ht="18.75" customHeight="1" x14ac:dyDescent="0.15">
      <c r="A43" s="59">
        <v>28</v>
      </c>
      <c r="B43" s="485" t="str">
        <f t="shared" si="10"/>
        <v/>
      </c>
      <c r="C43" s="486"/>
      <c r="D43" s="486"/>
      <c r="E43" s="487"/>
      <c r="F43" s="554" t="str">
        <f t="shared" si="11"/>
        <v/>
      </c>
      <c r="G43" s="555"/>
      <c r="H43" s="254" t="str">
        <f t="shared" si="12"/>
        <v/>
      </c>
      <c r="I43" s="56" t="str">
        <f t="shared" si="13"/>
        <v/>
      </c>
      <c r="J43" s="57" t="str">
        <f t="shared" si="14"/>
        <v/>
      </c>
      <c r="K43" s="57" t="str">
        <f t="shared" si="15"/>
        <v/>
      </c>
      <c r="L43" s="558" t="str">
        <f t="shared" si="16"/>
        <v/>
      </c>
      <c r="M43" s="559"/>
      <c r="N43" s="58" t="str">
        <f t="shared" si="17"/>
        <v/>
      </c>
      <c r="O43" s="58" t="str">
        <f t="shared" si="18"/>
        <v/>
      </c>
      <c r="P43" s="58" t="str">
        <f t="shared" si="19"/>
        <v/>
      </c>
    </row>
    <row r="44" spans="1:16" ht="18.75" customHeight="1" x14ac:dyDescent="0.15">
      <c r="A44" s="55">
        <v>29</v>
      </c>
      <c r="B44" s="485" t="str">
        <f t="shared" si="10"/>
        <v/>
      </c>
      <c r="C44" s="486"/>
      <c r="D44" s="486"/>
      <c r="E44" s="487"/>
      <c r="F44" s="554" t="str">
        <f t="shared" si="11"/>
        <v/>
      </c>
      <c r="G44" s="555"/>
      <c r="H44" s="254" t="str">
        <f t="shared" si="12"/>
        <v/>
      </c>
      <c r="I44" s="56" t="str">
        <f t="shared" si="13"/>
        <v/>
      </c>
      <c r="J44" s="57" t="str">
        <f t="shared" si="14"/>
        <v/>
      </c>
      <c r="K44" s="57" t="str">
        <f t="shared" si="15"/>
        <v/>
      </c>
      <c r="L44" s="558" t="str">
        <f t="shared" si="16"/>
        <v/>
      </c>
      <c r="M44" s="559"/>
      <c r="N44" s="58" t="str">
        <f t="shared" si="17"/>
        <v/>
      </c>
      <c r="O44" s="58" t="str">
        <f t="shared" si="18"/>
        <v/>
      </c>
      <c r="P44" s="58" t="str">
        <f t="shared" si="19"/>
        <v/>
      </c>
    </row>
    <row r="45" spans="1:16" ht="18.75" customHeight="1" x14ac:dyDescent="0.15">
      <c r="A45" s="59">
        <v>30</v>
      </c>
      <c r="B45" s="485" t="str">
        <f t="shared" si="10"/>
        <v/>
      </c>
      <c r="C45" s="486"/>
      <c r="D45" s="486"/>
      <c r="E45" s="487"/>
      <c r="F45" s="554" t="str">
        <f t="shared" si="11"/>
        <v/>
      </c>
      <c r="G45" s="555"/>
      <c r="H45" s="254" t="str">
        <f t="shared" si="12"/>
        <v/>
      </c>
      <c r="I45" s="56" t="str">
        <f t="shared" si="13"/>
        <v/>
      </c>
      <c r="J45" s="57" t="str">
        <f t="shared" si="14"/>
        <v/>
      </c>
      <c r="K45" s="57" t="str">
        <f t="shared" si="15"/>
        <v/>
      </c>
      <c r="L45" s="558" t="str">
        <f t="shared" si="16"/>
        <v/>
      </c>
      <c r="M45" s="559"/>
      <c r="N45" s="58" t="str">
        <f t="shared" si="17"/>
        <v/>
      </c>
      <c r="O45" s="58" t="str">
        <f t="shared" si="18"/>
        <v/>
      </c>
      <c r="P45" s="58" t="str">
        <f t="shared" si="19"/>
        <v/>
      </c>
    </row>
    <row r="46" spans="1:16" ht="18.75" customHeight="1" x14ac:dyDescent="0.15">
      <c r="A46" s="55">
        <v>31</v>
      </c>
      <c r="B46" s="485" t="str">
        <f t="shared" si="10"/>
        <v/>
      </c>
      <c r="C46" s="486"/>
      <c r="D46" s="486"/>
      <c r="E46" s="487"/>
      <c r="F46" s="554" t="str">
        <f t="shared" si="11"/>
        <v/>
      </c>
      <c r="G46" s="555"/>
      <c r="H46" s="254" t="str">
        <f t="shared" si="12"/>
        <v/>
      </c>
      <c r="I46" s="56" t="str">
        <f t="shared" si="13"/>
        <v/>
      </c>
      <c r="J46" s="57" t="str">
        <f t="shared" si="14"/>
        <v/>
      </c>
      <c r="K46" s="57" t="str">
        <f t="shared" si="15"/>
        <v/>
      </c>
      <c r="L46" s="558" t="str">
        <f t="shared" si="16"/>
        <v/>
      </c>
      <c r="M46" s="559"/>
      <c r="N46" s="58" t="str">
        <f t="shared" si="17"/>
        <v/>
      </c>
      <c r="O46" s="58" t="str">
        <f t="shared" si="18"/>
        <v/>
      </c>
      <c r="P46" s="58" t="str">
        <f t="shared" si="19"/>
        <v/>
      </c>
    </row>
    <row r="47" spans="1:16" ht="18.75" customHeight="1" x14ac:dyDescent="0.15">
      <c r="A47" s="59">
        <v>32</v>
      </c>
      <c r="B47" s="485" t="str">
        <f t="shared" si="10"/>
        <v/>
      </c>
      <c r="C47" s="486"/>
      <c r="D47" s="486"/>
      <c r="E47" s="487"/>
      <c r="F47" s="554" t="str">
        <f t="shared" si="11"/>
        <v/>
      </c>
      <c r="G47" s="555"/>
      <c r="H47" s="254" t="str">
        <f t="shared" si="12"/>
        <v/>
      </c>
      <c r="I47" s="56" t="str">
        <f t="shared" si="13"/>
        <v/>
      </c>
      <c r="J47" s="57" t="str">
        <f t="shared" si="14"/>
        <v/>
      </c>
      <c r="K47" s="57" t="str">
        <f t="shared" si="15"/>
        <v/>
      </c>
      <c r="L47" s="558" t="str">
        <f t="shared" si="16"/>
        <v/>
      </c>
      <c r="M47" s="559"/>
      <c r="N47" s="58" t="str">
        <f t="shared" si="17"/>
        <v/>
      </c>
      <c r="O47" s="58" t="str">
        <f t="shared" si="18"/>
        <v/>
      </c>
      <c r="P47" s="58" t="str">
        <f t="shared" si="19"/>
        <v/>
      </c>
    </row>
    <row r="48" spans="1:16" ht="18.75" customHeight="1" x14ac:dyDescent="0.15">
      <c r="A48" s="55">
        <v>33</v>
      </c>
      <c r="B48" s="485" t="str">
        <f t="shared" si="10"/>
        <v/>
      </c>
      <c r="C48" s="486"/>
      <c r="D48" s="486"/>
      <c r="E48" s="487"/>
      <c r="F48" s="554" t="str">
        <f t="shared" si="11"/>
        <v/>
      </c>
      <c r="G48" s="555"/>
      <c r="H48" s="254" t="str">
        <f t="shared" si="12"/>
        <v/>
      </c>
      <c r="I48" s="56" t="str">
        <f t="shared" si="13"/>
        <v/>
      </c>
      <c r="J48" s="57" t="str">
        <f t="shared" si="14"/>
        <v/>
      </c>
      <c r="K48" s="57" t="str">
        <f t="shared" si="15"/>
        <v/>
      </c>
      <c r="L48" s="558" t="str">
        <f t="shared" si="16"/>
        <v/>
      </c>
      <c r="M48" s="559"/>
      <c r="N48" s="58" t="str">
        <f t="shared" si="17"/>
        <v/>
      </c>
      <c r="O48" s="58" t="str">
        <f t="shared" si="18"/>
        <v/>
      </c>
      <c r="P48" s="58" t="str">
        <f t="shared" si="19"/>
        <v/>
      </c>
    </row>
    <row r="49" spans="1:16" ht="18.75" customHeight="1" x14ac:dyDescent="0.15">
      <c r="A49" s="59">
        <v>34</v>
      </c>
      <c r="B49" s="485" t="str">
        <f t="shared" si="10"/>
        <v/>
      </c>
      <c r="C49" s="486"/>
      <c r="D49" s="486"/>
      <c r="E49" s="487"/>
      <c r="F49" s="554" t="str">
        <f t="shared" si="11"/>
        <v/>
      </c>
      <c r="G49" s="555"/>
      <c r="H49" s="254" t="str">
        <f t="shared" si="12"/>
        <v/>
      </c>
      <c r="I49" s="56" t="str">
        <f t="shared" si="13"/>
        <v/>
      </c>
      <c r="J49" s="57" t="str">
        <f t="shared" si="14"/>
        <v/>
      </c>
      <c r="K49" s="57" t="str">
        <f t="shared" si="15"/>
        <v/>
      </c>
      <c r="L49" s="558" t="str">
        <f t="shared" si="16"/>
        <v/>
      </c>
      <c r="M49" s="559"/>
      <c r="N49" s="58" t="str">
        <f t="shared" si="17"/>
        <v/>
      </c>
      <c r="O49" s="58" t="str">
        <f t="shared" si="18"/>
        <v/>
      </c>
      <c r="P49" s="58" t="str">
        <f t="shared" si="19"/>
        <v/>
      </c>
    </row>
    <row r="50" spans="1:16" ht="18.75" customHeight="1" x14ac:dyDescent="0.15">
      <c r="A50" s="55">
        <v>35</v>
      </c>
      <c r="B50" s="485" t="str">
        <f t="shared" si="10"/>
        <v/>
      </c>
      <c r="C50" s="486"/>
      <c r="D50" s="486"/>
      <c r="E50" s="487"/>
      <c r="F50" s="554" t="str">
        <f t="shared" si="11"/>
        <v/>
      </c>
      <c r="G50" s="555"/>
      <c r="H50" s="254" t="str">
        <f t="shared" si="12"/>
        <v/>
      </c>
      <c r="I50" s="56" t="str">
        <f t="shared" si="13"/>
        <v/>
      </c>
      <c r="J50" s="57" t="str">
        <f t="shared" si="14"/>
        <v/>
      </c>
      <c r="K50" s="57" t="str">
        <f t="shared" si="15"/>
        <v/>
      </c>
      <c r="L50" s="558" t="str">
        <f t="shared" si="16"/>
        <v/>
      </c>
      <c r="M50" s="559"/>
      <c r="N50" s="58" t="str">
        <f t="shared" si="17"/>
        <v/>
      </c>
      <c r="O50" s="58" t="str">
        <f t="shared" si="18"/>
        <v/>
      </c>
      <c r="P50" s="58" t="str">
        <f t="shared" si="19"/>
        <v/>
      </c>
    </row>
    <row r="51" spans="1:16" ht="18.75" customHeight="1" x14ac:dyDescent="0.15">
      <c r="A51" s="59">
        <v>36</v>
      </c>
      <c r="B51" s="485" t="str">
        <f t="shared" si="10"/>
        <v/>
      </c>
      <c r="C51" s="486"/>
      <c r="D51" s="486"/>
      <c r="E51" s="487"/>
      <c r="F51" s="554" t="str">
        <f t="shared" si="11"/>
        <v/>
      </c>
      <c r="G51" s="555"/>
      <c r="H51" s="254" t="str">
        <f t="shared" si="12"/>
        <v/>
      </c>
      <c r="I51" s="56" t="str">
        <f t="shared" si="13"/>
        <v/>
      </c>
      <c r="J51" s="57" t="str">
        <f t="shared" si="14"/>
        <v/>
      </c>
      <c r="K51" s="57" t="str">
        <f t="shared" si="15"/>
        <v/>
      </c>
      <c r="L51" s="558" t="str">
        <f t="shared" si="16"/>
        <v/>
      </c>
      <c r="M51" s="559"/>
      <c r="N51" s="58" t="str">
        <f t="shared" si="17"/>
        <v/>
      </c>
      <c r="O51" s="58" t="str">
        <f t="shared" si="18"/>
        <v/>
      </c>
      <c r="P51" s="58" t="str">
        <f t="shared" si="19"/>
        <v/>
      </c>
    </row>
    <row r="52" spans="1:16" ht="18.75" customHeight="1" x14ac:dyDescent="0.15">
      <c r="A52" s="55">
        <v>37</v>
      </c>
      <c r="B52" s="485" t="str">
        <f t="shared" si="10"/>
        <v/>
      </c>
      <c r="C52" s="486"/>
      <c r="D52" s="486"/>
      <c r="E52" s="487"/>
      <c r="F52" s="554" t="str">
        <f t="shared" si="11"/>
        <v/>
      </c>
      <c r="G52" s="555"/>
      <c r="H52" s="254" t="str">
        <f t="shared" si="12"/>
        <v/>
      </c>
      <c r="I52" s="56" t="str">
        <f t="shared" si="13"/>
        <v/>
      </c>
      <c r="J52" s="57" t="str">
        <f t="shared" si="14"/>
        <v/>
      </c>
      <c r="K52" s="57" t="str">
        <f t="shared" si="15"/>
        <v/>
      </c>
      <c r="L52" s="558" t="str">
        <f t="shared" si="16"/>
        <v/>
      </c>
      <c r="M52" s="559"/>
      <c r="N52" s="58" t="str">
        <f t="shared" si="17"/>
        <v/>
      </c>
      <c r="O52" s="58" t="str">
        <f t="shared" si="18"/>
        <v/>
      </c>
      <c r="P52" s="58" t="str">
        <f t="shared" si="19"/>
        <v/>
      </c>
    </row>
    <row r="53" spans="1:16" ht="18.75" customHeight="1" x14ac:dyDescent="0.15">
      <c r="A53" s="59">
        <v>38</v>
      </c>
      <c r="B53" s="485" t="str">
        <f t="shared" si="10"/>
        <v/>
      </c>
      <c r="C53" s="486"/>
      <c r="D53" s="486"/>
      <c r="E53" s="487"/>
      <c r="F53" s="554" t="str">
        <f t="shared" si="11"/>
        <v/>
      </c>
      <c r="G53" s="555"/>
      <c r="H53" s="254" t="str">
        <f t="shared" si="12"/>
        <v/>
      </c>
      <c r="I53" s="56" t="str">
        <f t="shared" si="13"/>
        <v/>
      </c>
      <c r="J53" s="57" t="str">
        <f t="shared" si="14"/>
        <v/>
      </c>
      <c r="K53" s="57" t="str">
        <f t="shared" si="15"/>
        <v/>
      </c>
      <c r="L53" s="558" t="str">
        <f t="shared" si="16"/>
        <v/>
      </c>
      <c r="M53" s="559"/>
      <c r="N53" s="58" t="str">
        <f t="shared" si="17"/>
        <v/>
      </c>
      <c r="O53" s="58" t="str">
        <f t="shared" si="18"/>
        <v/>
      </c>
      <c r="P53" s="58" t="str">
        <f t="shared" si="19"/>
        <v/>
      </c>
    </row>
    <row r="54" spans="1:16" ht="18.75" customHeight="1" x14ac:dyDescent="0.15">
      <c r="A54" s="55">
        <v>39</v>
      </c>
      <c r="B54" s="485" t="str">
        <f t="shared" si="10"/>
        <v/>
      </c>
      <c r="C54" s="486"/>
      <c r="D54" s="486"/>
      <c r="E54" s="487"/>
      <c r="F54" s="554" t="str">
        <f t="shared" si="11"/>
        <v/>
      </c>
      <c r="G54" s="555"/>
      <c r="H54" s="254" t="str">
        <f t="shared" si="12"/>
        <v/>
      </c>
      <c r="I54" s="56" t="str">
        <f t="shared" si="13"/>
        <v/>
      </c>
      <c r="J54" s="57" t="str">
        <f t="shared" si="14"/>
        <v/>
      </c>
      <c r="K54" s="57" t="str">
        <f t="shared" si="15"/>
        <v/>
      </c>
      <c r="L54" s="558" t="str">
        <f t="shared" si="16"/>
        <v/>
      </c>
      <c r="M54" s="559"/>
      <c r="N54" s="58" t="str">
        <f t="shared" si="17"/>
        <v/>
      </c>
      <c r="O54" s="58" t="str">
        <f t="shared" si="18"/>
        <v/>
      </c>
      <c r="P54" s="58" t="str">
        <f t="shared" si="19"/>
        <v/>
      </c>
    </row>
    <row r="55" spans="1:16" ht="18.75" customHeight="1" x14ac:dyDescent="0.15">
      <c r="A55" s="59">
        <v>40</v>
      </c>
      <c r="B55" s="485" t="str">
        <f t="shared" si="10"/>
        <v/>
      </c>
      <c r="C55" s="486"/>
      <c r="D55" s="486"/>
      <c r="E55" s="487"/>
      <c r="F55" s="554" t="str">
        <f t="shared" si="11"/>
        <v/>
      </c>
      <c r="G55" s="555"/>
      <c r="H55" s="254" t="str">
        <f t="shared" si="12"/>
        <v/>
      </c>
      <c r="I55" s="56" t="str">
        <f t="shared" si="13"/>
        <v/>
      </c>
      <c r="J55" s="57" t="str">
        <f t="shared" si="14"/>
        <v/>
      </c>
      <c r="K55" s="57" t="str">
        <f t="shared" si="15"/>
        <v/>
      </c>
      <c r="L55" s="558" t="str">
        <f t="shared" si="16"/>
        <v/>
      </c>
      <c r="M55" s="559"/>
      <c r="N55" s="58" t="str">
        <f t="shared" si="17"/>
        <v/>
      </c>
      <c r="O55" s="58" t="str">
        <f t="shared" si="18"/>
        <v/>
      </c>
      <c r="P55" s="58" t="str">
        <f t="shared" si="19"/>
        <v/>
      </c>
    </row>
  </sheetData>
  <sheetProtection algorithmName="SHA-512" hashValue="ACkXiz8T9Y3S3dtvBDZPdwWIim6qWySovGXAW664rMn6QmBOY2k2ZTcSB+24Pe16i/I2zeW/C6hAeH6Ddcka9g==" saltValue="V18eOiE7B89nHRqqFTv0hA==" spinCount="100000" sheet="1" selectLockedCells="1" selectUnlockedCells="1"/>
  <mergeCells count="156">
    <mergeCell ref="L43:M43"/>
    <mergeCell ref="L44:M44"/>
    <mergeCell ref="L45:M45"/>
    <mergeCell ref="L46:M46"/>
    <mergeCell ref="L47:M47"/>
    <mergeCell ref="L54:M54"/>
    <mergeCell ref="L55:M55"/>
    <mergeCell ref="L48:M48"/>
    <mergeCell ref="L49:M49"/>
    <mergeCell ref="L50:M50"/>
    <mergeCell ref="L51:M51"/>
    <mergeCell ref="L52:M52"/>
    <mergeCell ref="L53:M53"/>
    <mergeCell ref="N5:P5"/>
    <mergeCell ref="I6:I7"/>
    <mergeCell ref="B13:E13"/>
    <mergeCell ref="B10:E10"/>
    <mergeCell ref="D6:H8"/>
    <mergeCell ref="A3:C5"/>
    <mergeCell ref="D3:H5"/>
    <mergeCell ref="B9:E9"/>
    <mergeCell ref="O8:P8"/>
    <mergeCell ref="L13:M13"/>
    <mergeCell ref="F13:G13"/>
    <mergeCell ref="C1:H1"/>
    <mergeCell ref="G33:H33"/>
    <mergeCell ref="B27:E27"/>
    <mergeCell ref="B24:E24"/>
    <mergeCell ref="I35:J35"/>
    <mergeCell ref="B11:E11"/>
    <mergeCell ref="B12:E12"/>
    <mergeCell ref="A32:E32"/>
    <mergeCell ref="B29:E29"/>
    <mergeCell ref="B21:E21"/>
    <mergeCell ref="G34:H34"/>
    <mergeCell ref="G32:H32"/>
    <mergeCell ref="B22:E22"/>
    <mergeCell ref="B28:E28"/>
    <mergeCell ref="B23:E23"/>
    <mergeCell ref="B25:E25"/>
    <mergeCell ref="B14:E14"/>
    <mergeCell ref="B15:E15"/>
    <mergeCell ref="B16:E16"/>
    <mergeCell ref="B17:E17"/>
    <mergeCell ref="B19:E19"/>
    <mergeCell ref="B20:E20"/>
    <mergeCell ref="A33:E33"/>
    <mergeCell ref="B26:E26"/>
    <mergeCell ref="I1:N1"/>
    <mergeCell ref="N2:P2"/>
    <mergeCell ref="J6:L7"/>
    <mergeCell ref="M6:M7"/>
    <mergeCell ref="N6:P7"/>
    <mergeCell ref="B47:E47"/>
    <mergeCell ref="B48:E48"/>
    <mergeCell ref="B49:E49"/>
    <mergeCell ref="B18:E18"/>
    <mergeCell ref="B39:E39"/>
    <mergeCell ref="B40:E40"/>
    <mergeCell ref="B41:E41"/>
    <mergeCell ref="B42:E42"/>
    <mergeCell ref="B43:E43"/>
    <mergeCell ref="B37:E37"/>
    <mergeCell ref="B38:E38"/>
    <mergeCell ref="A35:E35"/>
    <mergeCell ref="G35:H35"/>
    <mergeCell ref="A34:E34"/>
    <mergeCell ref="O1:P1"/>
    <mergeCell ref="I3:I4"/>
    <mergeCell ref="J3:P4"/>
    <mergeCell ref="J5:L5"/>
    <mergeCell ref="A2:D2"/>
    <mergeCell ref="B55:E55"/>
    <mergeCell ref="B44:E44"/>
    <mergeCell ref="B45:E45"/>
    <mergeCell ref="B46:E46"/>
    <mergeCell ref="I8:N8"/>
    <mergeCell ref="L9:M9"/>
    <mergeCell ref="L10:M10"/>
    <mergeCell ref="L11:M11"/>
    <mergeCell ref="L12:M12"/>
    <mergeCell ref="L19:M19"/>
    <mergeCell ref="B50:E50"/>
    <mergeCell ref="B51:E51"/>
    <mergeCell ref="B52:E52"/>
    <mergeCell ref="B53:E53"/>
    <mergeCell ref="B54:E54"/>
    <mergeCell ref="I34:J34"/>
    <mergeCell ref="B36:E36"/>
    <mergeCell ref="L36:M36"/>
    <mergeCell ref="L37:M37"/>
    <mergeCell ref="L38:M38"/>
    <mergeCell ref="L39:M39"/>
    <mergeCell ref="L40:M40"/>
    <mergeCell ref="L41:M41"/>
    <mergeCell ref="L42:M42"/>
    <mergeCell ref="M32:N32"/>
    <mergeCell ref="O32:P32"/>
    <mergeCell ref="A6:C8"/>
    <mergeCell ref="M31:N31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O31:P31"/>
    <mergeCell ref="L14:M14"/>
    <mergeCell ref="L15:M15"/>
    <mergeCell ref="L16:M16"/>
    <mergeCell ref="L17:M17"/>
    <mergeCell ref="L18:M18"/>
    <mergeCell ref="F9:G9"/>
    <mergeCell ref="F10:G10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</mergeCells>
  <phoneticPr fontId="8"/>
  <pageMargins left="0.59055118110236227" right="0.47244094488188981" top="0.19685039370078741" bottom="0.19685039370078741" header="0.19685039370078741" footer="0.15748031496062992"/>
  <pageSetup paperSize="9" fitToHeight="3" orientation="landscape" blackAndWhite="1" r:id="rId1"/>
  <headerFooter alignWithMargins="0"/>
  <rowBreaks count="1" manualBreakCount="1">
    <brk id="35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7693"/>
  <sheetViews>
    <sheetView topLeftCell="J1" workbookViewId="0">
      <selection activeCell="I1" sqref="A1:I1048576"/>
    </sheetView>
  </sheetViews>
  <sheetFormatPr defaultColWidth="9" defaultRowHeight="13.5" x14ac:dyDescent="0.15"/>
  <cols>
    <col min="1" max="1" width="9" style="43" hidden="1" customWidth="1"/>
    <col min="2" max="5" width="7.75" style="43" hidden="1" customWidth="1"/>
    <col min="6" max="6" width="3.5" style="43" hidden="1" customWidth="1"/>
    <col min="7" max="7" width="0" hidden="1" customWidth="1"/>
    <col min="8" max="8" width="5.5" style="43" hidden="1" customWidth="1"/>
    <col min="9" max="9" width="0" hidden="1" customWidth="1"/>
    <col min="10" max="10" width="9.5" style="43" bestFit="1" customWidth="1"/>
    <col min="11" max="11" width="7" style="43" bestFit="1" customWidth="1"/>
    <col min="12" max="12" width="13" style="43" bestFit="1" customWidth="1"/>
    <col min="13" max="13" width="31.75" style="43" bestFit="1" customWidth="1"/>
    <col min="14" max="16384" width="9" style="43"/>
  </cols>
  <sheetData>
    <row r="1" spans="1:13" s="39" customFormat="1" ht="13.5" customHeight="1" x14ac:dyDescent="0.15">
      <c r="A1" s="360" t="s">
        <v>8626</v>
      </c>
      <c r="B1" s="40" t="s">
        <v>9</v>
      </c>
      <c r="C1" s="40"/>
      <c r="D1" s="41" t="s">
        <v>10</v>
      </c>
      <c r="E1" s="41"/>
      <c r="F1" s="40" t="s">
        <v>1012</v>
      </c>
      <c r="G1" s="360"/>
      <c r="H1" s="42" t="s">
        <v>1032</v>
      </c>
      <c r="J1" s="361" t="s">
        <v>8</v>
      </c>
      <c r="K1" s="362" t="s">
        <v>336</v>
      </c>
      <c r="L1" s="363" t="s">
        <v>8627</v>
      </c>
      <c r="M1" s="361" t="s">
        <v>8628</v>
      </c>
    </row>
    <row r="2" spans="1:13" x14ac:dyDescent="0.15">
      <c r="A2" s="43">
        <v>10102</v>
      </c>
      <c r="B2" s="44" t="s">
        <v>1950</v>
      </c>
      <c r="C2" s="44" t="s">
        <v>2302</v>
      </c>
      <c r="D2" s="220" t="s">
        <v>1951</v>
      </c>
      <c r="E2" s="220" t="s">
        <v>2303</v>
      </c>
      <c r="F2" s="44" t="s">
        <v>1087</v>
      </c>
      <c r="H2" s="45">
        <v>3</v>
      </c>
      <c r="J2">
        <v>1</v>
      </c>
      <c r="K2" s="364">
        <v>101</v>
      </c>
      <c r="L2" s="364" t="s">
        <v>8629</v>
      </c>
      <c r="M2" t="s">
        <v>8630</v>
      </c>
    </row>
    <row r="3" spans="1:13" x14ac:dyDescent="0.15">
      <c r="A3" s="43">
        <v>10103</v>
      </c>
      <c r="B3" s="44" t="s">
        <v>2847</v>
      </c>
      <c r="C3" s="44" t="s">
        <v>4530</v>
      </c>
      <c r="D3" s="220" t="s">
        <v>2848</v>
      </c>
      <c r="E3" s="220" t="s">
        <v>1933</v>
      </c>
      <c r="F3" s="44" t="s">
        <v>1087</v>
      </c>
      <c r="H3" s="45">
        <v>3</v>
      </c>
      <c r="J3">
        <v>1</v>
      </c>
      <c r="K3" s="365">
        <v>103</v>
      </c>
      <c r="L3" s="365" t="s">
        <v>8631</v>
      </c>
      <c r="M3" t="s">
        <v>8632</v>
      </c>
    </row>
    <row r="4" spans="1:13" x14ac:dyDescent="0.15">
      <c r="A4" s="43">
        <v>10104</v>
      </c>
      <c r="B4" s="44" t="s">
        <v>9353</v>
      </c>
      <c r="C4" s="44" t="s">
        <v>5984</v>
      </c>
      <c r="D4" s="220" t="s">
        <v>9354</v>
      </c>
      <c r="E4" s="220" t="s">
        <v>658</v>
      </c>
      <c r="F4" s="44" t="s">
        <v>1087</v>
      </c>
      <c r="H4" s="45">
        <v>2</v>
      </c>
      <c r="J4">
        <v>1</v>
      </c>
      <c r="K4" s="364">
        <v>105</v>
      </c>
      <c r="L4" s="364" t="s">
        <v>8633</v>
      </c>
      <c r="M4" t="s">
        <v>8634</v>
      </c>
    </row>
    <row r="5" spans="1:13" x14ac:dyDescent="0.15">
      <c r="A5" s="43">
        <v>10105</v>
      </c>
      <c r="B5" s="44" t="s">
        <v>2486</v>
      </c>
      <c r="C5" s="44" t="s">
        <v>4531</v>
      </c>
      <c r="D5" s="220" t="s">
        <v>2487</v>
      </c>
      <c r="E5" s="220" t="s">
        <v>661</v>
      </c>
      <c r="F5" s="44" t="s">
        <v>1087</v>
      </c>
      <c r="H5" s="45">
        <v>3</v>
      </c>
      <c r="J5">
        <v>1</v>
      </c>
      <c r="K5" s="364">
        <v>106</v>
      </c>
      <c r="L5" s="364" t="s">
        <v>8635</v>
      </c>
      <c r="M5" t="s">
        <v>8636</v>
      </c>
    </row>
    <row r="6" spans="1:13" x14ac:dyDescent="0.15">
      <c r="A6" s="43">
        <v>10107</v>
      </c>
      <c r="B6" s="44" t="s">
        <v>188</v>
      </c>
      <c r="C6" s="44" t="s">
        <v>143</v>
      </c>
      <c r="D6" s="220" t="s">
        <v>499</v>
      </c>
      <c r="E6" s="220" t="s">
        <v>521</v>
      </c>
      <c r="F6" s="44" t="s">
        <v>1087</v>
      </c>
      <c r="H6" s="45">
        <v>2</v>
      </c>
      <c r="J6">
        <v>1</v>
      </c>
      <c r="K6" s="364">
        <v>107</v>
      </c>
      <c r="L6" s="364" t="s">
        <v>8637</v>
      </c>
      <c r="M6" t="s">
        <v>8638</v>
      </c>
    </row>
    <row r="7" spans="1:13" x14ac:dyDescent="0.15">
      <c r="A7" s="43">
        <v>10108</v>
      </c>
      <c r="B7" s="44" t="s">
        <v>131</v>
      </c>
      <c r="C7" s="44" t="s">
        <v>2412</v>
      </c>
      <c r="D7" s="220" t="s">
        <v>649</v>
      </c>
      <c r="E7" s="220" t="s">
        <v>842</v>
      </c>
      <c r="F7" s="44" t="s">
        <v>1087</v>
      </c>
      <c r="H7" s="45">
        <v>2</v>
      </c>
      <c r="J7">
        <v>1</v>
      </c>
      <c r="K7" s="364">
        <v>108</v>
      </c>
      <c r="L7" s="364" t="s">
        <v>8639</v>
      </c>
      <c r="M7" t="s">
        <v>8640</v>
      </c>
    </row>
    <row r="8" spans="1:13" x14ac:dyDescent="0.15">
      <c r="A8" s="43">
        <v>10110</v>
      </c>
      <c r="B8" s="44" t="s">
        <v>282</v>
      </c>
      <c r="C8" s="44" t="s">
        <v>9355</v>
      </c>
      <c r="D8" s="220" t="s">
        <v>825</v>
      </c>
      <c r="E8" s="220" t="s">
        <v>9356</v>
      </c>
      <c r="F8" s="44" t="s">
        <v>1087</v>
      </c>
      <c r="H8" s="45">
        <v>2</v>
      </c>
      <c r="J8">
        <v>1</v>
      </c>
      <c r="K8" s="364">
        <v>109</v>
      </c>
      <c r="L8" s="364" t="s">
        <v>8641</v>
      </c>
      <c r="M8" t="s">
        <v>8642</v>
      </c>
    </row>
    <row r="9" spans="1:13" x14ac:dyDescent="0.15">
      <c r="A9" s="43">
        <v>10113</v>
      </c>
      <c r="B9" s="44" t="s">
        <v>4496</v>
      </c>
      <c r="C9" s="44" t="s">
        <v>7813</v>
      </c>
      <c r="D9" s="220" t="s">
        <v>555</v>
      </c>
      <c r="E9" s="220" t="s">
        <v>613</v>
      </c>
      <c r="F9" s="44" t="s">
        <v>1087</v>
      </c>
      <c r="H9" s="45">
        <v>2</v>
      </c>
      <c r="J9">
        <v>1</v>
      </c>
      <c r="K9" s="364">
        <v>110</v>
      </c>
      <c r="L9" s="364" t="s">
        <v>8643</v>
      </c>
      <c r="M9" t="s">
        <v>8644</v>
      </c>
    </row>
    <row r="10" spans="1:13" x14ac:dyDescent="0.15">
      <c r="A10" s="43">
        <v>10114</v>
      </c>
      <c r="B10" s="44" t="s">
        <v>9357</v>
      </c>
      <c r="C10" s="44" t="s">
        <v>2134</v>
      </c>
      <c r="D10" s="220" t="s">
        <v>2379</v>
      </c>
      <c r="E10" s="220" t="s">
        <v>482</v>
      </c>
      <c r="F10" s="44" t="s">
        <v>1087</v>
      </c>
      <c r="H10" s="45">
        <v>2</v>
      </c>
      <c r="J10">
        <v>1</v>
      </c>
      <c r="K10" s="364">
        <v>111</v>
      </c>
      <c r="L10" s="364" t="s">
        <v>8645</v>
      </c>
      <c r="M10" t="s">
        <v>8646</v>
      </c>
    </row>
    <row r="11" spans="1:13" x14ac:dyDescent="0.15">
      <c r="A11" s="43">
        <v>10117</v>
      </c>
      <c r="B11" s="44" t="s">
        <v>9358</v>
      </c>
      <c r="C11" s="44" t="s">
        <v>2173</v>
      </c>
      <c r="D11" s="220" t="s">
        <v>9359</v>
      </c>
      <c r="E11" s="220" t="s">
        <v>463</v>
      </c>
      <c r="F11" s="44" t="s">
        <v>1087</v>
      </c>
      <c r="H11" s="45">
        <v>2</v>
      </c>
      <c r="J11">
        <v>1</v>
      </c>
      <c r="K11" s="364">
        <v>112</v>
      </c>
      <c r="L11" s="364" t="s">
        <v>8647</v>
      </c>
      <c r="M11" t="s">
        <v>8648</v>
      </c>
    </row>
    <row r="12" spans="1:13" x14ac:dyDescent="0.15">
      <c r="A12" s="43">
        <v>10126</v>
      </c>
      <c r="B12" s="44" t="s">
        <v>275</v>
      </c>
      <c r="C12" s="44" t="s">
        <v>4532</v>
      </c>
      <c r="D12" s="220" t="s">
        <v>370</v>
      </c>
      <c r="E12" s="220" t="s">
        <v>2534</v>
      </c>
      <c r="F12" s="44" t="s">
        <v>1087</v>
      </c>
      <c r="H12" s="45">
        <v>3</v>
      </c>
      <c r="J12">
        <v>1</v>
      </c>
      <c r="K12" s="364">
        <v>113</v>
      </c>
      <c r="L12" s="364" t="s">
        <v>8649</v>
      </c>
      <c r="M12" t="s">
        <v>8650</v>
      </c>
    </row>
    <row r="13" spans="1:13" x14ac:dyDescent="0.15">
      <c r="A13" s="43">
        <v>10127</v>
      </c>
      <c r="B13" s="44" t="s">
        <v>4533</v>
      </c>
      <c r="C13" s="44" t="s">
        <v>1647</v>
      </c>
      <c r="D13" s="220" t="s">
        <v>4534</v>
      </c>
      <c r="E13" s="220" t="s">
        <v>521</v>
      </c>
      <c r="F13" s="44" t="s">
        <v>1087</v>
      </c>
      <c r="H13" s="45">
        <v>3</v>
      </c>
      <c r="J13">
        <v>1</v>
      </c>
      <c r="K13" s="364">
        <v>114</v>
      </c>
      <c r="L13" s="364" t="s">
        <v>8651</v>
      </c>
      <c r="M13" t="s">
        <v>8652</v>
      </c>
    </row>
    <row r="14" spans="1:13" x14ac:dyDescent="0.15">
      <c r="A14" s="43">
        <v>10129</v>
      </c>
      <c r="B14" s="44" t="s">
        <v>6434</v>
      </c>
      <c r="C14" s="44" t="s">
        <v>4638</v>
      </c>
      <c r="D14" s="220" t="s">
        <v>3421</v>
      </c>
      <c r="E14" s="220" t="s">
        <v>1996</v>
      </c>
      <c r="F14" s="44" t="s">
        <v>1087</v>
      </c>
      <c r="H14" s="45">
        <v>3</v>
      </c>
      <c r="J14">
        <v>1</v>
      </c>
      <c r="K14" s="364">
        <v>115</v>
      </c>
      <c r="L14" s="364" t="s">
        <v>8653</v>
      </c>
      <c r="M14" t="s">
        <v>8654</v>
      </c>
    </row>
    <row r="15" spans="1:13" x14ac:dyDescent="0.15">
      <c r="A15" s="43">
        <v>10130</v>
      </c>
      <c r="B15" s="44" t="s">
        <v>302</v>
      </c>
      <c r="C15" s="44" t="s">
        <v>9360</v>
      </c>
      <c r="D15" s="220" t="s">
        <v>875</v>
      </c>
      <c r="E15" s="220" t="s">
        <v>712</v>
      </c>
      <c r="F15" s="44" t="s">
        <v>1087</v>
      </c>
      <c r="H15" s="45">
        <v>2</v>
      </c>
      <c r="J15">
        <v>1</v>
      </c>
      <c r="K15" s="364">
        <v>119</v>
      </c>
      <c r="L15" s="364" t="s">
        <v>8655</v>
      </c>
      <c r="M15" s="364" t="s">
        <v>8656</v>
      </c>
    </row>
    <row r="16" spans="1:13" x14ac:dyDescent="0.15">
      <c r="A16" s="43">
        <v>10155</v>
      </c>
      <c r="B16" s="44" t="s">
        <v>673</v>
      </c>
      <c r="C16" s="44" t="s">
        <v>4535</v>
      </c>
      <c r="D16" s="220" t="s">
        <v>674</v>
      </c>
      <c r="E16" s="220" t="s">
        <v>3697</v>
      </c>
      <c r="F16" s="44" t="s">
        <v>1088</v>
      </c>
      <c r="H16" s="45">
        <v>3</v>
      </c>
      <c r="J16">
        <v>1</v>
      </c>
      <c r="K16" s="364">
        <v>121</v>
      </c>
      <c r="L16" s="364" t="s">
        <v>8657</v>
      </c>
      <c r="M16" t="s">
        <v>8658</v>
      </c>
    </row>
    <row r="17" spans="1:13" x14ac:dyDescent="0.15">
      <c r="A17" s="43">
        <v>10157</v>
      </c>
      <c r="B17" s="44" t="s">
        <v>1738</v>
      </c>
      <c r="C17" s="44" t="s">
        <v>9361</v>
      </c>
      <c r="D17" s="220" t="s">
        <v>1739</v>
      </c>
      <c r="E17" s="220" t="s">
        <v>438</v>
      </c>
      <c r="F17" s="44" t="s">
        <v>1088</v>
      </c>
      <c r="H17" s="45">
        <v>2</v>
      </c>
      <c r="J17">
        <v>1</v>
      </c>
      <c r="K17" s="364">
        <v>122</v>
      </c>
      <c r="L17" s="364" t="s">
        <v>8659</v>
      </c>
      <c r="M17" t="s">
        <v>8660</v>
      </c>
    </row>
    <row r="18" spans="1:13" x14ac:dyDescent="0.15">
      <c r="A18" s="43">
        <v>10158</v>
      </c>
      <c r="B18" s="44" t="s">
        <v>44</v>
      </c>
      <c r="C18" s="44" t="s">
        <v>3270</v>
      </c>
      <c r="D18" s="220" t="s">
        <v>460</v>
      </c>
      <c r="E18" s="220" t="s">
        <v>609</v>
      </c>
      <c r="F18" s="44" t="s">
        <v>1088</v>
      </c>
      <c r="H18" s="45">
        <v>2</v>
      </c>
      <c r="J18">
        <v>1</v>
      </c>
      <c r="K18" s="364">
        <v>123</v>
      </c>
      <c r="L18" s="364" t="s">
        <v>8661</v>
      </c>
      <c r="M18" t="s">
        <v>8662</v>
      </c>
    </row>
    <row r="19" spans="1:13" x14ac:dyDescent="0.15">
      <c r="A19" s="43">
        <v>10160</v>
      </c>
      <c r="B19" s="44" t="s">
        <v>25</v>
      </c>
      <c r="C19" s="44" t="s">
        <v>2536</v>
      </c>
      <c r="D19" s="220" t="s">
        <v>412</v>
      </c>
      <c r="E19" s="220" t="s">
        <v>1293</v>
      </c>
      <c r="F19" s="44" t="s">
        <v>1088</v>
      </c>
      <c r="H19" s="45">
        <v>3</v>
      </c>
      <c r="J19">
        <v>1</v>
      </c>
      <c r="K19" s="364">
        <v>124</v>
      </c>
      <c r="L19" s="364" t="s">
        <v>8663</v>
      </c>
      <c r="M19" t="s">
        <v>8664</v>
      </c>
    </row>
    <row r="20" spans="1:13" x14ac:dyDescent="0.15">
      <c r="A20" s="43">
        <v>10162</v>
      </c>
      <c r="B20" s="44" t="s">
        <v>9362</v>
      </c>
      <c r="C20" s="44" t="s">
        <v>9363</v>
      </c>
      <c r="D20" s="220" t="s">
        <v>1761</v>
      </c>
      <c r="E20" s="220" t="s">
        <v>750</v>
      </c>
      <c r="F20" s="44" t="s">
        <v>1088</v>
      </c>
      <c r="H20" s="45">
        <v>2</v>
      </c>
      <c r="J20">
        <v>1</v>
      </c>
      <c r="K20" s="364">
        <v>125</v>
      </c>
      <c r="L20" s="364" t="s">
        <v>8665</v>
      </c>
      <c r="M20" t="s">
        <v>8666</v>
      </c>
    </row>
    <row r="21" spans="1:13" x14ac:dyDescent="0.15">
      <c r="A21" s="43">
        <v>10163</v>
      </c>
      <c r="B21" s="44" t="s">
        <v>3289</v>
      </c>
      <c r="C21" s="44" t="s">
        <v>3811</v>
      </c>
      <c r="D21" s="220" t="s">
        <v>3290</v>
      </c>
      <c r="E21" s="220" t="s">
        <v>1915</v>
      </c>
      <c r="F21" s="44" t="s">
        <v>1088</v>
      </c>
      <c r="H21" s="45">
        <v>2</v>
      </c>
      <c r="J21">
        <v>1</v>
      </c>
      <c r="K21" s="364">
        <v>127</v>
      </c>
      <c r="L21" s="364" t="s">
        <v>8667</v>
      </c>
      <c r="M21" s="364" t="s">
        <v>8668</v>
      </c>
    </row>
    <row r="22" spans="1:13" x14ac:dyDescent="0.15">
      <c r="A22" s="43">
        <v>10164</v>
      </c>
      <c r="B22" s="44" t="s">
        <v>25</v>
      </c>
      <c r="C22" s="44" t="s">
        <v>3670</v>
      </c>
      <c r="D22" s="220" t="s">
        <v>412</v>
      </c>
      <c r="E22" s="220" t="s">
        <v>5335</v>
      </c>
      <c r="F22" s="44" t="s">
        <v>1088</v>
      </c>
      <c r="H22" s="45">
        <v>2</v>
      </c>
      <c r="J22">
        <v>1</v>
      </c>
      <c r="K22" s="364">
        <v>128</v>
      </c>
      <c r="L22" s="364" t="s">
        <v>8669</v>
      </c>
      <c r="M22" t="s">
        <v>8670</v>
      </c>
    </row>
    <row r="23" spans="1:13" x14ac:dyDescent="0.15">
      <c r="A23" s="43">
        <v>10165</v>
      </c>
      <c r="B23" s="44" t="s">
        <v>22</v>
      </c>
      <c r="C23" s="44" t="s">
        <v>9364</v>
      </c>
      <c r="D23" s="220" t="s">
        <v>425</v>
      </c>
      <c r="E23" s="220" t="s">
        <v>3341</v>
      </c>
      <c r="F23" s="44" t="s">
        <v>1088</v>
      </c>
      <c r="H23" s="45">
        <v>2</v>
      </c>
      <c r="J23">
        <v>1</v>
      </c>
      <c r="K23" s="364">
        <v>129</v>
      </c>
      <c r="L23" s="364" t="s">
        <v>8671</v>
      </c>
      <c r="M23" t="s">
        <v>8672</v>
      </c>
    </row>
    <row r="24" spans="1:13" x14ac:dyDescent="0.15">
      <c r="A24" s="43">
        <v>10166</v>
      </c>
      <c r="B24" s="44" t="s">
        <v>9365</v>
      </c>
      <c r="C24" s="44" t="s">
        <v>5984</v>
      </c>
      <c r="D24" s="220" t="s">
        <v>9366</v>
      </c>
      <c r="E24" s="220" t="s">
        <v>371</v>
      </c>
      <c r="F24" s="44" t="s">
        <v>1088</v>
      </c>
      <c r="H24" s="45">
        <v>2</v>
      </c>
      <c r="J24">
        <v>1</v>
      </c>
      <c r="K24" s="364">
        <v>130</v>
      </c>
      <c r="L24" s="364" t="s">
        <v>8673</v>
      </c>
      <c r="M24" s="364" t="s">
        <v>8674</v>
      </c>
    </row>
    <row r="25" spans="1:13" x14ac:dyDescent="0.15">
      <c r="A25" s="43">
        <v>10167</v>
      </c>
      <c r="B25" s="44" t="s">
        <v>1374</v>
      </c>
      <c r="C25" s="44" t="s">
        <v>9367</v>
      </c>
      <c r="D25" s="220" t="s">
        <v>1375</v>
      </c>
      <c r="E25" s="220" t="s">
        <v>3828</v>
      </c>
      <c r="F25" s="44" t="s">
        <v>1088</v>
      </c>
      <c r="H25" s="45">
        <v>2</v>
      </c>
      <c r="J25">
        <v>1</v>
      </c>
      <c r="K25" s="364">
        <v>131</v>
      </c>
      <c r="L25" s="364" t="s">
        <v>8675</v>
      </c>
      <c r="M25" s="364" t="s">
        <v>8676</v>
      </c>
    </row>
    <row r="26" spans="1:13" x14ac:dyDescent="0.15">
      <c r="A26" s="43">
        <v>10311</v>
      </c>
      <c r="B26" s="44" t="s">
        <v>5223</v>
      </c>
      <c r="C26" s="44" t="s">
        <v>9368</v>
      </c>
      <c r="D26" s="220" t="s">
        <v>5225</v>
      </c>
      <c r="E26" s="220" t="s">
        <v>863</v>
      </c>
      <c r="F26" s="44" t="s">
        <v>1087</v>
      </c>
      <c r="H26" s="45">
        <v>2</v>
      </c>
      <c r="J26">
        <v>1</v>
      </c>
      <c r="K26" s="364">
        <v>132</v>
      </c>
      <c r="L26" s="364" t="s">
        <v>8675</v>
      </c>
      <c r="M26" s="364" t="s">
        <v>8676</v>
      </c>
    </row>
    <row r="27" spans="1:13" x14ac:dyDescent="0.15">
      <c r="A27" s="43">
        <v>10312</v>
      </c>
      <c r="B27" s="44" t="s">
        <v>20</v>
      </c>
      <c r="C27" s="44" t="s">
        <v>2979</v>
      </c>
      <c r="D27" s="220" t="s">
        <v>370</v>
      </c>
      <c r="E27" s="220" t="s">
        <v>636</v>
      </c>
      <c r="F27" s="44" t="s">
        <v>1087</v>
      </c>
      <c r="H27" s="45">
        <v>2</v>
      </c>
      <c r="J27">
        <v>1</v>
      </c>
      <c r="K27" s="364">
        <v>133</v>
      </c>
      <c r="L27" s="364" t="s">
        <v>8677</v>
      </c>
      <c r="M27" t="s">
        <v>8678</v>
      </c>
    </row>
    <row r="28" spans="1:13" x14ac:dyDescent="0.15">
      <c r="A28" s="43">
        <v>10313</v>
      </c>
      <c r="B28" s="44" t="s">
        <v>2182</v>
      </c>
      <c r="C28" s="44" t="s">
        <v>9369</v>
      </c>
      <c r="D28" s="220" t="s">
        <v>2183</v>
      </c>
      <c r="E28" s="220" t="s">
        <v>2454</v>
      </c>
      <c r="F28" s="44" t="s">
        <v>1087</v>
      </c>
      <c r="H28" s="45">
        <v>2</v>
      </c>
      <c r="J28">
        <v>1</v>
      </c>
      <c r="K28" s="364">
        <v>134</v>
      </c>
      <c r="L28" s="364" t="s">
        <v>8679</v>
      </c>
      <c r="M28" t="s">
        <v>8680</v>
      </c>
    </row>
    <row r="29" spans="1:13" x14ac:dyDescent="0.15">
      <c r="A29" s="43">
        <v>10314</v>
      </c>
      <c r="B29" s="44" t="s">
        <v>9370</v>
      </c>
      <c r="C29" s="44" t="s">
        <v>2081</v>
      </c>
      <c r="D29" s="220" t="s">
        <v>9371</v>
      </c>
      <c r="E29" s="220" t="s">
        <v>712</v>
      </c>
      <c r="F29" s="44" t="s">
        <v>1087</v>
      </c>
      <c r="H29" s="45">
        <v>2</v>
      </c>
      <c r="J29">
        <v>1</v>
      </c>
      <c r="K29" s="364">
        <v>136</v>
      </c>
      <c r="L29" s="364" t="s">
        <v>8681</v>
      </c>
      <c r="M29" s="364" t="s">
        <v>8682</v>
      </c>
    </row>
    <row r="30" spans="1:13" x14ac:dyDescent="0.15">
      <c r="A30" s="43">
        <v>10315</v>
      </c>
      <c r="B30" s="44" t="s">
        <v>906</v>
      </c>
      <c r="C30" s="44" t="s">
        <v>214</v>
      </c>
      <c r="D30" s="220" t="s">
        <v>907</v>
      </c>
      <c r="E30" s="220" t="s">
        <v>1385</v>
      </c>
      <c r="F30" s="44" t="s">
        <v>1087</v>
      </c>
      <c r="H30" s="45">
        <v>2</v>
      </c>
      <c r="J30">
        <v>1</v>
      </c>
      <c r="K30" s="364">
        <v>137</v>
      </c>
      <c r="L30" s="364" t="s">
        <v>8683</v>
      </c>
      <c r="M30" t="s">
        <v>8684</v>
      </c>
    </row>
    <row r="31" spans="1:13" x14ac:dyDescent="0.15">
      <c r="A31" s="43">
        <v>10316</v>
      </c>
      <c r="B31" s="44" t="s">
        <v>192</v>
      </c>
      <c r="C31" s="44" t="s">
        <v>1833</v>
      </c>
      <c r="D31" s="220" t="s">
        <v>374</v>
      </c>
      <c r="E31" s="220" t="s">
        <v>556</v>
      </c>
      <c r="F31" s="44" t="s">
        <v>1087</v>
      </c>
      <c r="H31" s="45">
        <v>2</v>
      </c>
      <c r="J31">
        <v>1</v>
      </c>
      <c r="K31" s="364">
        <v>138</v>
      </c>
      <c r="L31" s="364" t="s">
        <v>8685</v>
      </c>
      <c r="M31" s="364" t="s">
        <v>8686</v>
      </c>
    </row>
    <row r="32" spans="1:13" x14ac:dyDescent="0.15">
      <c r="A32" s="43">
        <v>10317</v>
      </c>
      <c r="B32" s="44" t="s">
        <v>1486</v>
      </c>
      <c r="C32" s="44" t="s">
        <v>9372</v>
      </c>
      <c r="D32" s="220" t="s">
        <v>1487</v>
      </c>
      <c r="E32" s="220" t="s">
        <v>405</v>
      </c>
      <c r="F32" s="44" t="s">
        <v>1087</v>
      </c>
      <c r="H32" s="45">
        <v>2</v>
      </c>
      <c r="J32">
        <v>1</v>
      </c>
      <c r="K32" s="364">
        <v>139</v>
      </c>
      <c r="L32" s="364" t="s">
        <v>8687</v>
      </c>
      <c r="M32" t="s">
        <v>8688</v>
      </c>
    </row>
    <row r="33" spans="1:13" x14ac:dyDescent="0.15">
      <c r="A33" s="43">
        <v>10318</v>
      </c>
      <c r="B33" s="44" t="s">
        <v>87</v>
      </c>
      <c r="C33" s="44" t="s">
        <v>3532</v>
      </c>
      <c r="D33" s="220" t="s">
        <v>380</v>
      </c>
      <c r="E33" s="220" t="s">
        <v>813</v>
      </c>
      <c r="F33" s="44" t="s">
        <v>1087</v>
      </c>
      <c r="H33" s="45">
        <v>2</v>
      </c>
      <c r="J33">
        <v>1</v>
      </c>
      <c r="K33" s="364">
        <v>140</v>
      </c>
      <c r="L33" s="364" t="s">
        <v>8689</v>
      </c>
      <c r="M33" s="364" t="s">
        <v>8690</v>
      </c>
    </row>
    <row r="34" spans="1:13" x14ac:dyDescent="0.15">
      <c r="A34" s="43">
        <v>10321</v>
      </c>
      <c r="B34" s="44" t="s">
        <v>514</v>
      </c>
      <c r="C34" s="44" t="s">
        <v>8293</v>
      </c>
      <c r="D34" s="220" t="s">
        <v>515</v>
      </c>
      <c r="E34" s="220" t="s">
        <v>459</v>
      </c>
      <c r="F34" s="44" t="s">
        <v>1087</v>
      </c>
      <c r="H34" s="45">
        <v>1</v>
      </c>
      <c r="J34">
        <v>1</v>
      </c>
      <c r="K34" s="364">
        <v>141</v>
      </c>
      <c r="L34" s="364" t="s">
        <v>8691</v>
      </c>
      <c r="M34" t="s">
        <v>8692</v>
      </c>
    </row>
    <row r="35" spans="1:13" x14ac:dyDescent="0.15">
      <c r="A35" s="43">
        <v>10322</v>
      </c>
      <c r="B35" s="44" t="s">
        <v>12349</v>
      </c>
      <c r="C35" s="44" t="s">
        <v>10858</v>
      </c>
      <c r="D35" s="220" t="s">
        <v>12350</v>
      </c>
      <c r="E35" s="220" t="s">
        <v>1415</v>
      </c>
      <c r="F35" s="44" t="s">
        <v>1087</v>
      </c>
      <c r="H35" s="45">
        <v>1</v>
      </c>
      <c r="J35">
        <v>1</v>
      </c>
      <c r="K35" s="364">
        <v>142</v>
      </c>
      <c r="L35" s="364" t="s">
        <v>8693</v>
      </c>
      <c r="M35" t="s">
        <v>8694</v>
      </c>
    </row>
    <row r="36" spans="1:13" x14ac:dyDescent="0.15">
      <c r="A36" s="43">
        <v>10331</v>
      </c>
      <c r="B36" s="44" t="s">
        <v>4536</v>
      </c>
      <c r="C36" s="44" t="s">
        <v>1269</v>
      </c>
      <c r="D36" s="220" t="s">
        <v>2337</v>
      </c>
      <c r="E36" s="220" t="s">
        <v>790</v>
      </c>
      <c r="F36" s="44" t="s">
        <v>1087</v>
      </c>
      <c r="H36" s="45">
        <v>3</v>
      </c>
      <c r="J36">
        <v>1</v>
      </c>
      <c r="K36" s="364">
        <v>143</v>
      </c>
      <c r="L36" s="364" t="s">
        <v>8695</v>
      </c>
      <c r="M36" s="364" t="s">
        <v>8696</v>
      </c>
    </row>
    <row r="37" spans="1:13" x14ac:dyDescent="0.15">
      <c r="A37" s="43">
        <v>10332</v>
      </c>
      <c r="B37" s="44" t="s">
        <v>70</v>
      </c>
      <c r="C37" s="44" t="s">
        <v>2165</v>
      </c>
      <c r="D37" s="220" t="s">
        <v>565</v>
      </c>
      <c r="E37" s="220" t="s">
        <v>480</v>
      </c>
      <c r="F37" s="44" t="s">
        <v>1087</v>
      </c>
      <c r="H37" s="45">
        <v>3</v>
      </c>
      <c r="J37">
        <v>1</v>
      </c>
      <c r="K37" s="364">
        <v>145</v>
      </c>
      <c r="L37" s="364" t="s">
        <v>8054</v>
      </c>
      <c r="M37" s="364" t="s">
        <v>8697</v>
      </c>
    </row>
    <row r="38" spans="1:13" x14ac:dyDescent="0.15">
      <c r="A38" s="43">
        <v>10333</v>
      </c>
      <c r="B38" s="44" t="s">
        <v>3592</v>
      </c>
      <c r="C38" s="44" t="s">
        <v>2045</v>
      </c>
      <c r="D38" s="220" t="s">
        <v>1779</v>
      </c>
      <c r="E38" s="220" t="s">
        <v>451</v>
      </c>
      <c r="F38" s="44" t="s">
        <v>1087</v>
      </c>
      <c r="H38" s="45">
        <v>3</v>
      </c>
      <c r="J38">
        <v>1</v>
      </c>
      <c r="K38" s="364">
        <v>146</v>
      </c>
      <c r="L38" s="364" t="s">
        <v>8698</v>
      </c>
      <c r="M38" s="364" t="s">
        <v>8699</v>
      </c>
    </row>
    <row r="39" spans="1:13" x14ac:dyDescent="0.15">
      <c r="A39" s="43">
        <v>10351</v>
      </c>
      <c r="B39" s="44" t="s">
        <v>2788</v>
      </c>
      <c r="C39" s="44" t="s">
        <v>309</v>
      </c>
      <c r="D39" s="220" t="s">
        <v>2789</v>
      </c>
      <c r="E39" s="220" t="s">
        <v>434</v>
      </c>
      <c r="F39" s="44" t="s">
        <v>1088</v>
      </c>
      <c r="H39" s="45">
        <v>2</v>
      </c>
      <c r="J39">
        <v>1</v>
      </c>
      <c r="K39" s="364">
        <v>147</v>
      </c>
      <c r="L39" s="364" t="s">
        <v>8700</v>
      </c>
      <c r="M39" t="s">
        <v>8701</v>
      </c>
    </row>
    <row r="40" spans="1:13" x14ac:dyDescent="0.15">
      <c r="A40" s="43">
        <v>10361</v>
      </c>
      <c r="B40" s="44" t="s">
        <v>2091</v>
      </c>
      <c r="C40" s="44" t="s">
        <v>12351</v>
      </c>
      <c r="D40" s="220" t="s">
        <v>2092</v>
      </c>
      <c r="E40" s="220" t="s">
        <v>12352</v>
      </c>
      <c r="F40" s="44" t="s">
        <v>1088</v>
      </c>
      <c r="H40" s="45">
        <v>1</v>
      </c>
      <c r="J40">
        <v>1</v>
      </c>
      <c r="K40" s="364">
        <v>148</v>
      </c>
      <c r="L40" s="364" t="s">
        <v>8702</v>
      </c>
      <c r="M40" t="s">
        <v>8703</v>
      </c>
    </row>
    <row r="41" spans="1:13" x14ac:dyDescent="0.15">
      <c r="A41" s="43">
        <v>10362</v>
      </c>
      <c r="B41" s="44" t="s">
        <v>647</v>
      </c>
      <c r="C41" s="44" t="s">
        <v>10654</v>
      </c>
      <c r="D41" s="220" t="s">
        <v>648</v>
      </c>
      <c r="E41" s="220" t="s">
        <v>3150</v>
      </c>
      <c r="F41" s="44" t="s">
        <v>1088</v>
      </c>
      <c r="H41" s="45">
        <v>1</v>
      </c>
      <c r="J41">
        <v>1</v>
      </c>
      <c r="K41" s="364">
        <v>149</v>
      </c>
      <c r="L41" s="364" t="s">
        <v>8704</v>
      </c>
      <c r="M41" t="s">
        <v>8705</v>
      </c>
    </row>
    <row r="42" spans="1:13" x14ac:dyDescent="0.15">
      <c r="A42" s="43">
        <v>10372</v>
      </c>
      <c r="B42" s="44" t="s">
        <v>25</v>
      </c>
      <c r="C42" s="44" t="s">
        <v>409</v>
      </c>
      <c r="D42" s="220" t="s">
        <v>412</v>
      </c>
      <c r="E42" s="220" t="s">
        <v>411</v>
      </c>
      <c r="F42" s="44" t="s">
        <v>1088</v>
      </c>
      <c r="H42" s="45">
        <v>3</v>
      </c>
      <c r="J42">
        <v>1</v>
      </c>
      <c r="K42" s="364">
        <v>150</v>
      </c>
      <c r="L42" s="364" t="s">
        <v>8706</v>
      </c>
      <c r="M42" t="s">
        <v>8707</v>
      </c>
    </row>
    <row r="43" spans="1:13" x14ac:dyDescent="0.15">
      <c r="A43" s="43">
        <v>10515</v>
      </c>
      <c r="B43" s="44" t="s">
        <v>6435</v>
      </c>
      <c r="C43" s="44" t="s">
        <v>6436</v>
      </c>
      <c r="D43" s="220" t="s">
        <v>6437</v>
      </c>
      <c r="E43" s="220" t="s">
        <v>837</v>
      </c>
      <c r="F43" s="44" t="s">
        <v>1087</v>
      </c>
      <c r="H43" s="45">
        <v>3</v>
      </c>
      <c r="J43">
        <v>1</v>
      </c>
      <c r="K43" s="364">
        <v>152</v>
      </c>
      <c r="L43" s="364" t="s">
        <v>8708</v>
      </c>
      <c r="M43" t="s">
        <v>8709</v>
      </c>
    </row>
    <row r="44" spans="1:13" x14ac:dyDescent="0.15">
      <c r="A44" s="43">
        <v>10516</v>
      </c>
      <c r="B44" s="44" t="s">
        <v>15</v>
      </c>
      <c r="C44" s="44" t="s">
        <v>6438</v>
      </c>
      <c r="D44" s="220" t="s">
        <v>363</v>
      </c>
      <c r="E44" s="220" t="s">
        <v>2614</v>
      </c>
      <c r="F44" s="44" t="s">
        <v>1087</v>
      </c>
      <c r="H44" s="45">
        <v>3</v>
      </c>
      <c r="J44">
        <v>1</v>
      </c>
      <c r="K44" s="364">
        <v>153</v>
      </c>
      <c r="L44" s="364" t="s">
        <v>8710</v>
      </c>
      <c r="M44" s="364" t="s">
        <v>8711</v>
      </c>
    </row>
    <row r="45" spans="1:13" x14ac:dyDescent="0.15">
      <c r="A45" s="43">
        <v>10517</v>
      </c>
      <c r="B45" s="44" t="s">
        <v>1627</v>
      </c>
      <c r="C45" s="44" t="s">
        <v>4109</v>
      </c>
      <c r="D45" s="220" t="s">
        <v>1629</v>
      </c>
      <c r="E45" s="220" t="s">
        <v>1098</v>
      </c>
      <c r="F45" s="44" t="s">
        <v>1087</v>
      </c>
      <c r="H45" s="45">
        <v>3</v>
      </c>
      <c r="J45">
        <v>1</v>
      </c>
      <c r="K45" s="364">
        <v>155</v>
      </c>
      <c r="L45" s="364" t="s">
        <v>8712</v>
      </c>
      <c r="M45" t="s">
        <v>8713</v>
      </c>
    </row>
    <row r="46" spans="1:13" x14ac:dyDescent="0.15">
      <c r="A46" s="43">
        <v>10520</v>
      </c>
      <c r="B46" s="44" t="s">
        <v>74</v>
      </c>
      <c r="C46" s="44" t="s">
        <v>9373</v>
      </c>
      <c r="D46" s="220" t="s">
        <v>601</v>
      </c>
      <c r="E46" s="220" t="s">
        <v>486</v>
      </c>
      <c r="F46" s="44" t="s">
        <v>1087</v>
      </c>
      <c r="H46" s="45">
        <v>2</v>
      </c>
      <c r="J46">
        <v>1</v>
      </c>
      <c r="K46" s="364">
        <v>156</v>
      </c>
      <c r="L46" s="364" t="s">
        <v>8714</v>
      </c>
      <c r="M46" s="364" t="s">
        <v>8715</v>
      </c>
    </row>
    <row r="47" spans="1:13" x14ac:dyDescent="0.15">
      <c r="A47" s="43">
        <v>10521</v>
      </c>
      <c r="B47" s="44" t="s">
        <v>1742</v>
      </c>
      <c r="C47" s="44" t="s">
        <v>4117</v>
      </c>
      <c r="D47" s="220" t="s">
        <v>1744</v>
      </c>
      <c r="E47" s="220" t="s">
        <v>4118</v>
      </c>
      <c r="F47" s="44" t="s">
        <v>1087</v>
      </c>
      <c r="H47" s="45">
        <v>2</v>
      </c>
      <c r="J47">
        <v>1</v>
      </c>
      <c r="K47" s="364">
        <v>158</v>
      </c>
      <c r="L47" s="364" t="s">
        <v>8716</v>
      </c>
      <c r="M47" t="s">
        <v>8717</v>
      </c>
    </row>
    <row r="48" spans="1:13" x14ac:dyDescent="0.15">
      <c r="A48" s="43">
        <v>10530</v>
      </c>
      <c r="B48" s="44" t="s">
        <v>1778</v>
      </c>
      <c r="C48" s="44" t="s">
        <v>12353</v>
      </c>
      <c r="D48" s="220" t="s">
        <v>1779</v>
      </c>
      <c r="E48" s="220" t="s">
        <v>459</v>
      </c>
      <c r="F48" s="44" t="s">
        <v>1087</v>
      </c>
      <c r="H48" s="45">
        <v>1</v>
      </c>
      <c r="J48">
        <v>1</v>
      </c>
      <c r="K48">
        <v>159</v>
      </c>
      <c r="L48" t="s">
        <v>8718</v>
      </c>
      <c r="M48" t="s">
        <v>8719</v>
      </c>
    </row>
    <row r="49" spans="1:13" x14ac:dyDescent="0.15">
      <c r="A49" s="43">
        <v>10531</v>
      </c>
      <c r="B49" s="44" t="s">
        <v>306</v>
      </c>
      <c r="C49" s="44" t="s">
        <v>12354</v>
      </c>
      <c r="D49" s="220" t="s">
        <v>940</v>
      </c>
      <c r="E49" s="220" t="s">
        <v>1635</v>
      </c>
      <c r="F49" s="44" t="s">
        <v>1087</v>
      </c>
      <c r="H49" s="45">
        <v>1</v>
      </c>
      <c r="J49">
        <v>1</v>
      </c>
      <c r="K49">
        <v>161</v>
      </c>
      <c r="L49" t="s">
        <v>8720</v>
      </c>
      <c r="M49" t="s">
        <v>8721</v>
      </c>
    </row>
    <row r="50" spans="1:13" x14ac:dyDescent="0.15">
      <c r="A50" s="43">
        <v>10532</v>
      </c>
      <c r="B50" s="44" t="s">
        <v>512</v>
      </c>
      <c r="C50" s="44" t="s">
        <v>12355</v>
      </c>
      <c r="D50" s="220" t="s">
        <v>513</v>
      </c>
      <c r="E50" s="220" t="s">
        <v>12356</v>
      </c>
      <c r="F50" s="44" t="s">
        <v>1087</v>
      </c>
      <c r="H50" s="45">
        <v>1</v>
      </c>
      <c r="J50">
        <v>1</v>
      </c>
      <c r="K50">
        <v>162</v>
      </c>
      <c r="L50" t="s">
        <v>8722</v>
      </c>
      <c r="M50" t="s">
        <v>8723</v>
      </c>
    </row>
    <row r="51" spans="1:13" x14ac:dyDescent="0.15">
      <c r="A51" s="43">
        <v>10533</v>
      </c>
      <c r="B51" s="44" t="s">
        <v>935</v>
      </c>
      <c r="C51" s="44" t="s">
        <v>1363</v>
      </c>
      <c r="D51" s="220" t="s">
        <v>936</v>
      </c>
      <c r="E51" s="220" t="s">
        <v>570</v>
      </c>
      <c r="F51" s="44" t="s">
        <v>1087</v>
      </c>
      <c r="H51" s="45">
        <v>1</v>
      </c>
      <c r="J51">
        <v>1</v>
      </c>
      <c r="K51">
        <v>166</v>
      </c>
      <c r="L51" t="s">
        <v>8724</v>
      </c>
      <c r="M51" t="s">
        <v>8725</v>
      </c>
    </row>
    <row r="52" spans="1:13" x14ac:dyDescent="0.15">
      <c r="A52" s="43">
        <v>10534</v>
      </c>
      <c r="B52" s="44" t="s">
        <v>172</v>
      </c>
      <c r="C52" s="44" t="s">
        <v>12357</v>
      </c>
      <c r="D52" s="220" t="s">
        <v>447</v>
      </c>
      <c r="E52" s="220" t="s">
        <v>2273</v>
      </c>
      <c r="F52" s="44" t="s">
        <v>1087</v>
      </c>
      <c r="H52" s="45">
        <v>1</v>
      </c>
      <c r="J52">
        <v>1</v>
      </c>
      <c r="K52">
        <v>167</v>
      </c>
      <c r="L52" t="s">
        <v>8726</v>
      </c>
      <c r="M52" t="s">
        <v>8727</v>
      </c>
    </row>
    <row r="53" spans="1:13" x14ac:dyDescent="0.15">
      <c r="A53" s="43">
        <v>10535</v>
      </c>
      <c r="B53" s="44" t="s">
        <v>192</v>
      </c>
      <c r="C53" s="44" t="s">
        <v>12358</v>
      </c>
      <c r="D53" s="220" t="s">
        <v>374</v>
      </c>
      <c r="E53" s="220" t="s">
        <v>842</v>
      </c>
      <c r="F53" s="44" t="s">
        <v>1087</v>
      </c>
      <c r="H53" s="45">
        <v>1</v>
      </c>
      <c r="J53">
        <v>1</v>
      </c>
      <c r="K53">
        <v>170</v>
      </c>
      <c r="L53" t="s">
        <v>8728</v>
      </c>
      <c r="M53" t="s">
        <v>8729</v>
      </c>
    </row>
    <row r="54" spans="1:13" x14ac:dyDescent="0.15">
      <c r="A54" s="43">
        <v>10570</v>
      </c>
      <c r="B54" s="44" t="s">
        <v>6439</v>
      </c>
      <c r="C54" s="44" t="s">
        <v>3590</v>
      </c>
      <c r="D54" s="220" t="s">
        <v>6440</v>
      </c>
      <c r="E54" s="220" t="s">
        <v>2103</v>
      </c>
      <c r="F54" s="44" t="s">
        <v>1088</v>
      </c>
      <c r="H54" s="45">
        <v>3</v>
      </c>
      <c r="J54">
        <v>1</v>
      </c>
      <c r="K54">
        <v>171</v>
      </c>
      <c r="L54" t="s">
        <v>8730</v>
      </c>
      <c r="M54" t="s">
        <v>8731</v>
      </c>
    </row>
    <row r="55" spans="1:13" x14ac:dyDescent="0.15">
      <c r="A55" s="43">
        <v>10571</v>
      </c>
      <c r="B55" s="44" t="s">
        <v>528</v>
      </c>
      <c r="C55" s="44" t="s">
        <v>237</v>
      </c>
      <c r="D55" s="220" t="s">
        <v>529</v>
      </c>
      <c r="E55" s="220" t="s">
        <v>735</v>
      </c>
      <c r="F55" s="44" t="s">
        <v>1088</v>
      </c>
      <c r="H55" s="45">
        <v>2</v>
      </c>
      <c r="J55">
        <v>1</v>
      </c>
      <c r="K55">
        <v>172</v>
      </c>
      <c r="L55" t="s">
        <v>8732</v>
      </c>
      <c r="M55" t="s">
        <v>8733</v>
      </c>
    </row>
    <row r="56" spans="1:13" x14ac:dyDescent="0.15">
      <c r="A56" s="43">
        <v>10572</v>
      </c>
      <c r="B56" s="44" t="s">
        <v>514</v>
      </c>
      <c r="C56" s="44" t="s">
        <v>186</v>
      </c>
      <c r="D56" s="220" t="s">
        <v>515</v>
      </c>
      <c r="E56" s="220" t="s">
        <v>496</v>
      </c>
      <c r="F56" s="44" t="s">
        <v>1088</v>
      </c>
      <c r="H56" s="45">
        <v>1</v>
      </c>
      <c r="J56">
        <v>1</v>
      </c>
      <c r="K56">
        <v>175</v>
      </c>
      <c r="L56" t="s">
        <v>8734</v>
      </c>
      <c r="M56" t="s">
        <v>8735</v>
      </c>
    </row>
    <row r="57" spans="1:13" x14ac:dyDescent="0.15">
      <c r="A57" s="43">
        <v>10573</v>
      </c>
      <c r="B57" s="44" t="s">
        <v>12359</v>
      </c>
      <c r="C57" s="44" t="s">
        <v>12360</v>
      </c>
      <c r="D57" s="220" t="s">
        <v>12361</v>
      </c>
      <c r="E57" s="220" t="s">
        <v>4843</v>
      </c>
      <c r="F57" s="44" t="s">
        <v>1088</v>
      </c>
      <c r="H57" s="45">
        <v>1</v>
      </c>
      <c r="J57">
        <v>1</v>
      </c>
      <c r="K57">
        <v>176</v>
      </c>
      <c r="L57" t="s">
        <v>8736</v>
      </c>
      <c r="M57" t="s">
        <v>8737</v>
      </c>
    </row>
    <row r="58" spans="1:13" x14ac:dyDescent="0.15">
      <c r="A58" s="43">
        <v>10574</v>
      </c>
      <c r="B58" s="44" t="s">
        <v>12362</v>
      </c>
      <c r="C58" s="44" t="s">
        <v>10313</v>
      </c>
      <c r="D58" s="220" t="s">
        <v>683</v>
      </c>
      <c r="E58" s="220" t="s">
        <v>12363</v>
      </c>
      <c r="F58" s="44" t="s">
        <v>1088</v>
      </c>
      <c r="H58" s="45">
        <v>1</v>
      </c>
      <c r="J58">
        <v>1</v>
      </c>
      <c r="K58">
        <v>179</v>
      </c>
      <c r="L58" t="s">
        <v>8738</v>
      </c>
      <c r="M58" t="s">
        <v>8739</v>
      </c>
    </row>
    <row r="59" spans="1:13" x14ac:dyDescent="0.15">
      <c r="A59" s="43">
        <v>10611</v>
      </c>
      <c r="B59" s="44" t="s">
        <v>37</v>
      </c>
      <c r="C59" s="44" t="s">
        <v>4539</v>
      </c>
      <c r="D59" s="220" t="s">
        <v>450</v>
      </c>
      <c r="E59" s="220" t="s">
        <v>1787</v>
      </c>
      <c r="F59" s="44" t="s">
        <v>1087</v>
      </c>
      <c r="H59" s="45">
        <v>3</v>
      </c>
      <c r="J59">
        <v>1</v>
      </c>
      <c r="K59">
        <v>180</v>
      </c>
      <c r="L59" t="s">
        <v>8740</v>
      </c>
      <c r="M59" t="s">
        <v>8741</v>
      </c>
    </row>
    <row r="60" spans="1:13" x14ac:dyDescent="0.15">
      <c r="A60" s="43">
        <v>10624</v>
      </c>
      <c r="B60" s="44" t="s">
        <v>9374</v>
      </c>
      <c r="C60" s="44" t="s">
        <v>40</v>
      </c>
      <c r="D60" s="220" t="s">
        <v>9375</v>
      </c>
      <c r="E60" s="220" t="s">
        <v>596</v>
      </c>
      <c r="F60" s="44" t="s">
        <v>1087</v>
      </c>
      <c r="H60" s="45">
        <v>1</v>
      </c>
      <c r="J60">
        <v>1</v>
      </c>
      <c r="K60">
        <v>184</v>
      </c>
      <c r="L60" t="s">
        <v>8742</v>
      </c>
      <c r="M60" t="s">
        <v>8743</v>
      </c>
    </row>
    <row r="61" spans="1:13" x14ac:dyDescent="0.15">
      <c r="A61" s="43">
        <v>10625</v>
      </c>
      <c r="B61" s="44" t="s">
        <v>3704</v>
      </c>
      <c r="C61" s="44" t="s">
        <v>2604</v>
      </c>
      <c r="D61" s="220" t="s">
        <v>1410</v>
      </c>
      <c r="E61" s="220" t="s">
        <v>813</v>
      </c>
      <c r="F61" s="44" t="s">
        <v>1087</v>
      </c>
      <c r="H61" s="45">
        <v>1</v>
      </c>
      <c r="J61">
        <v>1</v>
      </c>
      <c r="K61">
        <v>186</v>
      </c>
      <c r="L61" t="s">
        <v>8744</v>
      </c>
      <c r="M61" t="s">
        <v>8745</v>
      </c>
    </row>
    <row r="62" spans="1:13" x14ac:dyDescent="0.15">
      <c r="A62" s="43">
        <v>10629</v>
      </c>
      <c r="B62" s="44" t="s">
        <v>641</v>
      </c>
      <c r="C62" s="44" t="s">
        <v>9376</v>
      </c>
      <c r="D62" s="220" t="s">
        <v>653</v>
      </c>
      <c r="E62" s="220" t="s">
        <v>2552</v>
      </c>
      <c r="F62" s="44" t="s">
        <v>1087</v>
      </c>
      <c r="H62" s="45">
        <v>2</v>
      </c>
      <c r="J62">
        <v>1</v>
      </c>
      <c r="K62">
        <v>188</v>
      </c>
      <c r="L62" t="s">
        <v>8746</v>
      </c>
      <c r="M62" t="s">
        <v>8747</v>
      </c>
    </row>
    <row r="63" spans="1:13" x14ac:dyDescent="0.15">
      <c r="A63" s="43">
        <v>10630</v>
      </c>
      <c r="B63" s="44" t="s">
        <v>210</v>
      </c>
      <c r="C63" s="44" t="s">
        <v>6441</v>
      </c>
      <c r="D63" s="220" t="s">
        <v>644</v>
      </c>
      <c r="E63" s="220" t="s">
        <v>6442</v>
      </c>
      <c r="F63" s="44" t="s">
        <v>1087</v>
      </c>
      <c r="H63" s="45">
        <v>2</v>
      </c>
      <c r="J63">
        <v>1</v>
      </c>
      <c r="K63">
        <v>189</v>
      </c>
      <c r="L63" t="s">
        <v>8748</v>
      </c>
      <c r="M63" t="s">
        <v>8749</v>
      </c>
    </row>
    <row r="64" spans="1:13" x14ac:dyDescent="0.15">
      <c r="A64" s="43">
        <v>10657</v>
      </c>
      <c r="B64" s="44" t="s">
        <v>4540</v>
      </c>
      <c r="C64" s="44" t="s">
        <v>4541</v>
      </c>
      <c r="D64" s="220" t="s">
        <v>4542</v>
      </c>
      <c r="E64" s="220" t="s">
        <v>500</v>
      </c>
      <c r="F64" s="44" t="s">
        <v>1088</v>
      </c>
      <c r="H64" s="45">
        <v>3</v>
      </c>
      <c r="J64">
        <v>1</v>
      </c>
      <c r="K64">
        <v>192</v>
      </c>
      <c r="L64" t="s">
        <v>8750</v>
      </c>
      <c r="M64" t="s">
        <v>8751</v>
      </c>
    </row>
    <row r="65" spans="1:13" x14ac:dyDescent="0.15">
      <c r="A65" s="43">
        <v>10658</v>
      </c>
      <c r="B65" s="44" t="s">
        <v>4543</v>
      </c>
      <c r="C65" s="44" t="s">
        <v>4544</v>
      </c>
      <c r="D65" s="220" t="s">
        <v>4545</v>
      </c>
      <c r="E65" s="220" t="s">
        <v>998</v>
      </c>
      <c r="F65" s="44" t="s">
        <v>1088</v>
      </c>
      <c r="H65" s="45">
        <v>3</v>
      </c>
      <c r="J65">
        <v>1</v>
      </c>
      <c r="K65">
        <v>194</v>
      </c>
      <c r="L65" t="s">
        <v>8752</v>
      </c>
      <c r="M65" t="s">
        <v>8753</v>
      </c>
    </row>
    <row r="66" spans="1:13" x14ac:dyDescent="0.15">
      <c r="A66" s="43">
        <v>10663</v>
      </c>
      <c r="B66" s="44" t="s">
        <v>6443</v>
      </c>
      <c r="C66" s="44" t="s">
        <v>3796</v>
      </c>
      <c r="D66" s="220" t="s">
        <v>1295</v>
      </c>
      <c r="E66" s="220" t="s">
        <v>417</v>
      </c>
      <c r="F66" s="44" t="s">
        <v>1088</v>
      </c>
      <c r="H66" s="45">
        <v>2</v>
      </c>
      <c r="J66">
        <v>1</v>
      </c>
      <c r="K66">
        <v>195</v>
      </c>
      <c r="L66" t="s">
        <v>8754</v>
      </c>
      <c r="M66" t="s">
        <v>8755</v>
      </c>
    </row>
    <row r="67" spans="1:13" x14ac:dyDescent="0.15">
      <c r="A67" s="43">
        <v>10665</v>
      </c>
      <c r="B67" s="44" t="s">
        <v>6445</v>
      </c>
      <c r="C67" s="44" t="s">
        <v>6446</v>
      </c>
      <c r="D67" s="220" t="s">
        <v>6447</v>
      </c>
      <c r="E67" s="220" t="s">
        <v>6448</v>
      </c>
      <c r="F67" s="44" t="s">
        <v>1088</v>
      </c>
      <c r="H67" s="45">
        <v>2</v>
      </c>
      <c r="J67">
        <v>1</v>
      </c>
      <c r="K67" s="364">
        <v>196</v>
      </c>
      <c r="L67" s="364" t="s">
        <v>8756</v>
      </c>
      <c r="M67" t="s">
        <v>8757</v>
      </c>
    </row>
    <row r="68" spans="1:13" x14ac:dyDescent="0.15">
      <c r="A68" s="43">
        <v>10666</v>
      </c>
      <c r="B68" s="44" t="s">
        <v>9377</v>
      </c>
      <c r="C68" s="44" t="s">
        <v>9378</v>
      </c>
      <c r="D68" s="220" t="s">
        <v>9379</v>
      </c>
      <c r="E68" s="220" t="s">
        <v>523</v>
      </c>
      <c r="F68" s="44" t="s">
        <v>1088</v>
      </c>
      <c r="H68" s="45">
        <v>2</v>
      </c>
      <c r="J68">
        <v>1</v>
      </c>
      <c r="K68" s="365">
        <v>199</v>
      </c>
      <c r="L68" s="365" t="s">
        <v>7</v>
      </c>
      <c r="M68" t="s">
        <v>8758</v>
      </c>
    </row>
    <row r="69" spans="1:13" x14ac:dyDescent="0.15">
      <c r="A69" s="43">
        <v>10671</v>
      </c>
      <c r="B69" s="44" t="s">
        <v>6443</v>
      </c>
      <c r="C69" s="44" t="s">
        <v>9380</v>
      </c>
      <c r="D69" s="220" t="s">
        <v>1295</v>
      </c>
      <c r="E69" s="220" t="s">
        <v>7019</v>
      </c>
      <c r="F69" s="44" t="s">
        <v>1088</v>
      </c>
      <c r="H69" s="45">
        <v>1</v>
      </c>
      <c r="J69">
        <v>2</v>
      </c>
      <c r="K69">
        <v>201</v>
      </c>
      <c r="L69" t="s">
        <v>8759</v>
      </c>
      <c r="M69" t="s">
        <v>8760</v>
      </c>
    </row>
    <row r="70" spans="1:13" x14ac:dyDescent="0.15">
      <c r="A70" s="43">
        <v>10673</v>
      </c>
      <c r="B70" s="44" t="s">
        <v>641</v>
      </c>
      <c r="C70" s="44" t="s">
        <v>897</v>
      </c>
      <c r="D70" s="220" t="s">
        <v>653</v>
      </c>
      <c r="E70" s="220" t="s">
        <v>9381</v>
      </c>
      <c r="F70" s="44" t="s">
        <v>1088</v>
      </c>
      <c r="H70" s="45">
        <v>1</v>
      </c>
      <c r="J70">
        <v>2</v>
      </c>
      <c r="K70">
        <v>202</v>
      </c>
      <c r="L70" t="s">
        <v>8761</v>
      </c>
      <c r="M70" t="s">
        <v>8762</v>
      </c>
    </row>
    <row r="71" spans="1:13" x14ac:dyDescent="0.15">
      <c r="A71" s="43">
        <v>10708</v>
      </c>
      <c r="B71" s="44" t="s">
        <v>39</v>
      </c>
      <c r="C71" s="44" t="s">
        <v>4196</v>
      </c>
      <c r="D71" s="220" t="s">
        <v>343</v>
      </c>
      <c r="E71" s="220" t="s">
        <v>4197</v>
      </c>
      <c r="F71" s="44" t="s">
        <v>1087</v>
      </c>
      <c r="H71" s="45">
        <v>2</v>
      </c>
      <c r="J71">
        <v>2</v>
      </c>
      <c r="K71">
        <v>203</v>
      </c>
      <c r="L71" t="s">
        <v>8763</v>
      </c>
      <c r="M71" t="s">
        <v>8764</v>
      </c>
    </row>
    <row r="72" spans="1:13" x14ac:dyDescent="0.15">
      <c r="A72" s="43">
        <v>10709</v>
      </c>
      <c r="B72" s="44" t="s">
        <v>2071</v>
      </c>
      <c r="C72" s="44" t="s">
        <v>6449</v>
      </c>
      <c r="D72" s="220" t="s">
        <v>546</v>
      </c>
      <c r="E72" s="220" t="s">
        <v>2403</v>
      </c>
      <c r="F72" s="44" t="s">
        <v>1087</v>
      </c>
      <c r="H72" s="45">
        <v>2</v>
      </c>
      <c r="J72">
        <v>2</v>
      </c>
      <c r="K72">
        <v>204</v>
      </c>
      <c r="L72" t="s">
        <v>8765</v>
      </c>
      <c r="M72" t="s">
        <v>8766</v>
      </c>
    </row>
    <row r="73" spans="1:13" x14ac:dyDescent="0.15">
      <c r="A73" s="43">
        <v>10711</v>
      </c>
      <c r="B73" s="44" t="s">
        <v>114</v>
      </c>
      <c r="C73" s="44" t="s">
        <v>6450</v>
      </c>
      <c r="D73" s="220" t="s">
        <v>786</v>
      </c>
      <c r="E73" s="220" t="s">
        <v>461</v>
      </c>
      <c r="F73" s="44" t="s">
        <v>1087</v>
      </c>
      <c r="H73" s="45">
        <v>2</v>
      </c>
      <c r="J73">
        <v>2</v>
      </c>
      <c r="K73">
        <v>205</v>
      </c>
      <c r="L73" t="s">
        <v>8767</v>
      </c>
      <c r="M73" t="s">
        <v>8768</v>
      </c>
    </row>
    <row r="74" spans="1:13" x14ac:dyDescent="0.15">
      <c r="A74" s="43">
        <v>10712</v>
      </c>
      <c r="B74" s="44" t="s">
        <v>6451</v>
      </c>
      <c r="C74" s="44" t="s">
        <v>6452</v>
      </c>
      <c r="D74" s="220" t="s">
        <v>6453</v>
      </c>
      <c r="E74" s="220" t="s">
        <v>1097</v>
      </c>
      <c r="F74" s="44" t="s">
        <v>1087</v>
      </c>
      <c r="H74" s="45">
        <v>2</v>
      </c>
      <c r="J74">
        <v>2</v>
      </c>
      <c r="K74">
        <v>206</v>
      </c>
      <c r="L74" t="s">
        <v>8769</v>
      </c>
      <c r="M74" t="s">
        <v>8770</v>
      </c>
    </row>
    <row r="75" spans="1:13" x14ac:dyDescent="0.15">
      <c r="A75" s="43">
        <v>10716</v>
      </c>
      <c r="B75" s="44" t="s">
        <v>4547</v>
      </c>
      <c r="C75" s="44" t="s">
        <v>4548</v>
      </c>
      <c r="D75" s="220" t="s">
        <v>4549</v>
      </c>
      <c r="E75" s="220" t="s">
        <v>436</v>
      </c>
      <c r="F75" s="44" t="s">
        <v>1087</v>
      </c>
      <c r="H75" s="45">
        <v>3</v>
      </c>
      <c r="J75">
        <v>2</v>
      </c>
      <c r="K75">
        <v>207</v>
      </c>
      <c r="L75" t="s">
        <v>8771</v>
      </c>
      <c r="M75" t="s">
        <v>8772</v>
      </c>
    </row>
    <row r="76" spans="1:13" x14ac:dyDescent="0.15">
      <c r="A76" s="43">
        <v>10717</v>
      </c>
      <c r="B76" s="44" t="s">
        <v>9382</v>
      </c>
      <c r="C76" s="44" t="s">
        <v>9383</v>
      </c>
      <c r="D76" s="220" t="s">
        <v>9384</v>
      </c>
      <c r="E76" s="220" t="s">
        <v>393</v>
      </c>
      <c r="F76" s="44" t="s">
        <v>1087</v>
      </c>
      <c r="H76" s="45">
        <v>1</v>
      </c>
      <c r="J76">
        <v>2</v>
      </c>
      <c r="K76">
        <v>208</v>
      </c>
      <c r="L76" t="s">
        <v>8773</v>
      </c>
      <c r="M76" t="s">
        <v>8774</v>
      </c>
    </row>
    <row r="77" spans="1:13" x14ac:dyDescent="0.15">
      <c r="A77" s="43">
        <v>10719</v>
      </c>
      <c r="B77" s="44" t="s">
        <v>7011</v>
      </c>
      <c r="C77" s="44" t="s">
        <v>49</v>
      </c>
      <c r="D77" s="220" t="s">
        <v>7012</v>
      </c>
      <c r="E77" s="220" t="s">
        <v>482</v>
      </c>
      <c r="F77" s="44" t="s">
        <v>1087</v>
      </c>
      <c r="H77" s="45">
        <v>1</v>
      </c>
      <c r="J77">
        <v>2</v>
      </c>
      <c r="K77">
        <v>209</v>
      </c>
      <c r="L77" t="s">
        <v>8775</v>
      </c>
      <c r="M77" t="s">
        <v>8776</v>
      </c>
    </row>
    <row r="78" spans="1:13" x14ac:dyDescent="0.15">
      <c r="A78" s="43">
        <v>10720</v>
      </c>
      <c r="B78" s="44" t="s">
        <v>9385</v>
      </c>
      <c r="C78" s="44" t="s">
        <v>950</v>
      </c>
      <c r="D78" s="220" t="s">
        <v>9386</v>
      </c>
      <c r="E78" s="220" t="s">
        <v>919</v>
      </c>
      <c r="F78" s="44" t="s">
        <v>1087</v>
      </c>
      <c r="H78" s="45">
        <v>1</v>
      </c>
      <c r="J78">
        <v>2</v>
      </c>
      <c r="K78">
        <v>210</v>
      </c>
      <c r="L78" t="s">
        <v>8777</v>
      </c>
      <c r="M78" t="s">
        <v>8778</v>
      </c>
    </row>
    <row r="79" spans="1:13" x14ac:dyDescent="0.15">
      <c r="A79" s="43">
        <v>10721</v>
      </c>
      <c r="B79" s="44" t="s">
        <v>2213</v>
      </c>
      <c r="C79" s="44" t="s">
        <v>9387</v>
      </c>
      <c r="D79" s="220" t="s">
        <v>660</v>
      </c>
      <c r="E79" s="220" t="s">
        <v>9388</v>
      </c>
      <c r="F79" s="44" t="s">
        <v>1087</v>
      </c>
      <c r="H79" s="45">
        <v>1</v>
      </c>
      <c r="J79">
        <v>2</v>
      </c>
      <c r="K79">
        <v>212</v>
      </c>
      <c r="L79" t="s">
        <v>8779</v>
      </c>
      <c r="M79" t="s">
        <v>8780</v>
      </c>
    </row>
    <row r="80" spans="1:13" x14ac:dyDescent="0.15">
      <c r="A80" s="43">
        <v>10723</v>
      </c>
      <c r="B80" s="44" t="s">
        <v>6454</v>
      </c>
      <c r="C80" s="44" t="s">
        <v>6455</v>
      </c>
      <c r="D80" s="220" t="s">
        <v>6456</v>
      </c>
      <c r="E80" s="220" t="s">
        <v>6457</v>
      </c>
      <c r="F80" s="44" t="s">
        <v>1087</v>
      </c>
      <c r="H80" s="45">
        <v>2</v>
      </c>
      <c r="J80">
        <v>2</v>
      </c>
      <c r="K80">
        <v>213</v>
      </c>
      <c r="L80" t="s">
        <v>8781</v>
      </c>
      <c r="M80" t="s">
        <v>8782</v>
      </c>
    </row>
    <row r="81" spans="1:13" x14ac:dyDescent="0.15">
      <c r="A81" s="43">
        <v>10725</v>
      </c>
      <c r="B81" s="44" t="s">
        <v>9389</v>
      </c>
      <c r="C81" s="44" t="s">
        <v>3216</v>
      </c>
      <c r="D81" s="220" t="s">
        <v>7907</v>
      </c>
      <c r="E81" s="220" t="s">
        <v>451</v>
      </c>
      <c r="F81" s="44" t="s">
        <v>1087</v>
      </c>
      <c r="H81" s="45">
        <v>1</v>
      </c>
      <c r="J81">
        <v>2</v>
      </c>
      <c r="K81">
        <v>214</v>
      </c>
      <c r="L81" t="s">
        <v>8783</v>
      </c>
      <c r="M81" t="s">
        <v>8784</v>
      </c>
    </row>
    <row r="82" spans="1:13" x14ac:dyDescent="0.15">
      <c r="A82" s="43">
        <v>10733</v>
      </c>
      <c r="B82" s="44" t="s">
        <v>1778</v>
      </c>
      <c r="C82" s="44" t="s">
        <v>6146</v>
      </c>
      <c r="D82" s="220" t="s">
        <v>1779</v>
      </c>
      <c r="E82" s="220" t="s">
        <v>443</v>
      </c>
      <c r="F82" s="44" t="s">
        <v>1087</v>
      </c>
      <c r="H82" s="45">
        <v>1</v>
      </c>
      <c r="J82">
        <v>2</v>
      </c>
      <c r="K82">
        <v>220</v>
      </c>
      <c r="L82" t="s">
        <v>8785</v>
      </c>
      <c r="M82" t="s">
        <v>8786</v>
      </c>
    </row>
    <row r="83" spans="1:13" x14ac:dyDescent="0.15">
      <c r="A83" s="43">
        <v>10734</v>
      </c>
      <c r="B83" s="44" t="s">
        <v>39</v>
      </c>
      <c r="C83" s="44" t="s">
        <v>174</v>
      </c>
      <c r="D83" s="220" t="s">
        <v>343</v>
      </c>
      <c r="E83" s="220" t="s">
        <v>449</v>
      </c>
      <c r="F83" s="44" t="s">
        <v>1087</v>
      </c>
      <c r="H83" s="45">
        <v>1</v>
      </c>
      <c r="J83">
        <v>2</v>
      </c>
      <c r="K83">
        <v>221</v>
      </c>
      <c r="L83" t="s">
        <v>8787</v>
      </c>
      <c r="M83" t="s">
        <v>8788</v>
      </c>
    </row>
    <row r="84" spans="1:13" x14ac:dyDescent="0.15">
      <c r="A84" s="43">
        <v>10735</v>
      </c>
      <c r="B84" s="44" t="s">
        <v>9390</v>
      </c>
      <c r="C84" s="44" t="s">
        <v>9391</v>
      </c>
      <c r="D84" s="220" t="s">
        <v>3993</v>
      </c>
      <c r="E84" s="220" t="s">
        <v>1390</v>
      </c>
      <c r="F84" s="44" t="s">
        <v>1087</v>
      </c>
      <c r="H84" s="45">
        <v>1</v>
      </c>
      <c r="J84">
        <v>2</v>
      </c>
      <c r="K84">
        <v>222</v>
      </c>
      <c r="L84" t="s">
        <v>8789</v>
      </c>
      <c r="M84" t="s">
        <v>8790</v>
      </c>
    </row>
    <row r="85" spans="1:13" x14ac:dyDescent="0.15">
      <c r="A85" s="43">
        <v>10738</v>
      </c>
      <c r="B85" s="44" t="s">
        <v>220</v>
      </c>
      <c r="C85" s="44" t="s">
        <v>9392</v>
      </c>
      <c r="D85" s="220" t="s">
        <v>697</v>
      </c>
      <c r="E85" s="220" t="s">
        <v>432</v>
      </c>
      <c r="F85" s="44" t="s">
        <v>1087</v>
      </c>
      <c r="H85" s="45">
        <v>2</v>
      </c>
      <c r="J85">
        <v>2</v>
      </c>
      <c r="K85">
        <v>223</v>
      </c>
      <c r="L85" t="s">
        <v>8791</v>
      </c>
      <c r="M85" t="s">
        <v>8792</v>
      </c>
    </row>
    <row r="86" spans="1:13" x14ac:dyDescent="0.15">
      <c r="A86" s="43">
        <v>10851</v>
      </c>
      <c r="B86" s="44" t="s">
        <v>3430</v>
      </c>
      <c r="C86" s="44" t="s">
        <v>6458</v>
      </c>
      <c r="D86" s="220" t="s">
        <v>3332</v>
      </c>
      <c r="E86" s="220" t="s">
        <v>6459</v>
      </c>
      <c r="F86" s="44" t="s">
        <v>1088</v>
      </c>
      <c r="H86" s="45">
        <v>2</v>
      </c>
      <c r="J86">
        <v>2</v>
      </c>
      <c r="K86">
        <v>224</v>
      </c>
      <c r="L86" t="s">
        <v>8793</v>
      </c>
      <c r="M86" t="s">
        <v>8794</v>
      </c>
    </row>
    <row r="87" spans="1:13" x14ac:dyDescent="0.15">
      <c r="A87" s="43">
        <v>10928</v>
      </c>
      <c r="B87" s="44" t="s">
        <v>6460</v>
      </c>
      <c r="C87" s="44" t="s">
        <v>2290</v>
      </c>
      <c r="D87" s="220" t="s">
        <v>6461</v>
      </c>
      <c r="E87" s="220" t="s">
        <v>356</v>
      </c>
      <c r="F87" s="44" t="s">
        <v>1087</v>
      </c>
      <c r="H87" s="45">
        <v>2</v>
      </c>
      <c r="J87">
        <v>2</v>
      </c>
      <c r="K87">
        <v>225</v>
      </c>
      <c r="L87" t="s">
        <v>8795</v>
      </c>
      <c r="M87" t="s">
        <v>8796</v>
      </c>
    </row>
    <row r="88" spans="1:13" x14ac:dyDescent="0.15">
      <c r="A88" s="43">
        <v>10929</v>
      </c>
      <c r="B88" s="44" t="s">
        <v>1973</v>
      </c>
      <c r="C88" s="44" t="s">
        <v>6462</v>
      </c>
      <c r="D88" s="220" t="s">
        <v>1974</v>
      </c>
      <c r="E88" s="220" t="s">
        <v>6463</v>
      </c>
      <c r="F88" s="44" t="s">
        <v>1087</v>
      </c>
      <c r="H88" s="45">
        <v>2</v>
      </c>
      <c r="J88">
        <v>2</v>
      </c>
      <c r="K88">
        <v>226</v>
      </c>
      <c r="L88" t="s">
        <v>8797</v>
      </c>
      <c r="M88" t="s">
        <v>8798</v>
      </c>
    </row>
    <row r="89" spans="1:13" x14ac:dyDescent="0.15">
      <c r="A89" s="43">
        <v>10931</v>
      </c>
      <c r="B89" s="44" t="s">
        <v>6464</v>
      </c>
      <c r="C89" s="44" t="s">
        <v>2867</v>
      </c>
      <c r="D89" s="220" t="s">
        <v>6465</v>
      </c>
      <c r="E89" s="220" t="s">
        <v>1140</v>
      </c>
      <c r="F89" s="44" t="s">
        <v>1087</v>
      </c>
      <c r="H89" s="45">
        <v>2</v>
      </c>
      <c r="J89">
        <v>2</v>
      </c>
      <c r="K89">
        <v>227</v>
      </c>
      <c r="L89" t="s">
        <v>8799</v>
      </c>
      <c r="M89" t="s">
        <v>8800</v>
      </c>
    </row>
    <row r="90" spans="1:13" x14ac:dyDescent="0.15">
      <c r="A90" s="43">
        <v>10932</v>
      </c>
      <c r="B90" s="44" t="s">
        <v>3963</v>
      </c>
      <c r="C90" s="44" t="s">
        <v>6466</v>
      </c>
      <c r="D90" s="220" t="s">
        <v>730</v>
      </c>
      <c r="E90" s="220" t="s">
        <v>6467</v>
      </c>
      <c r="F90" s="44" t="s">
        <v>1087</v>
      </c>
      <c r="H90" s="45">
        <v>2</v>
      </c>
      <c r="J90">
        <v>2</v>
      </c>
      <c r="K90">
        <v>228</v>
      </c>
      <c r="L90" t="s">
        <v>8801</v>
      </c>
      <c r="M90" t="s">
        <v>8802</v>
      </c>
    </row>
    <row r="91" spans="1:13" x14ac:dyDescent="0.15">
      <c r="A91" s="43">
        <v>10933</v>
      </c>
      <c r="B91" s="44" t="s">
        <v>167</v>
      </c>
      <c r="C91" s="44" t="s">
        <v>6468</v>
      </c>
      <c r="D91" s="220" t="s">
        <v>376</v>
      </c>
      <c r="E91" s="220" t="s">
        <v>919</v>
      </c>
      <c r="F91" s="44" t="s">
        <v>1087</v>
      </c>
      <c r="H91" s="45">
        <v>2</v>
      </c>
      <c r="J91">
        <v>2</v>
      </c>
      <c r="K91">
        <v>229</v>
      </c>
      <c r="L91" t="s">
        <v>8803</v>
      </c>
      <c r="M91" t="s">
        <v>8804</v>
      </c>
    </row>
    <row r="92" spans="1:13" x14ac:dyDescent="0.15">
      <c r="A92" s="43">
        <v>10934</v>
      </c>
      <c r="B92" s="44" t="s">
        <v>1720</v>
      </c>
      <c r="C92" s="44" t="s">
        <v>6469</v>
      </c>
      <c r="D92" s="220" t="s">
        <v>1721</v>
      </c>
      <c r="E92" s="220" t="s">
        <v>6470</v>
      </c>
      <c r="F92" s="44" t="s">
        <v>1087</v>
      </c>
      <c r="H92" s="45">
        <v>2</v>
      </c>
      <c r="J92">
        <v>2</v>
      </c>
      <c r="K92">
        <v>230</v>
      </c>
      <c r="L92" t="s">
        <v>8805</v>
      </c>
      <c r="M92" t="s">
        <v>8806</v>
      </c>
    </row>
    <row r="93" spans="1:13" x14ac:dyDescent="0.15">
      <c r="A93" s="43">
        <v>10935</v>
      </c>
      <c r="B93" s="44" t="s">
        <v>43</v>
      </c>
      <c r="C93" s="44" t="s">
        <v>1663</v>
      </c>
      <c r="D93" s="220" t="s">
        <v>526</v>
      </c>
      <c r="E93" s="220" t="s">
        <v>474</v>
      </c>
      <c r="F93" s="44" t="s">
        <v>1087</v>
      </c>
      <c r="H93" s="45">
        <v>2</v>
      </c>
      <c r="J93">
        <v>2</v>
      </c>
      <c r="K93">
        <v>231</v>
      </c>
      <c r="L93" t="s">
        <v>8807</v>
      </c>
      <c r="M93" t="s">
        <v>8808</v>
      </c>
    </row>
    <row r="94" spans="1:13" x14ac:dyDescent="0.15">
      <c r="A94" s="43">
        <v>10936</v>
      </c>
      <c r="B94" s="44" t="s">
        <v>37</v>
      </c>
      <c r="C94" s="44" t="s">
        <v>9393</v>
      </c>
      <c r="D94" s="220" t="s">
        <v>450</v>
      </c>
      <c r="E94" s="220" t="s">
        <v>470</v>
      </c>
      <c r="F94" s="44" t="s">
        <v>1087</v>
      </c>
      <c r="H94" s="45">
        <v>1</v>
      </c>
      <c r="J94">
        <v>2</v>
      </c>
      <c r="K94">
        <v>232</v>
      </c>
      <c r="L94" t="s">
        <v>8809</v>
      </c>
      <c r="M94" t="s">
        <v>8810</v>
      </c>
    </row>
    <row r="95" spans="1:13" x14ac:dyDescent="0.15">
      <c r="A95" s="43">
        <v>10937</v>
      </c>
      <c r="B95" s="44" t="s">
        <v>267</v>
      </c>
      <c r="C95" s="44" t="s">
        <v>597</v>
      </c>
      <c r="D95" s="220" t="s">
        <v>602</v>
      </c>
      <c r="E95" s="220" t="s">
        <v>598</v>
      </c>
      <c r="F95" s="44" t="s">
        <v>1087</v>
      </c>
      <c r="H95" s="45">
        <v>1</v>
      </c>
      <c r="J95">
        <v>2</v>
      </c>
      <c r="K95">
        <v>233</v>
      </c>
      <c r="L95" t="s">
        <v>8811</v>
      </c>
      <c r="M95" t="s">
        <v>8812</v>
      </c>
    </row>
    <row r="96" spans="1:13" x14ac:dyDescent="0.15">
      <c r="A96" s="43">
        <v>10938</v>
      </c>
      <c r="B96" s="44" t="s">
        <v>178</v>
      </c>
      <c r="C96" s="44" t="s">
        <v>9394</v>
      </c>
      <c r="D96" s="220" t="s">
        <v>467</v>
      </c>
      <c r="E96" s="220" t="s">
        <v>405</v>
      </c>
      <c r="F96" s="44" t="s">
        <v>1087</v>
      </c>
      <c r="H96" s="45">
        <v>1</v>
      </c>
      <c r="J96">
        <v>2</v>
      </c>
      <c r="K96">
        <v>234</v>
      </c>
      <c r="L96" t="s">
        <v>8813</v>
      </c>
      <c r="M96" t="s">
        <v>8814</v>
      </c>
    </row>
    <row r="97" spans="1:13" x14ac:dyDescent="0.15">
      <c r="A97" s="43">
        <v>10939</v>
      </c>
      <c r="B97" s="44" t="s">
        <v>9395</v>
      </c>
      <c r="C97" s="44" t="s">
        <v>9396</v>
      </c>
      <c r="D97" s="220" t="s">
        <v>9397</v>
      </c>
      <c r="E97" s="220" t="s">
        <v>9398</v>
      </c>
      <c r="F97" s="44" t="s">
        <v>1087</v>
      </c>
      <c r="H97" s="45">
        <v>1</v>
      </c>
      <c r="J97">
        <v>2</v>
      </c>
      <c r="K97">
        <v>236</v>
      </c>
      <c r="L97" t="s">
        <v>8815</v>
      </c>
      <c r="M97" t="s">
        <v>8816</v>
      </c>
    </row>
    <row r="98" spans="1:13" x14ac:dyDescent="0.15">
      <c r="A98" s="43">
        <v>10940</v>
      </c>
      <c r="B98" s="44" t="s">
        <v>9399</v>
      </c>
      <c r="C98" s="44" t="s">
        <v>1977</v>
      </c>
      <c r="D98" s="220" t="s">
        <v>9400</v>
      </c>
      <c r="E98" s="220" t="s">
        <v>1868</v>
      </c>
      <c r="F98" s="44" t="s">
        <v>1087</v>
      </c>
      <c r="H98" s="45">
        <v>1</v>
      </c>
      <c r="J98">
        <v>2</v>
      </c>
      <c r="K98">
        <v>237</v>
      </c>
      <c r="L98" t="s">
        <v>8817</v>
      </c>
      <c r="M98" t="s">
        <v>8818</v>
      </c>
    </row>
    <row r="99" spans="1:13" x14ac:dyDescent="0.15">
      <c r="A99" s="43">
        <v>10941</v>
      </c>
      <c r="B99" s="44" t="s">
        <v>2054</v>
      </c>
      <c r="C99" s="44" t="s">
        <v>9401</v>
      </c>
      <c r="D99" s="220" t="s">
        <v>2055</v>
      </c>
      <c r="E99" s="220" t="s">
        <v>930</v>
      </c>
      <c r="F99" s="44" t="s">
        <v>1087</v>
      </c>
      <c r="H99" s="45">
        <v>1</v>
      </c>
      <c r="J99">
        <v>2</v>
      </c>
      <c r="K99">
        <v>238</v>
      </c>
      <c r="L99" t="s">
        <v>8819</v>
      </c>
      <c r="M99" t="s">
        <v>8820</v>
      </c>
    </row>
    <row r="100" spans="1:13" x14ac:dyDescent="0.15">
      <c r="A100" s="43">
        <v>10942</v>
      </c>
      <c r="B100" s="44" t="s">
        <v>9402</v>
      </c>
      <c r="C100" s="44" t="s">
        <v>9403</v>
      </c>
      <c r="D100" s="220" t="s">
        <v>3379</v>
      </c>
      <c r="E100" s="220" t="s">
        <v>405</v>
      </c>
      <c r="F100" s="44" t="s">
        <v>1087</v>
      </c>
      <c r="H100" s="45">
        <v>1</v>
      </c>
      <c r="J100">
        <v>2</v>
      </c>
      <c r="K100">
        <v>239</v>
      </c>
      <c r="L100" t="s">
        <v>8821</v>
      </c>
      <c r="M100" t="s">
        <v>8822</v>
      </c>
    </row>
    <row r="101" spans="1:13" x14ac:dyDescent="0.15">
      <c r="A101" s="43">
        <v>10943</v>
      </c>
      <c r="B101" s="44" t="s">
        <v>7786</v>
      </c>
      <c r="C101" s="44" t="s">
        <v>9404</v>
      </c>
      <c r="D101" s="220" t="s">
        <v>1446</v>
      </c>
      <c r="E101" s="220" t="s">
        <v>8136</v>
      </c>
      <c r="F101" s="44" t="s">
        <v>1087</v>
      </c>
      <c r="H101" s="45">
        <v>1</v>
      </c>
      <c r="J101">
        <v>2</v>
      </c>
      <c r="K101">
        <v>240</v>
      </c>
      <c r="L101" t="s">
        <v>8823</v>
      </c>
      <c r="M101" t="s">
        <v>8824</v>
      </c>
    </row>
    <row r="102" spans="1:13" x14ac:dyDescent="0.15">
      <c r="A102" s="43">
        <v>10944</v>
      </c>
      <c r="B102" s="44" t="s">
        <v>3584</v>
      </c>
      <c r="C102" s="44" t="s">
        <v>9405</v>
      </c>
      <c r="D102" s="220" t="s">
        <v>3585</v>
      </c>
      <c r="E102" s="220" t="s">
        <v>960</v>
      </c>
      <c r="F102" s="44" t="s">
        <v>1087</v>
      </c>
      <c r="H102" s="45">
        <v>1</v>
      </c>
      <c r="J102">
        <v>2</v>
      </c>
      <c r="K102">
        <v>242</v>
      </c>
      <c r="L102" t="s">
        <v>8825</v>
      </c>
      <c r="M102" t="s">
        <v>8826</v>
      </c>
    </row>
    <row r="103" spans="1:13" x14ac:dyDescent="0.15">
      <c r="A103" s="43">
        <v>10945</v>
      </c>
      <c r="B103" s="44" t="s">
        <v>183</v>
      </c>
      <c r="C103" s="44" t="s">
        <v>2610</v>
      </c>
      <c r="D103" s="220" t="s">
        <v>483</v>
      </c>
      <c r="E103" s="220" t="s">
        <v>428</v>
      </c>
      <c r="F103" s="44" t="s">
        <v>1087</v>
      </c>
      <c r="H103" s="45">
        <v>1</v>
      </c>
      <c r="J103">
        <v>2</v>
      </c>
      <c r="K103">
        <v>243</v>
      </c>
      <c r="L103" t="s">
        <v>8827</v>
      </c>
      <c r="M103" t="s">
        <v>8828</v>
      </c>
    </row>
    <row r="104" spans="1:13" x14ac:dyDescent="0.15">
      <c r="A104" s="43">
        <v>11007</v>
      </c>
      <c r="B104" s="44" t="s">
        <v>2330</v>
      </c>
      <c r="C104" s="44" t="s">
        <v>108</v>
      </c>
      <c r="D104" s="220" t="s">
        <v>2331</v>
      </c>
      <c r="E104" s="220" t="s">
        <v>572</v>
      </c>
      <c r="F104" s="44" t="s">
        <v>1087</v>
      </c>
      <c r="H104" s="45">
        <v>3</v>
      </c>
      <c r="J104">
        <v>2</v>
      </c>
      <c r="K104">
        <v>244</v>
      </c>
      <c r="L104" t="s">
        <v>8829</v>
      </c>
      <c r="M104" t="s">
        <v>8830</v>
      </c>
    </row>
    <row r="105" spans="1:13" x14ac:dyDescent="0.15">
      <c r="A105" s="43">
        <v>11016</v>
      </c>
      <c r="B105" s="44" t="s">
        <v>9406</v>
      </c>
      <c r="C105" s="44" t="s">
        <v>800</v>
      </c>
      <c r="D105" s="220" t="s">
        <v>9407</v>
      </c>
      <c r="E105" s="220" t="s">
        <v>353</v>
      </c>
      <c r="F105" s="44" t="s">
        <v>1087</v>
      </c>
      <c r="H105" s="45">
        <v>1</v>
      </c>
      <c r="J105">
        <v>2</v>
      </c>
      <c r="K105">
        <v>245</v>
      </c>
      <c r="L105" t="s">
        <v>8831</v>
      </c>
      <c r="M105" t="s">
        <v>8832</v>
      </c>
    </row>
    <row r="106" spans="1:13" x14ac:dyDescent="0.15">
      <c r="A106" s="43">
        <v>11019</v>
      </c>
      <c r="B106" s="44" t="s">
        <v>24</v>
      </c>
      <c r="C106" s="44" t="s">
        <v>2601</v>
      </c>
      <c r="D106" s="220" t="s">
        <v>390</v>
      </c>
      <c r="E106" s="220" t="s">
        <v>928</v>
      </c>
      <c r="F106" s="44" t="s">
        <v>1087</v>
      </c>
      <c r="H106" s="45">
        <v>2</v>
      </c>
      <c r="J106">
        <v>2</v>
      </c>
      <c r="K106">
        <v>246</v>
      </c>
      <c r="L106" t="s">
        <v>8833</v>
      </c>
      <c r="M106" t="s">
        <v>8834</v>
      </c>
    </row>
    <row r="107" spans="1:13" x14ac:dyDescent="0.15">
      <c r="A107" s="43">
        <v>11024</v>
      </c>
      <c r="B107" s="44" t="s">
        <v>9408</v>
      </c>
      <c r="C107" s="44" t="s">
        <v>9409</v>
      </c>
      <c r="D107" s="220" t="s">
        <v>4200</v>
      </c>
      <c r="E107" s="220" t="s">
        <v>1365</v>
      </c>
      <c r="F107" s="44" t="s">
        <v>1087</v>
      </c>
      <c r="H107" s="45">
        <v>1</v>
      </c>
      <c r="J107">
        <v>2</v>
      </c>
      <c r="K107">
        <v>248</v>
      </c>
      <c r="L107" t="s">
        <v>8835</v>
      </c>
      <c r="M107" t="s">
        <v>8836</v>
      </c>
    </row>
    <row r="108" spans="1:13" x14ac:dyDescent="0.15">
      <c r="A108" s="43">
        <v>11025</v>
      </c>
      <c r="B108" s="44" t="s">
        <v>85</v>
      </c>
      <c r="C108" s="44" t="s">
        <v>213</v>
      </c>
      <c r="D108" s="220" t="s">
        <v>654</v>
      </c>
      <c r="E108" s="220" t="s">
        <v>352</v>
      </c>
      <c r="F108" s="44" t="s">
        <v>1087</v>
      </c>
      <c r="H108" s="45">
        <v>1</v>
      </c>
      <c r="J108">
        <v>2</v>
      </c>
      <c r="K108">
        <v>249</v>
      </c>
      <c r="L108" t="s">
        <v>8837</v>
      </c>
      <c r="M108" t="s">
        <v>8838</v>
      </c>
    </row>
    <row r="109" spans="1:13" x14ac:dyDescent="0.15">
      <c r="A109" s="43">
        <v>11034</v>
      </c>
      <c r="B109" s="44" t="s">
        <v>6471</v>
      </c>
      <c r="C109" s="44" t="s">
        <v>3645</v>
      </c>
      <c r="D109" s="220" t="s">
        <v>6472</v>
      </c>
      <c r="E109" s="220" t="s">
        <v>445</v>
      </c>
      <c r="F109" s="44" t="s">
        <v>1087</v>
      </c>
      <c r="H109" s="45">
        <v>3</v>
      </c>
      <c r="J109">
        <v>2</v>
      </c>
      <c r="K109">
        <v>250</v>
      </c>
      <c r="L109" t="s">
        <v>8839</v>
      </c>
      <c r="M109" t="s">
        <v>8840</v>
      </c>
    </row>
    <row r="110" spans="1:13" x14ac:dyDescent="0.15">
      <c r="A110" s="43">
        <v>11037</v>
      </c>
      <c r="B110" s="44" t="s">
        <v>6473</v>
      </c>
      <c r="C110" s="44" t="s">
        <v>6474</v>
      </c>
      <c r="D110" s="220" t="s">
        <v>6475</v>
      </c>
      <c r="E110" s="220" t="s">
        <v>558</v>
      </c>
      <c r="F110" s="44" t="s">
        <v>1087</v>
      </c>
      <c r="H110" s="45">
        <v>2</v>
      </c>
      <c r="J110">
        <v>2</v>
      </c>
      <c r="K110">
        <v>251</v>
      </c>
      <c r="L110" t="s">
        <v>8841</v>
      </c>
      <c r="M110" t="s">
        <v>8842</v>
      </c>
    </row>
    <row r="111" spans="1:13" x14ac:dyDescent="0.15">
      <c r="A111" s="43">
        <v>11040</v>
      </c>
      <c r="B111" s="44" t="s">
        <v>3977</v>
      </c>
      <c r="C111" s="44" t="s">
        <v>4556</v>
      </c>
      <c r="D111" s="220" t="s">
        <v>3978</v>
      </c>
      <c r="E111" s="220" t="s">
        <v>2551</v>
      </c>
      <c r="F111" s="44" t="s">
        <v>1087</v>
      </c>
      <c r="H111" s="45">
        <v>3</v>
      </c>
      <c r="J111">
        <v>2</v>
      </c>
      <c r="K111">
        <v>252</v>
      </c>
      <c r="L111" t="s">
        <v>8843</v>
      </c>
      <c r="M111" t="s">
        <v>8844</v>
      </c>
    </row>
    <row r="112" spans="1:13" x14ac:dyDescent="0.15">
      <c r="A112" s="43">
        <v>11045</v>
      </c>
      <c r="B112" s="44" t="s">
        <v>2898</v>
      </c>
      <c r="C112" s="44" t="s">
        <v>6476</v>
      </c>
      <c r="D112" s="220" t="s">
        <v>2899</v>
      </c>
      <c r="E112" s="220" t="s">
        <v>3579</v>
      </c>
      <c r="F112" s="44" t="s">
        <v>1087</v>
      </c>
      <c r="H112" s="45">
        <v>3</v>
      </c>
      <c r="J112">
        <v>2</v>
      </c>
      <c r="K112">
        <v>254</v>
      </c>
      <c r="L112" t="s">
        <v>8845</v>
      </c>
      <c r="M112" t="s">
        <v>8846</v>
      </c>
    </row>
    <row r="113" spans="1:13" x14ac:dyDescent="0.15">
      <c r="A113" s="43">
        <v>11046</v>
      </c>
      <c r="B113" s="44" t="s">
        <v>217</v>
      </c>
      <c r="C113" s="44" t="s">
        <v>2165</v>
      </c>
      <c r="D113" s="220" t="s">
        <v>677</v>
      </c>
      <c r="E113" s="220" t="s">
        <v>480</v>
      </c>
      <c r="F113" s="44" t="s">
        <v>1087</v>
      </c>
      <c r="H113" s="45">
        <v>1</v>
      </c>
      <c r="J113">
        <v>2</v>
      </c>
      <c r="K113">
        <v>255</v>
      </c>
      <c r="L113" t="s">
        <v>8847</v>
      </c>
      <c r="M113" t="s">
        <v>8848</v>
      </c>
    </row>
    <row r="114" spans="1:13" x14ac:dyDescent="0.15">
      <c r="A114" s="43">
        <v>11049</v>
      </c>
      <c r="B114" s="44" t="s">
        <v>3541</v>
      </c>
      <c r="C114" s="44" t="s">
        <v>9410</v>
      </c>
      <c r="D114" s="220" t="s">
        <v>3542</v>
      </c>
      <c r="E114" s="220" t="s">
        <v>9411</v>
      </c>
      <c r="F114" s="44" t="s">
        <v>1087</v>
      </c>
      <c r="H114" s="45">
        <v>3</v>
      </c>
      <c r="J114">
        <v>2</v>
      </c>
      <c r="K114">
        <v>256</v>
      </c>
      <c r="L114" t="s">
        <v>2398</v>
      </c>
      <c r="M114" t="s">
        <v>8849</v>
      </c>
    </row>
    <row r="115" spans="1:13" x14ac:dyDescent="0.15">
      <c r="A115" s="43">
        <v>11050</v>
      </c>
      <c r="B115" s="44" t="s">
        <v>45</v>
      </c>
      <c r="C115" s="44" t="s">
        <v>6477</v>
      </c>
      <c r="D115" s="220" t="s">
        <v>462</v>
      </c>
      <c r="E115" s="220" t="s">
        <v>3537</v>
      </c>
      <c r="F115" s="44" t="s">
        <v>1087</v>
      </c>
      <c r="H115" s="45">
        <v>3</v>
      </c>
      <c r="J115">
        <v>2</v>
      </c>
      <c r="K115">
        <v>257</v>
      </c>
      <c r="L115" t="s">
        <v>8850</v>
      </c>
      <c r="M115" t="s">
        <v>8851</v>
      </c>
    </row>
    <row r="116" spans="1:13" x14ac:dyDescent="0.15">
      <c r="A116" s="43">
        <v>11052</v>
      </c>
      <c r="B116" s="44" t="s">
        <v>1668</v>
      </c>
      <c r="C116" s="44" t="s">
        <v>9412</v>
      </c>
      <c r="D116" s="220" t="s">
        <v>1669</v>
      </c>
      <c r="E116" s="220" t="s">
        <v>500</v>
      </c>
      <c r="F116" s="44" t="s">
        <v>1088</v>
      </c>
      <c r="H116" s="45">
        <v>1</v>
      </c>
      <c r="J116">
        <v>2</v>
      </c>
      <c r="K116">
        <v>259</v>
      </c>
      <c r="L116" t="s">
        <v>8852</v>
      </c>
      <c r="M116" t="s">
        <v>8853</v>
      </c>
    </row>
    <row r="117" spans="1:13" x14ac:dyDescent="0.15">
      <c r="A117" s="43">
        <v>11053</v>
      </c>
      <c r="B117" s="44" t="s">
        <v>9413</v>
      </c>
      <c r="C117" s="44" t="s">
        <v>3009</v>
      </c>
      <c r="D117" s="220" t="s">
        <v>9414</v>
      </c>
      <c r="E117" s="220" t="s">
        <v>371</v>
      </c>
      <c r="F117" s="44" t="s">
        <v>1088</v>
      </c>
      <c r="H117" s="45">
        <v>1</v>
      </c>
      <c r="J117">
        <v>2</v>
      </c>
      <c r="K117">
        <v>260</v>
      </c>
      <c r="L117" t="s">
        <v>8854</v>
      </c>
      <c r="M117" t="s">
        <v>8855</v>
      </c>
    </row>
    <row r="118" spans="1:13" x14ac:dyDescent="0.15">
      <c r="A118" s="43">
        <v>11057</v>
      </c>
      <c r="B118" s="44" t="s">
        <v>4314</v>
      </c>
      <c r="C118" s="44" t="s">
        <v>1875</v>
      </c>
      <c r="D118" s="220" t="s">
        <v>4315</v>
      </c>
      <c r="E118" s="220" t="s">
        <v>732</v>
      </c>
      <c r="F118" s="44" t="s">
        <v>1088</v>
      </c>
      <c r="H118" s="45">
        <v>1</v>
      </c>
      <c r="J118">
        <v>2</v>
      </c>
      <c r="K118">
        <v>261</v>
      </c>
      <c r="L118" t="s">
        <v>8856</v>
      </c>
      <c r="M118" t="s">
        <v>8857</v>
      </c>
    </row>
    <row r="119" spans="1:13" x14ac:dyDescent="0.15">
      <c r="A119" s="43">
        <v>11058</v>
      </c>
      <c r="B119" s="44" t="s">
        <v>2293</v>
      </c>
      <c r="C119" s="44" t="s">
        <v>7956</v>
      </c>
      <c r="D119" s="220" t="s">
        <v>2294</v>
      </c>
      <c r="E119" s="220" t="s">
        <v>417</v>
      </c>
      <c r="F119" s="44" t="s">
        <v>1088</v>
      </c>
      <c r="H119" s="45">
        <v>1</v>
      </c>
      <c r="J119">
        <v>2</v>
      </c>
      <c r="K119">
        <v>262</v>
      </c>
      <c r="L119" t="s">
        <v>8858</v>
      </c>
      <c r="M119" t="s">
        <v>8859</v>
      </c>
    </row>
    <row r="120" spans="1:13" x14ac:dyDescent="0.15">
      <c r="A120" s="43">
        <v>11059</v>
      </c>
      <c r="B120" s="44" t="s">
        <v>116</v>
      </c>
      <c r="C120" s="44" t="s">
        <v>9415</v>
      </c>
      <c r="D120" s="220" t="s">
        <v>788</v>
      </c>
      <c r="E120" s="220" t="s">
        <v>533</v>
      </c>
      <c r="F120" s="44" t="s">
        <v>1088</v>
      </c>
      <c r="H120" s="45">
        <v>1</v>
      </c>
      <c r="J120">
        <v>2</v>
      </c>
      <c r="K120">
        <v>263</v>
      </c>
      <c r="L120" t="s">
        <v>8860</v>
      </c>
      <c r="M120" t="s">
        <v>8861</v>
      </c>
    </row>
    <row r="121" spans="1:13" x14ac:dyDescent="0.15">
      <c r="A121" s="43">
        <v>11076</v>
      </c>
      <c r="B121" s="44" t="s">
        <v>6478</v>
      </c>
      <c r="C121" s="44" t="s">
        <v>6479</v>
      </c>
      <c r="D121" s="220" t="s">
        <v>6480</v>
      </c>
      <c r="E121" s="220" t="s">
        <v>6481</v>
      </c>
      <c r="F121" s="44" t="s">
        <v>1088</v>
      </c>
      <c r="H121" s="45">
        <v>2</v>
      </c>
      <c r="J121">
        <v>2</v>
      </c>
      <c r="K121">
        <v>264</v>
      </c>
      <c r="L121" t="s">
        <v>8862</v>
      </c>
      <c r="M121" t="s">
        <v>8863</v>
      </c>
    </row>
    <row r="122" spans="1:13" x14ac:dyDescent="0.15">
      <c r="A122" s="43">
        <v>11077</v>
      </c>
      <c r="B122" s="44" t="s">
        <v>6482</v>
      </c>
      <c r="C122" s="44" t="s">
        <v>73</v>
      </c>
      <c r="D122" s="220" t="s">
        <v>6483</v>
      </c>
      <c r="E122" s="220" t="s">
        <v>478</v>
      </c>
      <c r="F122" s="44" t="s">
        <v>1088</v>
      </c>
      <c r="H122" s="45">
        <v>2</v>
      </c>
      <c r="J122">
        <v>2</v>
      </c>
      <c r="K122">
        <v>270</v>
      </c>
      <c r="L122" t="s">
        <v>8864</v>
      </c>
      <c r="M122" t="s">
        <v>8865</v>
      </c>
    </row>
    <row r="123" spans="1:13" x14ac:dyDescent="0.15">
      <c r="A123" s="43">
        <v>11088</v>
      </c>
      <c r="B123" s="44" t="s">
        <v>3766</v>
      </c>
      <c r="C123" s="44" t="s">
        <v>6484</v>
      </c>
      <c r="D123" s="220" t="s">
        <v>3767</v>
      </c>
      <c r="E123" s="220" t="s">
        <v>2674</v>
      </c>
      <c r="F123" s="44" t="s">
        <v>1088</v>
      </c>
      <c r="H123" s="45">
        <v>2</v>
      </c>
      <c r="J123">
        <v>2</v>
      </c>
      <c r="K123">
        <v>271</v>
      </c>
      <c r="L123" t="s">
        <v>8866</v>
      </c>
      <c r="M123" t="s">
        <v>8867</v>
      </c>
    </row>
    <row r="124" spans="1:13" x14ac:dyDescent="0.15">
      <c r="A124" s="43">
        <v>11089</v>
      </c>
      <c r="B124" s="44" t="s">
        <v>4021</v>
      </c>
      <c r="C124" s="44" t="s">
        <v>4559</v>
      </c>
      <c r="D124" s="220" t="s">
        <v>4022</v>
      </c>
      <c r="E124" s="220" t="s">
        <v>527</v>
      </c>
      <c r="F124" s="44" t="s">
        <v>1088</v>
      </c>
      <c r="H124" s="45">
        <v>3</v>
      </c>
      <c r="J124">
        <v>2</v>
      </c>
      <c r="K124">
        <v>272</v>
      </c>
      <c r="L124" t="s">
        <v>8868</v>
      </c>
      <c r="M124" t="s">
        <v>8869</v>
      </c>
    </row>
    <row r="125" spans="1:13" x14ac:dyDescent="0.15">
      <c r="A125" s="43">
        <v>11160</v>
      </c>
      <c r="B125" s="44" t="s">
        <v>2033</v>
      </c>
      <c r="C125" s="44" t="s">
        <v>1896</v>
      </c>
      <c r="D125" s="220" t="s">
        <v>374</v>
      </c>
      <c r="E125" s="220" t="s">
        <v>732</v>
      </c>
      <c r="F125" s="44" t="s">
        <v>1088</v>
      </c>
      <c r="H125" s="45">
        <v>3</v>
      </c>
      <c r="J125">
        <v>2</v>
      </c>
      <c r="K125">
        <v>273</v>
      </c>
      <c r="L125" t="s">
        <v>8870</v>
      </c>
      <c r="M125" t="s">
        <v>8871</v>
      </c>
    </row>
    <row r="126" spans="1:13" x14ac:dyDescent="0.15">
      <c r="A126" s="43">
        <v>11161</v>
      </c>
      <c r="B126" s="44" t="s">
        <v>2279</v>
      </c>
      <c r="C126" s="44" t="s">
        <v>4560</v>
      </c>
      <c r="D126" s="220" t="s">
        <v>665</v>
      </c>
      <c r="E126" s="220" t="s">
        <v>943</v>
      </c>
      <c r="F126" s="44" t="s">
        <v>1088</v>
      </c>
      <c r="H126" s="45">
        <v>3</v>
      </c>
      <c r="J126">
        <v>2</v>
      </c>
      <c r="K126">
        <v>274</v>
      </c>
      <c r="L126" t="s">
        <v>8872</v>
      </c>
      <c r="M126" t="s">
        <v>8873</v>
      </c>
    </row>
    <row r="127" spans="1:13" x14ac:dyDescent="0.15">
      <c r="A127" s="43">
        <v>11162</v>
      </c>
      <c r="B127" s="44" t="s">
        <v>119</v>
      </c>
      <c r="C127" s="44" t="s">
        <v>320</v>
      </c>
      <c r="D127" s="220" t="s">
        <v>817</v>
      </c>
      <c r="E127" s="220" t="s">
        <v>995</v>
      </c>
      <c r="F127" s="44" t="s">
        <v>1088</v>
      </c>
      <c r="H127" s="45">
        <v>3</v>
      </c>
      <c r="J127">
        <v>2</v>
      </c>
      <c r="K127">
        <v>275</v>
      </c>
      <c r="L127" t="s">
        <v>8874</v>
      </c>
      <c r="M127" t="s">
        <v>8875</v>
      </c>
    </row>
    <row r="128" spans="1:13" x14ac:dyDescent="0.15">
      <c r="A128" s="43">
        <v>11163</v>
      </c>
      <c r="B128" s="44" t="s">
        <v>4561</v>
      </c>
      <c r="C128" s="44" t="s">
        <v>4562</v>
      </c>
      <c r="D128" s="220" t="s">
        <v>4563</v>
      </c>
      <c r="E128" s="220" t="s">
        <v>707</v>
      </c>
      <c r="F128" s="44" t="s">
        <v>1088</v>
      </c>
      <c r="H128" s="45">
        <v>3</v>
      </c>
      <c r="J128">
        <v>2</v>
      </c>
      <c r="K128">
        <v>276</v>
      </c>
      <c r="L128" t="s">
        <v>8876</v>
      </c>
      <c r="M128" t="s">
        <v>8877</v>
      </c>
    </row>
    <row r="129" spans="1:13" x14ac:dyDescent="0.15">
      <c r="A129" s="43">
        <v>11164</v>
      </c>
      <c r="B129" s="44" t="s">
        <v>1664</v>
      </c>
      <c r="C129" s="44" t="s">
        <v>4564</v>
      </c>
      <c r="D129" s="220" t="s">
        <v>1665</v>
      </c>
      <c r="E129" s="220" t="s">
        <v>871</v>
      </c>
      <c r="F129" s="44" t="s">
        <v>1088</v>
      </c>
      <c r="H129" s="45">
        <v>3</v>
      </c>
      <c r="J129">
        <v>2</v>
      </c>
      <c r="K129">
        <v>277</v>
      </c>
      <c r="L129" t="s">
        <v>8878</v>
      </c>
      <c r="M129" t="s">
        <v>8879</v>
      </c>
    </row>
    <row r="130" spans="1:13" x14ac:dyDescent="0.15">
      <c r="A130" s="43">
        <v>11165</v>
      </c>
      <c r="B130" s="44" t="s">
        <v>101</v>
      </c>
      <c r="C130" s="44" t="s">
        <v>4565</v>
      </c>
      <c r="D130" s="220" t="s">
        <v>439</v>
      </c>
      <c r="E130" s="220" t="s">
        <v>1197</v>
      </c>
      <c r="F130" s="44" t="s">
        <v>1088</v>
      </c>
      <c r="H130" s="45">
        <v>3</v>
      </c>
      <c r="J130">
        <v>2</v>
      </c>
      <c r="K130">
        <v>278</v>
      </c>
      <c r="L130" t="s">
        <v>8880</v>
      </c>
      <c r="M130" t="s">
        <v>8881</v>
      </c>
    </row>
    <row r="131" spans="1:13" x14ac:dyDescent="0.15">
      <c r="A131" s="43">
        <v>11166</v>
      </c>
      <c r="B131" s="44" t="s">
        <v>112</v>
      </c>
      <c r="C131" s="44" t="s">
        <v>4566</v>
      </c>
      <c r="D131" s="220" t="s">
        <v>866</v>
      </c>
      <c r="E131" s="220" t="s">
        <v>624</v>
      </c>
      <c r="F131" s="44" t="s">
        <v>1088</v>
      </c>
      <c r="H131" s="45">
        <v>3</v>
      </c>
      <c r="J131">
        <v>2</v>
      </c>
      <c r="K131">
        <v>279</v>
      </c>
      <c r="L131" t="s">
        <v>8882</v>
      </c>
      <c r="M131" t="s">
        <v>8883</v>
      </c>
    </row>
    <row r="132" spans="1:13" x14ac:dyDescent="0.15">
      <c r="A132" s="43">
        <v>11167</v>
      </c>
      <c r="B132" s="44" t="s">
        <v>1748</v>
      </c>
      <c r="C132" s="44" t="s">
        <v>4567</v>
      </c>
      <c r="D132" s="220" t="s">
        <v>513</v>
      </c>
      <c r="E132" s="220" t="s">
        <v>394</v>
      </c>
      <c r="F132" s="44" t="s">
        <v>1088</v>
      </c>
      <c r="H132" s="45">
        <v>3</v>
      </c>
      <c r="J132">
        <v>2</v>
      </c>
      <c r="K132">
        <v>280</v>
      </c>
      <c r="L132" t="s">
        <v>8884</v>
      </c>
      <c r="M132" t="s">
        <v>8885</v>
      </c>
    </row>
    <row r="133" spans="1:13" x14ac:dyDescent="0.15">
      <c r="A133" s="43">
        <v>11168</v>
      </c>
      <c r="B133" s="44" t="s">
        <v>6485</v>
      </c>
      <c r="C133" s="44" t="s">
        <v>1400</v>
      </c>
      <c r="D133" s="220" t="s">
        <v>6486</v>
      </c>
      <c r="E133" s="220" t="s">
        <v>415</v>
      </c>
      <c r="F133" s="44" t="s">
        <v>1088</v>
      </c>
      <c r="H133" s="45">
        <v>3</v>
      </c>
      <c r="J133">
        <v>2</v>
      </c>
      <c r="K133">
        <v>282</v>
      </c>
      <c r="L133" t="s">
        <v>8886</v>
      </c>
      <c r="M133" t="s">
        <v>8887</v>
      </c>
    </row>
    <row r="134" spans="1:13" x14ac:dyDescent="0.15">
      <c r="A134" s="43">
        <v>11170</v>
      </c>
      <c r="B134" s="44" t="s">
        <v>4220</v>
      </c>
      <c r="C134" s="44" t="s">
        <v>6487</v>
      </c>
      <c r="D134" s="220" t="s">
        <v>4221</v>
      </c>
      <c r="E134" s="220" t="s">
        <v>4795</v>
      </c>
      <c r="F134" s="44" t="s">
        <v>1088</v>
      </c>
      <c r="H134" s="45">
        <v>2</v>
      </c>
      <c r="J134">
        <v>2</v>
      </c>
      <c r="K134">
        <v>283</v>
      </c>
      <c r="L134" t="s">
        <v>8888</v>
      </c>
      <c r="M134" t="s">
        <v>8889</v>
      </c>
    </row>
    <row r="135" spans="1:13" x14ac:dyDescent="0.15">
      <c r="A135" s="43">
        <v>11171</v>
      </c>
      <c r="B135" s="44" t="s">
        <v>6488</v>
      </c>
      <c r="C135" s="44" t="s">
        <v>2327</v>
      </c>
      <c r="D135" s="220" t="s">
        <v>5427</v>
      </c>
      <c r="E135" s="220" t="s">
        <v>658</v>
      </c>
      <c r="F135" s="44" t="s">
        <v>1088</v>
      </c>
      <c r="H135" s="45">
        <v>2</v>
      </c>
      <c r="J135">
        <v>2</v>
      </c>
      <c r="K135">
        <v>284</v>
      </c>
      <c r="L135" t="s">
        <v>8890</v>
      </c>
      <c r="M135" t="s">
        <v>8891</v>
      </c>
    </row>
    <row r="136" spans="1:13" x14ac:dyDescent="0.15">
      <c r="A136" s="43">
        <v>11172</v>
      </c>
      <c r="B136" s="44" t="s">
        <v>117</v>
      </c>
      <c r="C136" s="44" t="s">
        <v>6489</v>
      </c>
      <c r="D136" s="220" t="s">
        <v>475</v>
      </c>
      <c r="E136" s="220" t="s">
        <v>1383</v>
      </c>
      <c r="F136" s="44" t="s">
        <v>1088</v>
      </c>
      <c r="H136" s="45">
        <v>2</v>
      </c>
      <c r="J136">
        <v>2</v>
      </c>
      <c r="K136">
        <v>285</v>
      </c>
      <c r="L136" t="s">
        <v>8892</v>
      </c>
      <c r="M136" t="s">
        <v>8893</v>
      </c>
    </row>
    <row r="137" spans="1:13" x14ac:dyDescent="0.15">
      <c r="A137" s="43">
        <v>11173</v>
      </c>
      <c r="B137" s="44" t="s">
        <v>512</v>
      </c>
      <c r="C137" s="44" t="s">
        <v>6490</v>
      </c>
      <c r="D137" s="220" t="s">
        <v>513</v>
      </c>
      <c r="E137" s="220" t="s">
        <v>6491</v>
      </c>
      <c r="F137" s="44" t="s">
        <v>1088</v>
      </c>
      <c r="H137" s="45">
        <v>2</v>
      </c>
      <c r="J137">
        <v>2</v>
      </c>
      <c r="K137">
        <v>288</v>
      </c>
      <c r="L137" t="s">
        <v>8894</v>
      </c>
      <c r="M137" t="s">
        <v>8895</v>
      </c>
    </row>
    <row r="138" spans="1:13" x14ac:dyDescent="0.15">
      <c r="A138" s="43">
        <v>11174</v>
      </c>
      <c r="B138" s="44" t="s">
        <v>2271</v>
      </c>
      <c r="C138" s="44" t="s">
        <v>6492</v>
      </c>
      <c r="D138" s="220" t="s">
        <v>2272</v>
      </c>
      <c r="E138" s="220" t="s">
        <v>423</v>
      </c>
      <c r="F138" s="44" t="s">
        <v>1088</v>
      </c>
      <c r="H138" s="45">
        <v>2</v>
      </c>
      <c r="J138">
        <v>2</v>
      </c>
      <c r="K138">
        <v>290</v>
      </c>
      <c r="L138" t="s">
        <v>8896</v>
      </c>
      <c r="M138" t="s">
        <v>8897</v>
      </c>
    </row>
    <row r="139" spans="1:13" x14ac:dyDescent="0.15">
      <c r="A139" s="43">
        <v>11175</v>
      </c>
      <c r="B139" s="44" t="s">
        <v>6493</v>
      </c>
      <c r="C139" s="44" t="s">
        <v>3495</v>
      </c>
      <c r="D139" s="220" t="s">
        <v>6494</v>
      </c>
      <c r="E139" s="220" t="s">
        <v>2809</v>
      </c>
      <c r="F139" s="44" t="s">
        <v>1088</v>
      </c>
      <c r="H139" s="45">
        <v>2</v>
      </c>
      <c r="J139">
        <v>2</v>
      </c>
      <c r="K139">
        <v>291</v>
      </c>
      <c r="L139" t="s">
        <v>8898</v>
      </c>
      <c r="M139" t="s">
        <v>8899</v>
      </c>
    </row>
    <row r="140" spans="1:13" x14ac:dyDescent="0.15">
      <c r="A140" s="43">
        <v>11176</v>
      </c>
      <c r="B140" s="44" t="s">
        <v>3074</v>
      </c>
      <c r="C140" s="44" t="s">
        <v>2045</v>
      </c>
      <c r="D140" s="220" t="s">
        <v>3075</v>
      </c>
      <c r="E140" s="220" t="s">
        <v>451</v>
      </c>
      <c r="F140" s="44" t="s">
        <v>1088</v>
      </c>
      <c r="H140" s="45">
        <v>2</v>
      </c>
      <c r="J140">
        <v>2</v>
      </c>
      <c r="K140">
        <v>292</v>
      </c>
      <c r="L140" t="s">
        <v>8900</v>
      </c>
      <c r="M140" t="s">
        <v>8901</v>
      </c>
    </row>
    <row r="141" spans="1:13" x14ac:dyDescent="0.15">
      <c r="A141" s="43">
        <v>11180</v>
      </c>
      <c r="B141" s="44" t="s">
        <v>2721</v>
      </c>
      <c r="C141" s="44" t="s">
        <v>1288</v>
      </c>
      <c r="D141" s="220" t="s">
        <v>2722</v>
      </c>
      <c r="E141" s="220" t="s">
        <v>371</v>
      </c>
      <c r="F141" s="44" t="s">
        <v>1088</v>
      </c>
      <c r="H141" s="45">
        <v>1</v>
      </c>
      <c r="J141">
        <v>2</v>
      </c>
      <c r="K141">
        <v>293</v>
      </c>
      <c r="L141" t="s">
        <v>8902</v>
      </c>
      <c r="M141" t="s">
        <v>8903</v>
      </c>
    </row>
    <row r="142" spans="1:13" x14ac:dyDescent="0.15">
      <c r="A142" s="43">
        <v>11181</v>
      </c>
      <c r="B142" s="44" t="s">
        <v>9416</v>
      </c>
      <c r="C142" s="44" t="s">
        <v>33</v>
      </c>
      <c r="D142" s="220" t="s">
        <v>2343</v>
      </c>
      <c r="E142" s="220" t="s">
        <v>436</v>
      </c>
      <c r="F142" s="44" t="s">
        <v>1088</v>
      </c>
      <c r="H142" s="45">
        <v>1</v>
      </c>
      <c r="J142">
        <v>2</v>
      </c>
      <c r="K142">
        <v>298</v>
      </c>
      <c r="L142" t="s">
        <v>8904</v>
      </c>
      <c r="M142" t="s">
        <v>8905</v>
      </c>
    </row>
    <row r="143" spans="1:13" x14ac:dyDescent="0.15">
      <c r="A143" s="43">
        <v>11182</v>
      </c>
      <c r="B143" s="44" t="s">
        <v>2330</v>
      </c>
      <c r="C143" s="44" t="s">
        <v>9417</v>
      </c>
      <c r="D143" s="220" t="s">
        <v>2331</v>
      </c>
      <c r="E143" s="220" t="s">
        <v>9418</v>
      </c>
      <c r="F143" s="44" t="s">
        <v>1088</v>
      </c>
      <c r="H143" s="45">
        <v>1</v>
      </c>
      <c r="J143">
        <v>2</v>
      </c>
      <c r="K143">
        <v>299</v>
      </c>
      <c r="L143" t="s">
        <v>8906</v>
      </c>
      <c r="M143" t="s">
        <v>8907</v>
      </c>
    </row>
    <row r="144" spans="1:13" x14ac:dyDescent="0.15">
      <c r="A144" s="43">
        <v>11183</v>
      </c>
      <c r="B144" s="44" t="s">
        <v>2180</v>
      </c>
      <c r="C144" s="44" t="s">
        <v>9419</v>
      </c>
      <c r="D144" s="220" t="s">
        <v>2181</v>
      </c>
      <c r="E144" s="220" t="s">
        <v>1694</v>
      </c>
      <c r="F144" s="44" t="s">
        <v>1088</v>
      </c>
      <c r="H144" s="45">
        <v>1</v>
      </c>
      <c r="J144">
        <v>3</v>
      </c>
      <c r="K144">
        <v>301</v>
      </c>
      <c r="L144" t="s">
        <v>8908</v>
      </c>
      <c r="M144" t="s">
        <v>8909</v>
      </c>
    </row>
    <row r="145" spans="1:13" x14ac:dyDescent="0.15">
      <c r="A145" s="43">
        <v>11184</v>
      </c>
      <c r="B145" s="44" t="s">
        <v>149</v>
      </c>
      <c r="C145" s="44" t="s">
        <v>9420</v>
      </c>
      <c r="D145" s="220" t="s">
        <v>599</v>
      </c>
      <c r="E145" s="220" t="s">
        <v>369</v>
      </c>
      <c r="F145" s="44" t="s">
        <v>1088</v>
      </c>
      <c r="H145" s="45">
        <v>1</v>
      </c>
      <c r="J145">
        <v>3</v>
      </c>
      <c r="K145">
        <v>302</v>
      </c>
      <c r="L145" t="s">
        <v>8910</v>
      </c>
      <c r="M145" t="s">
        <v>8911</v>
      </c>
    </row>
    <row r="146" spans="1:13" x14ac:dyDescent="0.15">
      <c r="A146" s="43">
        <v>11185</v>
      </c>
      <c r="B146" s="44" t="s">
        <v>9421</v>
      </c>
      <c r="C146" s="44" t="s">
        <v>9422</v>
      </c>
      <c r="D146" s="220" t="s">
        <v>9423</v>
      </c>
      <c r="E146" s="220" t="s">
        <v>1195</v>
      </c>
      <c r="F146" s="44" t="s">
        <v>1088</v>
      </c>
      <c r="H146" s="45">
        <v>1</v>
      </c>
      <c r="J146">
        <v>3</v>
      </c>
      <c r="K146">
        <v>303</v>
      </c>
      <c r="L146" t="s">
        <v>8912</v>
      </c>
      <c r="M146" t="s">
        <v>8913</v>
      </c>
    </row>
    <row r="147" spans="1:13" x14ac:dyDescent="0.15">
      <c r="A147" s="43">
        <v>11201</v>
      </c>
      <c r="B147" s="44" t="s">
        <v>4568</v>
      </c>
      <c r="C147" s="44" t="s">
        <v>1145</v>
      </c>
      <c r="D147" s="220" t="s">
        <v>4569</v>
      </c>
      <c r="E147" s="220" t="s">
        <v>430</v>
      </c>
      <c r="F147" s="44" t="s">
        <v>1087</v>
      </c>
      <c r="H147" s="45">
        <v>3</v>
      </c>
      <c r="J147">
        <v>3</v>
      </c>
      <c r="K147">
        <v>304</v>
      </c>
      <c r="L147" t="s">
        <v>8914</v>
      </c>
      <c r="M147" t="s">
        <v>8915</v>
      </c>
    </row>
    <row r="148" spans="1:13" x14ac:dyDescent="0.15">
      <c r="A148" s="43">
        <v>11202</v>
      </c>
      <c r="B148" s="44" t="s">
        <v>107</v>
      </c>
      <c r="C148" s="44" t="s">
        <v>291</v>
      </c>
      <c r="D148" s="220" t="s">
        <v>752</v>
      </c>
      <c r="E148" s="220" t="s">
        <v>498</v>
      </c>
      <c r="F148" s="44" t="s">
        <v>1087</v>
      </c>
      <c r="H148" s="45">
        <v>3</v>
      </c>
      <c r="J148">
        <v>3</v>
      </c>
      <c r="K148">
        <v>305</v>
      </c>
      <c r="L148" t="s">
        <v>8916</v>
      </c>
      <c r="M148" t="s">
        <v>8917</v>
      </c>
    </row>
    <row r="149" spans="1:13" x14ac:dyDescent="0.15">
      <c r="A149" s="43">
        <v>11203</v>
      </c>
      <c r="B149" s="44" t="s">
        <v>2483</v>
      </c>
      <c r="C149" s="44" t="s">
        <v>269</v>
      </c>
      <c r="D149" s="220" t="s">
        <v>2484</v>
      </c>
      <c r="E149" s="220" t="s">
        <v>353</v>
      </c>
      <c r="F149" s="44" t="s">
        <v>1087</v>
      </c>
      <c r="H149" s="45">
        <v>3</v>
      </c>
      <c r="J149">
        <v>3</v>
      </c>
      <c r="K149">
        <v>306</v>
      </c>
      <c r="L149" t="s">
        <v>8918</v>
      </c>
      <c r="M149" t="s">
        <v>8919</v>
      </c>
    </row>
    <row r="150" spans="1:13" x14ac:dyDescent="0.15">
      <c r="A150" s="43">
        <v>11207</v>
      </c>
      <c r="B150" s="44" t="s">
        <v>99</v>
      </c>
      <c r="C150" s="44" t="s">
        <v>9424</v>
      </c>
      <c r="D150" s="220" t="s">
        <v>530</v>
      </c>
      <c r="E150" s="220" t="s">
        <v>401</v>
      </c>
      <c r="F150" s="44" t="s">
        <v>1087</v>
      </c>
      <c r="H150" s="45">
        <v>2</v>
      </c>
      <c r="J150">
        <v>3</v>
      </c>
      <c r="K150">
        <v>308</v>
      </c>
      <c r="L150" t="s">
        <v>8920</v>
      </c>
      <c r="M150" t="s">
        <v>8921</v>
      </c>
    </row>
    <row r="151" spans="1:13" x14ac:dyDescent="0.15">
      <c r="A151" s="43">
        <v>11208</v>
      </c>
      <c r="B151" s="44" t="s">
        <v>9425</v>
      </c>
      <c r="C151" s="44" t="s">
        <v>9426</v>
      </c>
      <c r="D151" s="220" t="s">
        <v>9427</v>
      </c>
      <c r="E151" s="220" t="s">
        <v>480</v>
      </c>
      <c r="F151" s="44" t="s">
        <v>1087</v>
      </c>
      <c r="H151" s="45">
        <v>2</v>
      </c>
      <c r="J151">
        <v>3</v>
      </c>
      <c r="K151">
        <v>310</v>
      </c>
      <c r="L151" t="s">
        <v>8922</v>
      </c>
      <c r="M151" t="s">
        <v>8923</v>
      </c>
    </row>
    <row r="152" spans="1:13" x14ac:dyDescent="0.15">
      <c r="A152" s="43">
        <v>11209</v>
      </c>
      <c r="B152" s="44" t="s">
        <v>57</v>
      </c>
      <c r="C152" s="44" t="s">
        <v>2981</v>
      </c>
      <c r="D152" s="220" t="s">
        <v>519</v>
      </c>
      <c r="E152" s="220" t="s">
        <v>1691</v>
      </c>
      <c r="F152" s="44" t="s">
        <v>1087</v>
      </c>
      <c r="H152" s="45">
        <v>2</v>
      </c>
      <c r="J152">
        <v>3</v>
      </c>
      <c r="K152">
        <v>311</v>
      </c>
      <c r="L152" t="s">
        <v>8924</v>
      </c>
      <c r="M152" t="s">
        <v>8925</v>
      </c>
    </row>
    <row r="153" spans="1:13" x14ac:dyDescent="0.15">
      <c r="A153" s="43">
        <v>11210</v>
      </c>
      <c r="B153" s="44" t="s">
        <v>1681</v>
      </c>
      <c r="C153" s="44" t="s">
        <v>1975</v>
      </c>
      <c r="D153" s="220" t="s">
        <v>1682</v>
      </c>
      <c r="E153" s="220" t="s">
        <v>563</v>
      </c>
      <c r="F153" s="44" t="s">
        <v>1087</v>
      </c>
      <c r="H153" s="45">
        <v>2</v>
      </c>
      <c r="J153">
        <v>3</v>
      </c>
      <c r="K153">
        <v>312</v>
      </c>
      <c r="L153" t="s">
        <v>8926</v>
      </c>
      <c r="M153" t="s">
        <v>8927</v>
      </c>
    </row>
    <row r="154" spans="1:13" x14ac:dyDescent="0.15">
      <c r="A154" s="43">
        <v>11211</v>
      </c>
      <c r="B154" s="44" t="s">
        <v>22</v>
      </c>
      <c r="C154" s="44" t="s">
        <v>2783</v>
      </c>
      <c r="D154" s="220" t="s">
        <v>425</v>
      </c>
      <c r="E154" s="220" t="s">
        <v>933</v>
      </c>
      <c r="F154" s="44" t="s">
        <v>1087</v>
      </c>
      <c r="H154" s="45">
        <v>2</v>
      </c>
      <c r="J154">
        <v>3</v>
      </c>
      <c r="K154">
        <v>313</v>
      </c>
      <c r="L154" t="s">
        <v>8928</v>
      </c>
      <c r="M154" t="s">
        <v>8929</v>
      </c>
    </row>
    <row r="155" spans="1:13" x14ac:dyDescent="0.15">
      <c r="A155" s="43">
        <v>11212</v>
      </c>
      <c r="B155" s="44" t="s">
        <v>169</v>
      </c>
      <c r="C155" s="44" t="s">
        <v>9428</v>
      </c>
      <c r="D155" s="220" t="s">
        <v>442</v>
      </c>
      <c r="E155" s="220" t="s">
        <v>443</v>
      </c>
      <c r="F155" s="44" t="s">
        <v>1087</v>
      </c>
      <c r="H155" s="45">
        <v>2</v>
      </c>
      <c r="J155">
        <v>3</v>
      </c>
      <c r="K155">
        <v>314</v>
      </c>
      <c r="L155" t="s">
        <v>8930</v>
      </c>
      <c r="M155" t="s">
        <v>8931</v>
      </c>
    </row>
    <row r="156" spans="1:13" x14ac:dyDescent="0.15">
      <c r="A156" s="43">
        <v>11213</v>
      </c>
      <c r="B156" s="44" t="s">
        <v>52</v>
      </c>
      <c r="C156" s="44" t="s">
        <v>9429</v>
      </c>
      <c r="D156" s="220" t="s">
        <v>497</v>
      </c>
      <c r="E156" s="220" t="s">
        <v>2605</v>
      </c>
      <c r="F156" s="44" t="s">
        <v>1087</v>
      </c>
      <c r="H156" s="45">
        <v>2</v>
      </c>
      <c r="J156">
        <v>3</v>
      </c>
      <c r="K156">
        <v>315</v>
      </c>
      <c r="L156" t="s">
        <v>8932</v>
      </c>
      <c r="M156" t="s">
        <v>8933</v>
      </c>
    </row>
    <row r="157" spans="1:13" x14ac:dyDescent="0.15">
      <c r="A157" s="43">
        <v>11214</v>
      </c>
      <c r="B157" s="44" t="s">
        <v>3068</v>
      </c>
      <c r="C157" s="44" t="s">
        <v>2738</v>
      </c>
      <c r="D157" s="220" t="s">
        <v>3144</v>
      </c>
      <c r="E157" s="220" t="s">
        <v>1635</v>
      </c>
      <c r="F157" s="44" t="s">
        <v>1087</v>
      </c>
      <c r="H157" s="45">
        <v>2</v>
      </c>
      <c r="J157">
        <v>3</v>
      </c>
      <c r="K157">
        <v>316</v>
      </c>
      <c r="L157" t="s">
        <v>8934</v>
      </c>
      <c r="M157" t="s">
        <v>8935</v>
      </c>
    </row>
    <row r="158" spans="1:13" x14ac:dyDescent="0.15">
      <c r="A158" s="43">
        <v>11215</v>
      </c>
      <c r="B158" s="44" t="s">
        <v>1239</v>
      </c>
      <c r="C158" s="44" t="s">
        <v>9430</v>
      </c>
      <c r="D158" s="220" t="s">
        <v>1240</v>
      </c>
      <c r="E158" s="220" t="s">
        <v>356</v>
      </c>
      <c r="F158" s="44" t="s">
        <v>1087</v>
      </c>
      <c r="H158" s="45">
        <v>2</v>
      </c>
      <c r="J158">
        <v>3</v>
      </c>
      <c r="K158">
        <v>317</v>
      </c>
      <c r="L158" t="s">
        <v>8936</v>
      </c>
      <c r="M158" t="s">
        <v>8937</v>
      </c>
    </row>
    <row r="159" spans="1:13" x14ac:dyDescent="0.15">
      <c r="A159" s="43">
        <v>11216</v>
      </c>
      <c r="B159" s="44" t="s">
        <v>87</v>
      </c>
      <c r="C159" s="44" t="s">
        <v>3377</v>
      </c>
      <c r="D159" s="220" t="s">
        <v>380</v>
      </c>
      <c r="E159" s="220" t="s">
        <v>454</v>
      </c>
      <c r="F159" s="44" t="s">
        <v>1087</v>
      </c>
      <c r="H159" s="45">
        <v>2</v>
      </c>
      <c r="J159">
        <v>3</v>
      </c>
      <c r="K159">
        <v>319</v>
      </c>
      <c r="L159" t="s">
        <v>8938</v>
      </c>
      <c r="M159" t="s">
        <v>8939</v>
      </c>
    </row>
    <row r="160" spans="1:13" x14ac:dyDescent="0.15">
      <c r="A160" s="43">
        <v>11217</v>
      </c>
      <c r="B160" s="44" t="s">
        <v>768</v>
      </c>
      <c r="C160" s="44" t="s">
        <v>252</v>
      </c>
      <c r="D160" s="220" t="s">
        <v>769</v>
      </c>
      <c r="E160" s="220" t="s">
        <v>2456</v>
      </c>
      <c r="F160" s="44" t="s">
        <v>1087</v>
      </c>
      <c r="H160" s="45">
        <v>2</v>
      </c>
      <c r="J160">
        <v>3</v>
      </c>
      <c r="K160">
        <v>323</v>
      </c>
      <c r="L160" t="s">
        <v>8940</v>
      </c>
      <c r="M160" t="s">
        <v>8941</v>
      </c>
    </row>
    <row r="161" spans="1:13" x14ac:dyDescent="0.15">
      <c r="A161" s="43">
        <v>11220</v>
      </c>
      <c r="B161" s="44" t="s">
        <v>2826</v>
      </c>
      <c r="C161" s="44" t="s">
        <v>2101</v>
      </c>
      <c r="D161" s="220" t="s">
        <v>2827</v>
      </c>
      <c r="E161" s="220" t="s">
        <v>1339</v>
      </c>
      <c r="F161" s="44" t="s">
        <v>1087</v>
      </c>
      <c r="H161" s="45">
        <v>2</v>
      </c>
      <c r="J161">
        <v>3</v>
      </c>
      <c r="K161">
        <v>324</v>
      </c>
      <c r="L161" t="s">
        <v>8942</v>
      </c>
      <c r="M161" t="s">
        <v>8943</v>
      </c>
    </row>
    <row r="162" spans="1:13" x14ac:dyDescent="0.15">
      <c r="A162" s="43">
        <v>11272</v>
      </c>
      <c r="B162" s="44" t="s">
        <v>50</v>
      </c>
      <c r="C162" s="44" t="s">
        <v>4572</v>
      </c>
      <c r="D162" s="220" t="s">
        <v>359</v>
      </c>
      <c r="E162" s="220" t="s">
        <v>533</v>
      </c>
      <c r="F162" s="44" t="s">
        <v>1088</v>
      </c>
      <c r="H162" s="45">
        <v>3</v>
      </c>
      <c r="J162">
        <v>3</v>
      </c>
      <c r="K162">
        <v>326</v>
      </c>
      <c r="L162" t="s">
        <v>8944</v>
      </c>
      <c r="M162" t="s">
        <v>8945</v>
      </c>
    </row>
    <row r="163" spans="1:13" x14ac:dyDescent="0.15">
      <c r="A163" s="43">
        <v>11273</v>
      </c>
      <c r="B163" s="44" t="s">
        <v>76</v>
      </c>
      <c r="C163" s="44" t="s">
        <v>4573</v>
      </c>
      <c r="D163" s="220" t="s">
        <v>410</v>
      </c>
      <c r="E163" s="220" t="s">
        <v>3327</v>
      </c>
      <c r="F163" s="44" t="s">
        <v>1088</v>
      </c>
      <c r="H163" s="45">
        <v>3</v>
      </c>
      <c r="J163">
        <v>3</v>
      </c>
      <c r="K163">
        <v>327</v>
      </c>
      <c r="L163" t="s">
        <v>8946</v>
      </c>
      <c r="M163" t="s">
        <v>8947</v>
      </c>
    </row>
    <row r="164" spans="1:13" x14ac:dyDescent="0.15">
      <c r="A164" s="43">
        <v>11274</v>
      </c>
      <c r="B164" s="44" t="s">
        <v>22</v>
      </c>
      <c r="C164" s="44" t="s">
        <v>2017</v>
      </c>
      <c r="D164" s="220" t="s">
        <v>425</v>
      </c>
      <c r="E164" s="220" t="s">
        <v>533</v>
      </c>
      <c r="F164" s="44" t="s">
        <v>1088</v>
      </c>
      <c r="H164" s="45">
        <v>3</v>
      </c>
      <c r="J164">
        <v>3</v>
      </c>
      <c r="K164">
        <v>328</v>
      </c>
      <c r="L164" t="s">
        <v>8948</v>
      </c>
      <c r="M164" t="s">
        <v>8949</v>
      </c>
    </row>
    <row r="165" spans="1:13" x14ac:dyDescent="0.15">
      <c r="A165" s="43">
        <v>11275</v>
      </c>
      <c r="B165" s="44" t="s">
        <v>1366</v>
      </c>
      <c r="C165" s="44" t="s">
        <v>9431</v>
      </c>
      <c r="D165" s="220" t="s">
        <v>1367</v>
      </c>
      <c r="E165" s="220" t="s">
        <v>9432</v>
      </c>
      <c r="F165" s="44" t="s">
        <v>1088</v>
      </c>
      <c r="H165" s="45">
        <v>2</v>
      </c>
      <c r="J165">
        <v>3</v>
      </c>
      <c r="K165">
        <v>329</v>
      </c>
      <c r="L165" t="s">
        <v>8950</v>
      </c>
      <c r="M165" t="s">
        <v>8951</v>
      </c>
    </row>
    <row r="166" spans="1:13" x14ac:dyDescent="0.15">
      <c r="A166" s="43">
        <v>11276</v>
      </c>
      <c r="B166" s="44" t="s">
        <v>2271</v>
      </c>
      <c r="C166" s="44" t="s">
        <v>257</v>
      </c>
      <c r="D166" s="220" t="s">
        <v>2272</v>
      </c>
      <c r="E166" s="220" t="s">
        <v>496</v>
      </c>
      <c r="F166" s="44" t="s">
        <v>1088</v>
      </c>
      <c r="H166" s="45">
        <v>2</v>
      </c>
      <c r="J166">
        <v>3</v>
      </c>
      <c r="K166">
        <v>330</v>
      </c>
      <c r="L166" t="s">
        <v>8952</v>
      </c>
      <c r="M166" t="s">
        <v>8953</v>
      </c>
    </row>
    <row r="167" spans="1:13" x14ac:dyDescent="0.15">
      <c r="A167" s="43">
        <v>11357</v>
      </c>
      <c r="B167" s="44" t="s">
        <v>6495</v>
      </c>
      <c r="C167" s="44" t="s">
        <v>6496</v>
      </c>
      <c r="D167" s="220" t="s">
        <v>6497</v>
      </c>
      <c r="E167" s="220" t="s">
        <v>6498</v>
      </c>
      <c r="F167" s="44" t="s">
        <v>1088</v>
      </c>
      <c r="H167" s="45">
        <v>2</v>
      </c>
      <c r="J167">
        <v>3</v>
      </c>
      <c r="K167">
        <v>331</v>
      </c>
      <c r="L167" t="s">
        <v>8954</v>
      </c>
      <c r="M167" t="s">
        <v>8955</v>
      </c>
    </row>
    <row r="168" spans="1:13" x14ac:dyDescent="0.15">
      <c r="A168" s="43">
        <v>11358</v>
      </c>
      <c r="B168" s="44" t="s">
        <v>2236</v>
      </c>
      <c r="C168" s="44" t="s">
        <v>6499</v>
      </c>
      <c r="D168" s="220" t="s">
        <v>2238</v>
      </c>
      <c r="E168" s="220" t="s">
        <v>569</v>
      </c>
      <c r="F168" s="44" t="s">
        <v>1088</v>
      </c>
      <c r="H168" s="45">
        <v>2</v>
      </c>
      <c r="J168">
        <v>3</v>
      </c>
      <c r="K168">
        <v>332</v>
      </c>
      <c r="L168" t="s">
        <v>8952</v>
      </c>
      <c r="M168" t="s">
        <v>8953</v>
      </c>
    </row>
    <row r="169" spans="1:13" x14ac:dyDescent="0.15">
      <c r="A169" s="43">
        <v>11360</v>
      </c>
      <c r="B169" s="44" t="s">
        <v>275</v>
      </c>
      <c r="C169" s="44" t="s">
        <v>1875</v>
      </c>
      <c r="D169" s="220" t="s">
        <v>370</v>
      </c>
      <c r="E169" s="220" t="s">
        <v>732</v>
      </c>
      <c r="F169" s="44" t="s">
        <v>1088</v>
      </c>
      <c r="H169" s="45">
        <v>1</v>
      </c>
      <c r="J169">
        <v>3</v>
      </c>
      <c r="K169">
        <v>334</v>
      </c>
      <c r="L169" t="s">
        <v>8956</v>
      </c>
      <c r="M169" t="s">
        <v>8957</v>
      </c>
    </row>
    <row r="170" spans="1:13" x14ac:dyDescent="0.15">
      <c r="A170" s="43">
        <v>11361</v>
      </c>
      <c r="B170" s="44" t="s">
        <v>96</v>
      </c>
      <c r="C170" s="44" t="s">
        <v>9433</v>
      </c>
      <c r="D170" s="220" t="s">
        <v>592</v>
      </c>
      <c r="E170" s="220" t="s">
        <v>2562</v>
      </c>
      <c r="F170" s="44" t="s">
        <v>1088</v>
      </c>
      <c r="H170" s="45">
        <v>1</v>
      </c>
      <c r="J170">
        <v>3</v>
      </c>
      <c r="K170">
        <v>336</v>
      </c>
      <c r="L170" t="s">
        <v>8958</v>
      </c>
      <c r="M170" t="s">
        <v>8959</v>
      </c>
    </row>
    <row r="171" spans="1:13" x14ac:dyDescent="0.15">
      <c r="A171" s="43">
        <v>11363</v>
      </c>
      <c r="B171" s="44" t="s">
        <v>2483</v>
      </c>
      <c r="C171" s="44" t="s">
        <v>964</v>
      </c>
      <c r="D171" s="220" t="s">
        <v>2484</v>
      </c>
      <c r="E171" s="220" t="s">
        <v>575</v>
      </c>
      <c r="F171" s="44" t="s">
        <v>1088</v>
      </c>
      <c r="H171" s="45">
        <v>1</v>
      </c>
      <c r="J171">
        <v>3</v>
      </c>
      <c r="K171">
        <v>337</v>
      </c>
      <c r="L171" t="s">
        <v>8960</v>
      </c>
      <c r="M171" t="s">
        <v>8961</v>
      </c>
    </row>
    <row r="172" spans="1:13" x14ac:dyDescent="0.15">
      <c r="A172" s="43">
        <v>11371</v>
      </c>
      <c r="B172" s="44" t="s">
        <v>4574</v>
      </c>
      <c r="C172" s="44" t="s">
        <v>4454</v>
      </c>
      <c r="D172" s="220" t="s">
        <v>4575</v>
      </c>
      <c r="E172" s="220" t="s">
        <v>371</v>
      </c>
      <c r="F172" s="44" t="s">
        <v>1088</v>
      </c>
      <c r="H172" s="45">
        <v>3</v>
      </c>
      <c r="J172">
        <v>3</v>
      </c>
      <c r="K172">
        <v>339</v>
      </c>
      <c r="L172" t="s">
        <v>8962</v>
      </c>
      <c r="M172" t="s">
        <v>8963</v>
      </c>
    </row>
    <row r="173" spans="1:13" x14ac:dyDescent="0.15">
      <c r="A173" s="43">
        <v>11401</v>
      </c>
      <c r="B173" s="44" t="s">
        <v>3343</v>
      </c>
      <c r="C173" s="44" t="s">
        <v>4576</v>
      </c>
      <c r="D173" s="220" t="s">
        <v>2645</v>
      </c>
      <c r="E173" s="220" t="s">
        <v>1430</v>
      </c>
      <c r="F173" s="44" t="s">
        <v>1087</v>
      </c>
      <c r="H173" s="45">
        <v>3</v>
      </c>
      <c r="J173">
        <v>3</v>
      </c>
      <c r="K173">
        <v>340</v>
      </c>
      <c r="L173" t="s">
        <v>8964</v>
      </c>
      <c r="M173" t="s">
        <v>8965</v>
      </c>
    </row>
    <row r="174" spans="1:13" x14ac:dyDescent="0.15">
      <c r="A174" s="43">
        <v>11403</v>
      </c>
      <c r="B174" s="44" t="s">
        <v>1797</v>
      </c>
      <c r="C174" s="44" t="s">
        <v>4577</v>
      </c>
      <c r="D174" s="220" t="s">
        <v>1799</v>
      </c>
      <c r="E174" s="220" t="s">
        <v>2488</v>
      </c>
      <c r="F174" s="44" t="s">
        <v>1087</v>
      </c>
      <c r="H174" s="45">
        <v>3</v>
      </c>
      <c r="J174">
        <v>3</v>
      </c>
      <c r="K174">
        <v>341</v>
      </c>
      <c r="L174" t="s">
        <v>8966</v>
      </c>
      <c r="M174" t="s">
        <v>8967</v>
      </c>
    </row>
    <row r="175" spans="1:13" x14ac:dyDescent="0.15">
      <c r="A175" s="43">
        <v>11404</v>
      </c>
      <c r="B175" s="44" t="s">
        <v>4578</v>
      </c>
      <c r="C175" s="44" t="s">
        <v>664</v>
      </c>
      <c r="D175" s="220" t="s">
        <v>4579</v>
      </c>
      <c r="E175" s="220" t="s">
        <v>454</v>
      </c>
      <c r="F175" s="44" t="s">
        <v>1087</v>
      </c>
      <c r="H175" s="45">
        <v>3</v>
      </c>
      <c r="J175">
        <v>3</v>
      </c>
      <c r="K175">
        <v>342</v>
      </c>
      <c r="L175" t="s">
        <v>4001</v>
      </c>
      <c r="M175" t="s">
        <v>8968</v>
      </c>
    </row>
    <row r="176" spans="1:13" x14ac:dyDescent="0.15">
      <c r="A176" s="43">
        <v>11405</v>
      </c>
      <c r="B176" s="44" t="s">
        <v>1730</v>
      </c>
      <c r="C176" s="44" t="s">
        <v>9434</v>
      </c>
      <c r="D176" s="220" t="s">
        <v>1732</v>
      </c>
      <c r="E176" s="220" t="s">
        <v>711</v>
      </c>
      <c r="F176" s="44" t="s">
        <v>1087</v>
      </c>
      <c r="H176" s="45">
        <v>1</v>
      </c>
      <c r="J176">
        <v>3</v>
      </c>
      <c r="K176">
        <v>343</v>
      </c>
      <c r="L176" t="s">
        <v>8969</v>
      </c>
      <c r="M176" t="s">
        <v>8970</v>
      </c>
    </row>
    <row r="177" spans="1:13" x14ac:dyDescent="0.15">
      <c r="A177" s="43">
        <v>11406</v>
      </c>
      <c r="B177" s="44" t="s">
        <v>175</v>
      </c>
      <c r="C177" s="44" t="s">
        <v>9435</v>
      </c>
      <c r="D177" s="220" t="s">
        <v>453</v>
      </c>
      <c r="E177" s="220" t="s">
        <v>1861</v>
      </c>
      <c r="F177" s="44" t="s">
        <v>1087</v>
      </c>
      <c r="H177" s="45">
        <v>1</v>
      </c>
      <c r="J177">
        <v>3</v>
      </c>
      <c r="K177">
        <v>344</v>
      </c>
      <c r="L177" t="s">
        <v>8971</v>
      </c>
      <c r="M177" t="s">
        <v>8972</v>
      </c>
    </row>
    <row r="178" spans="1:13" x14ac:dyDescent="0.15">
      <c r="A178" s="43">
        <v>11407</v>
      </c>
      <c r="B178" s="44" t="s">
        <v>9436</v>
      </c>
      <c r="C178" s="44" t="s">
        <v>9437</v>
      </c>
      <c r="D178" s="220" t="s">
        <v>3518</v>
      </c>
      <c r="E178" s="220" t="s">
        <v>9438</v>
      </c>
      <c r="F178" s="44" t="s">
        <v>1087</v>
      </c>
      <c r="H178" s="45">
        <v>1</v>
      </c>
      <c r="J178">
        <v>3</v>
      </c>
      <c r="K178">
        <v>345</v>
      </c>
      <c r="L178" t="s">
        <v>8973</v>
      </c>
      <c r="M178" t="s">
        <v>8974</v>
      </c>
    </row>
    <row r="179" spans="1:13" x14ac:dyDescent="0.15">
      <c r="A179" s="43">
        <v>11408</v>
      </c>
      <c r="B179" s="44" t="s">
        <v>7</v>
      </c>
      <c r="C179" s="44" t="s">
        <v>9439</v>
      </c>
      <c r="D179" s="220" t="s">
        <v>1439</v>
      </c>
      <c r="E179" s="220" t="s">
        <v>463</v>
      </c>
      <c r="F179" s="44" t="s">
        <v>1087</v>
      </c>
      <c r="H179" s="45">
        <v>1</v>
      </c>
      <c r="J179">
        <v>3</v>
      </c>
      <c r="K179">
        <v>346</v>
      </c>
      <c r="L179" t="s">
        <v>8975</v>
      </c>
      <c r="M179" t="s">
        <v>8976</v>
      </c>
    </row>
    <row r="180" spans="1:13" x14ac:dyDescent="0.15">
      <c r="A180" s="43">
        <v>11409</v>
      </c>
      <c r="B180" s="44" t="s">
        <v>308</v>
      </c>
      <c r="C180" s="44" t="s">
        <v>508</v>
      </c>
      <c r="D180" s="220" t="s">
        <v>944</v>
      </c>
      <c r="E180" s="220" t="s">
        <v>583</v>
      </c>
      <c r="F180" s="44" t="s">
        <v>1087</v>
      </c>
      <c r="H180" s="45">
        <v>1</v>
      </c>
      <c r="J180">
        <v>3</v>
      </c>
      <c r="K180">
        <v>347</v>
      </c>
      <c r="L180" t="s">
        <v>116</v>
      </c>
      <c r="M180" t="s">
        <v>8977</v>
      </c>
    </row>
    <row r="181" spans="1:13" x14ac:dyDescent="0.15">
      <c r="A181" s="43">
        <v>11410</v>
      </c>
      <c r="B181" s="44" t="s">
        <v>9440</v>
      </c>
      <c r="C181" s="44" t="s">
        <v>77</v>
      </c>
      <c r="D181" s="220" t="s">
        <v>9441</v>
      </c>
      <c r="E181" s="220" t="s">
        <v>521</v>
      </c>
      <c r="F181" s="44" t="s">
        <v>1087</v>
      </c>
      <c r="H181" s="45">
        <v>1</v>
      </c>
      <c r="J181">
        <v>3</v>
      </c>
      <c r="K181">
        <v>348</v>
      </c>
      <c r="L181" t="s">
        <v>8978</v>
      </c>
      <c r="M181" t="s">
        <v>8979</v>
      </c>
    </row>
    <row r="182" spans="1:13" x14ac:dyDescent="0.15">
      <c r="A182" s="43">
        <v>11411</v>
      </c>
      <c r="B182" s="44" t="s">
        <v>1309</v>
      </c>
      <c r="C182" s="44" t="s">
        <v>9442</v>
      </c>
      <c r="D182" s="220" t="s">
        <v>1311</v>
      </c>
      <c r="E182" s="220" t="s">
        <v>476</v>
      </c>
      <c r="F182" s="44" t="s">
        <v>1087</v>
      </c>
      <c r="H182" s="45">
        <v>1</v>
      </c>
      <c r="J182">
        <v>3</v>
      </c>
      <c r="K182">
        <v>349</v>
      </c>
      <c r="L182" t="s">
        <v>8980</v>
      </c>
      <c r="M182" t="s">
        <v>8981</v>
      </c>
    </row>
    <row r="183" spans="1:13" x14ac:dyDescent="0.15">
      <c r="A183" s="43">
        <v>11412</v>
      </c>
      <c r="B183" s="44" t="s">
        <v>22</v>
      </c>
      <c r="C183" s="44" t="s">
        <v>168</v>
      </c>
      <c r="D183" s="220" t="s">
        <v>425</v>
      </c>
      <c r="E183" s="220" t="s">
        <v>356</v>
      </c>
      <c r="F183" s="44" t="s">
        <v>1087</v>
      </c>
      <c r="H183" s="45">
        <v>3</v>
      </c>
      <c r="J183">
        <v>3</v>
      </c>
      <c r="K183">
        <v>350</v>
      </c>
      <c r="L183" t="s">
        <v>8982</v>
      </c>
      <c r="M183" t="s">
        <v>8983</v>
      </c>
    </row>
    <row r="184" spans="1:13" x14ac:dyDescent="0.15">
      <c r="A184" s="43">
        <v>11413</v>
      </c>
      <c r="B184" s="44" t="s">
        <v>1738</v>
      </c>
      <c r="C184" s="44" t="s">
        <v>6500</v>
      </c>
      <c r="D184" s="220" t="s">
        <v>1739</v>
      </c>
      <c r="E184" s="220" t="s">
        <v>867</v>
      </c>
      <c r="F184" s="44" t="s">
        <v>1087</v>
      </c>
      <c r="H184" s="45">
        <v>3</v>
      </c>
      <c r="J184">
        <v>3</v>
      </c>
      <c r="K184">
        <v>351</v>
      </c>
      <c r="L184" t="s">
        <v>8984</v>
      </c>
      <c r="M184" t="s">
        <v>8985</v>
      </c>
    </row>
    <row r="185" spans="1:13" x14ac:dyDescent="0.15">
      <c r="A185" s="43">
        <v>11414</v>
      </c>
      <c r="B185" s="44" t="s">
        <v>50</v>
      </c>
      <c r="C185" s="44" t="s">
        <v>9443</v>
      </c>
      <c r="D185" s="220" t="s">
        <v>359</v>
      </c>
      <c r="E185" s="220" t="s">
        <v>405</v>
      </c>
      <c r="F185" s="44" t="s">
        <v>1087</v>
      </c>
      <c r="H185" s="45">
        <v>1</v>
      </c>
      <c r="J185">
        <v>3</v>
      </c>
      <c r="K185">
        <v>353</v>
      </c>
      <c r="L185" t="s">
        <v>8986</v>
      </c>
      <c r="M185" t="s">
        <v>8987</v>
      </c>
    </row>
    <row r="186" spans="1:13" x14ac:dyDescent="0.15">
      <c r="A186" s="43">
        <v>11415</v>
      </c>
      <c r="B186" s="44" t="s">
        <v>2974</v>
      </c>
      <c r="C186" s="44" t="s">
        <v>9444</v>
      </c>
      <c r="D186" s="220" t="s">
        <v>2975</v>
      </c>
      <c r="E186" s="220" t="s">
        <v>9445</v>
      </c>
      <c r="F186" s="44" t="s">
        <v>1087</v>
      </c>
      <c r="H186" s="45">
        <v>1</v>
      </c>
      <c r="J186">
        <v>3</v>
      </c>
      <c r="K186">
        <v>356</v>
      </c>
      <c r="L186" t="s">
        <v>8988</v>
      </c>
      <c r="M186" t="s">
        <v>8989</v>
      </c>
    </row>
    <row r="187" spans="1:13" x14ac:dyDescent="0.15">
      <c r="A187" s="43">
        <v>11416</v>
      </c>
      <c r="B187" s="44" t="s">
        <v>908</v>
      </c>
      <c r="C187" s="44" t="s">
        <v>9410</v>
      </c>
      <c r="D187" s="220" t="s">
        <v>909</v>
      </c>
      <c r="E187" s="220" t="s">
        <v>9411</v>
      </c>
      <c r="F187" s="44" t="s">
        <v>1087</v>
      </c>
      <c r="H187" s="45">
        <v>1</v>
      </c>
      <c r="J187">
        <v>3</v>
      </c>
      <c r="K187">
        <v>357</v>
      </c>
      <c r="L187" t="s">
        <v>8990</v>
      </c>
      <c r="M187" t="s">
        <v>8991</v>
      </c>
    </row>
    <row r="188" spans="1:13" x14ac:dyDescent="0.15">
      <c r="A188" s="43">
        <v>11420</v>
      </c>
      <c r="B188" s="44" t="s">
        <v>15</v>
      </c>
      <c r="C188" s="44" t="s">
        <v>3924</v>
      </c>
      <c r="D188" s="220" t="s">
        <v>363</v>
      </c>
      <c r="E188" s="220" t="s">
        <v>3835</v>
      </c>
      <c r="F188" s="44" t="s">
        <v>1087</v>
      </c>
      <c r="H188" s="45">
        <v>3</v>
      </c>
      <c r="J188">
        <v>3</v>
      </c>
      <c r="K188">
        <v>358</v>
      </c>
      <c r="L188" t="s">
        <v>4968</v>
      </c>
      <c r="M188" t="s">
        <v>8992</v>
      </c>
    </row>
    <row r="189" spans="1:13" x14ac:dyDescent="0.15">
      <c r="A189" s="43">
        <v>11421</v>
      </c>
      <c r="B189" s="44" t="s">
        <v>4580</v>
      </c>
      <c r="C189" s="44" t="s">
        <v>1969</v>
      </c>
      <c r="D189" s="220" t="s">
        <v>3534</v>
      </c>
      <c r="E189" s="220" t="s">
        <v>366</v>
      </c>
      <c r="F189" s="44" t="s">
        <v>1087</v>
      </c>
      <c r="H189" s="45">
        <v>3</v>
      </c>
      <c r="J189">
        <v>3</v>
      </c>
      <c r="K189">
        <v>359</v>
      </c>
      <c r="L189" t="s">
        <v>8993</v>
      </c>
      <c r="M189" t="s">
        <v>8994</v>
      </c>
    </row>
    <row r="190" spans="1:13" x14ac:dyDescent="0.15">
      <c r="A190" s="43">
        <v>11423</v>
      </c>
      <c r="B190" s="44" t="s">
        <v>61</v>
      </c>
      <c r="C190" s="44" t="s">
        <v>2934</v>
      </c>
      <c r="D190" s="220" t="s">
        <v>531</v>
      </c>
      <c r="E190" s="220" t="s">
        <v>678</v>
      </c>
      <c r="F190" s="44" t="s">
        <v>1087</v>
      </c>
      <c r="H190" s="45">
        <v>3</v>
      </c>
      <c r="J190">
        <v>3</v>
      </c>
      <c r="K190">
        <v>360</v>
      </c>
      <c r="L190" t="s">
        <v>8995</v>
      </c>
      <c r="M190" t="s">
        <v>8996</v>
      </c>
    </row>
    <row r="191" spans="1:13" x14ac:dyDescent="0.15">
      <c r="A191" s="43">
        <v>11425</v>
      </c>
      <c r="B191" s="44" t="s">
        <v>3639</v>
      </c>
      <c r="C191" s="44" t="s">
        <v>2690</v>
      </c>
      <c r="D191" s="220" t="s">
        <v>3640</v>
      </c>
      <c r="E191" s="220" t="s">
        <v>381</v>
      </c>
      <c r="F191" s="44" t="s">
        <v>1087</v>
      </c>
      <c r="H191" s="45">
        <v>3</v>
      </c>
      <c r="J191">
        <v>3</v>
      </c>
      <c r="K191">
        <v>361</v>
      </c>
      <c r="L191" t="s">
        <v>8997</v>
      </c>
      <c r="M191" t="s">
        <v>8998</v>
      </c>
    </row>
    <row r="192" spans="1:13" x14ac:dyDescent="0.15">
      <c r="A192" s="43">
        <v>11426</v>
      </c>
      <c r="B192" s="44" t="s">
        <v>685</v>
      </c>
      <c r="C192" s="44" t="s">
        <v>1143</v>
      </c>
      <c r="D192" s="220" t="s">
        <v>687</v>
      </c>
      <c r="E192" s="220" t="s">
        <v>353</v>
      </c>
      <c r="F192" s="44" t="s">
        <v>1087</v>
      </c>
      <c r="H192" s="45">
        <v>3</v>
      </c>
      <c r="J192">
        <v>3</v>
      </c>
      <c r="K192">
        <v>362</v>
      </c>
      <c r="L192" t="s">
        <v>8999</v>
      </c>
      <c r="M192" t="s">
        <v>9000</v>
      </c>
    </row>
    <row r="193" spans="1:13" x14ac:dyDescent="0.15">
      <c r="A193" s="43">
        <v>11427</v>
      </c>
      <c r="B193" s="44" t="s">
        <v>1227</v>
      </c>
      <c r="C193" s="44" t="s">
        <v>3571</v>
      </c>
      <c r="D193" s="220" t="s">
        <v>1228</v>
      </c>
      <c r="E193" s="220" t="s">
        <v>2612</v>
      </c>
      <c r="F193" s="44" t="s">
        <v>1087</v>
      </c>
      <c r="H193" s="45">
        <v>3</v>
      </c>
      <c r="J193">
        <v>3</v>
      </c>
      <c r="K193">
        <v>364</v>
      </c>
      <c r="L193" t="s">
        <v>9001</v>
      </c>
      <c r="M193" t="s">
        <v>9002</v>
      </c>
    </row>
    <row r="194" spans="1:13" x14ac:dyDescent="0.15">
      <c r="A194" s="43">
        <v>11428</v>
      </c>
      <c r="B194" s="44" t="s">
        <v>1880</v>
      </c>
      <c r="C194" s="44" t="s">
        <v>4581</v>
      </c>
      <c r="D194" s="220" t="s">
        <v>1881</v>
      </c>
      <c r="E194" s="220" t="s">
        <v>2439</v>
      </c>
      <c r="F194" s="44" t="s">
        <v>1087</v>
      </c>
      <c r="H194" s="45">
        <v>3</v>
      </c>
      <c r="J194">
        <v>3</v>
      </c>
      <c r="K194">
        <v>366</v>
      </c>
      <c r="L194" t="s">
        <v>9003</v>
      </c>
      <c r="M194" t="s">
        <v>9004</v>
      </c>
    </row>
    <row r="195" spans="1:13" x14ac:dyDescent="0.15">
      <c r="A195" s="43">
        <v>11430</v>
      </c>
      <c r="B195" s="44" t="s">
        <v>34</v>
      </c>
      <c r="C195" s="44" t="s">
        <v>236</v>
      </c>
      <c r="D195" s="220" t="s">
        <v>717</v>
      </c>
      <c r="E195" s="220" t="s">
        <v>448</v>
      </c>
      <c r="F195" s="44" t="s">
        <v>1087</v>
      </c>
      <c r="H195" s="45">
        <v>3</v>
      </c>
      <c r="J195">
        <v>3</v>
      </c>
      <c r="K195">
        <v>367</v>
      </c>
      <c r="L195" t="s">
        <v>9005</v>
      </c>
      <c r="M195" t="s">
        <v>9006</v>
      </c>
    </row>
    <row r="196" spans="1:13" x14ac:dyDescent="0.15">
      <c r="A196" s="43">
        <v>11431</v>
      </c>
      <c r="B196" s="44" t="s">
        <v>2891</v>
      </c>
      <c r="C196" s="44" t="s">
        <v>1269</v>
      </c>
      <c r="D196" s="220" t="s">
        <v>2892</v>
      </c>
      <c r="E196" s="220" t="s">
        <v>790</v>
      </c>
      <c r="F196" s="44" t="s">
        <v>1087</v>
      </c>
      <c r="H196" s="45">
        <v>3</v>
      </c>
      <c r="J196">
        <v>3</v>
      </c>
      <c r="K196">
        <v>368</v>
      </c>
      <c r="L196" t="s">
        <v>9007</v>
      </c>
      <c r="M196" t="s">
        <v>9008</v>
      </c>
    </row>
    <row r="197" spans="1:13" x14ac:dyDescent="0.15">
      <c r="A197" s="43">
        <v>11432</v>
      </c>
      <c r="B197" s="44" t="s">
        <v>4155</v>
      </c>
      <c r="C197" s="44" t="s">
        <v>49</v>
      </c>
      <c r="D197" s="220" t="s">
        <v>3433</v>
      </c>
      <c r="E197" s="220" t="s">
        <v>482</v>
      </c>
      <c r="F197" s="44" t="s">
        <v>1087</v>
      </c>
      <c r="H197" s="45">
        <v>3</v>
      </c>
      <c r="J197">
        <v>3</v>
      </c>
      <c r="K197">
        <v>369</v>
      </c>
      <c r="L197" t="s">
        <v>9009</v>
      </c>
      <c r="M197" t="s">
        <v>9010</v>
      </c>
    </row>
    <row r="198" spans="1:13" x14ac:dyDescent="0.15">
      <c r="A198" s="43">
        <v>11433</v>
      </c>
      <c r="B198" s="44" t="s">
        <v>37</v>
      </c>
      <c r="C198" s="44" t="s">
        <v>4582</v>
      </c>
      <c r="D198" s="220" t="s">
        <v>450</v>
      </c>
      <c r="E198" s="220" t="s">
        <v>405</v>
      </c>
      <c r="F198" s="44" t="s">
        <v>1087</v>
      </c>
      <c r="H198" s="45">
        <v>3</v>
      </c>
      <c r="J198">
        <v>3</v>
      </c>
      <c r="K198">
        <v>370</v>
      </c>
      <c r="L198" t="s">
        <v>9011</v>
      </c>
      <c r="M198" t="s">
        <v>9012</v>
      </c>
    </row>
    <row r="199" spans="1:13" x14ac:dyDescent="0.15">
      <c r="A199" s="43">
        <v>11442</v>
      </c>
      <c r="B199" s="44" t="s">
        <v>2974</v>
      </c>
      <c r="C199" s="44" t="s">
        <v>6501</v>
      </c>
      <c r="D199" s="220" t="s">
        <v>2975</v>
      </c>
      <c r="E199" s="220" t="s">
        <v>405</v>
      </c>
      <c r="F199" s="44" t="s">
        <v>1087</v>
      </c>
      <c r="H199" s="45">
        <v>2</v>
      </c>
      <c r="J199">
        <v>3</v>
      </c>
      <c r="K199">
        <v>372</v>
      </c>
      <c r="L199" t="s">
        <v>9013</v>
      </c>
      <c r="M199" t="s">
        <v>9014</v>
      </c>
    </row>
    <row r="200" spans="1:13" x14ac:dyDescent="0.15">
      <c r="A200" s="43">
        <v>11443</v>
      </c>
      <c r="B200" s="44" t="s">
        <v>6502</v>
      </c>
      <c r="C200" s="44" t="s">
        <v>3983</v>
      </c>
      <c r="D200" s="220" t="s">
        <v>6503</v>
      </c>
      <c r="E200" s="220" t="s">
        <v>2456</v>
      </c>
      <c r="F200" s="44" t="s">
        <v>1087</v>
      </c>
      <c r="H200" s="45">
        <v>2</v>
      </c>
      <c r="J200">
        <v>3</v>
      </c>
      <c r="K200">
        <v>373</v>
      </c>
      <c r="L200" t="s">
        <v>3266</v>
      </c>
      <c r="M200" t="s">
        <v>9015</v>
      </c>
    </row>
    <row r="201" spans="1:13" x14ac:dyDescent="0.15">
      <c r="A201" s="43">
        <v>11445</v>
      </c>
      <c r="B201" s="44" t="s">
        <v>39</v>
      </c>
      <c r="C201" s="44" t="s">
        <v>937</v>
      </c>
      <c r="D201" s="220" t="s">
        <v>343</v>
      </c>
      <c r="E201" s="220" t="s">
        <v>694</v>
      </c>
      <c r="F201" s="44" t="s">
        <v>1087</v>
      </c>
      <c r="H201" s="45">
        <v>2</v>
      </c>
      <c r="J201">
        <v>3</v>
      </c>
      <c r="K201">
        <v>374</v>
      </c>
      <c r="L201" t="s">
        <v>9016</v>
      </c>
      <c r="M201" t="s">
        <v>9017</v>
      </c>
    </row>
    <row r="202" spans="1:13" x14ac:dyDescent="0.15">
      <c r="A202" s="43">
        <v>11446</v>
      </c>
      <c r="B202" s="44" t="s">
        <v>2889</v>
      </c>
      <c r="C202" s="44" t="s">
        <v>6504</v>
      </c>
      <c r="D202" s="220" t="s">
        <v>2890</v>
      </c>
      <c r="E202" s="220" t="s">
        <v>1397</v>
      </c>
      <c r="F202" s="44" t="s">
        <v>1087</v>
      </c>
      <c r="H202" s="45">
        <v>2</v>
      </c>
      <c r="J202">
        <v>3</v>
      </c>
      <c r="K202">
        <v>375</v>
      </c>
      <c r="L202" t="s">
        <v>9018</v>
      </c>
      <c r="M202" t="s">
        <v>9019</v>
      </c>
    </row>
    <row r="203" spans="1:13" x14ac:dyDescent="0.15">
      <c r="A203" s="43">
        <v>11447</v>
      </c>
      <c r="B203" s="44" t="s">
        <v>169</v>
      </c>
      <c r="C203" s="44" t="s">
        <v>145</v>
      </c>
      <c r="D203" s="220" t="s">
        <v>442</v>
      </c>
      <c r="E203" s="220" t="s">
        <v>617</v>
      </c>
      <c r="F203" s="44" t="s">
        <v>1087</v>
      </c>
      <c r="H203" s="45">
        <v>2</v>
      </c>
      <c r="J203">
        <v>3</v>
      </c>
      <c r="K203">
        <v>377</v>
      </c>
      <c r="L203" t="s">
        <v>9020</v>
      </c>
      <c r="M203" t="s">
        <v>9021</v>
      </c>
    </row>
    <row r="204" spans="1:13" x14ac:dyDescent="0.15">
      <c r="A204" s="43">
        <v>11448</v>
      </c>
      <c r="B204" s="44" t="s">
        <v>6505</v>
      </c>
      <c r="C204" s="44" t="s">
        <v>4688</v>
      </c>
      <c r="D204" s="220" t="s">
        <v>6071</v>
      </c>
      <c r="E204" s="220" t="s">
        <v>661</v>
      </c>
      <c r="F204" s="44" t="s">
        <v>1087</v>
      </c>
      <c r="H204" s="45">
        <v>2</v>
      </c>
      <c r="J204">
        <v>3</v>
      </c>
      <c r="K204">
        <v>378</v>
      </c>
      <c r="L204" t="s">
        <v>9022</v>
      </c>
      <c r="M204" t="s">
        <v>9023</v>
      </c>
    </row>
    <row r="205" spans="1:13" x14ac:dyDescent="0.15">
      <c r="A205" s="43">
        <v>11449</v>
      </c>
      <c r="B205" s="44" t="s">
        <v>2891</v>
      </c>
      <c r="C205" s="44" t="s">
        <v>4551</v>
      </c>
      <c r="D205" s="220" t="s">
        <v>2892</v>
      </c>
      <c r="E205" s="220" t="s">
        <v>432</v>
      </c>
      <c r="F205" s="44" t="s">
        <v>1087</v>
      </c>
      <c r="H205" s="45">
        <v>1</v>
      </c>
      <c r="J205">
        <v>3</v>
      </c>
      <c r="K205">
        <v>379</v>
      </c>
      <c r="L205" t="s">
        <v>9024</v>
      </c>
      <c r="M205" t="s">
        <v>9025</v>
      </c>
    </row>
    <row r="206" spans="1:13" x14ac:dyDescent="0.15">
      <c r="A206" s="43">
        <v>11505</v>
      </c>
      <c r="B206" s="44" t="s">
        <v>9446</v>
      </c>
      <c r="C206" s="44" t="s">
        <v>9447</v>
      </c>
      <c r="D206" s="220" t="s">
        <v>9448</v>
      </c>
      <c r="E206" s="220" t="s">
        <v>9449</v>
      </c>
      <c r="F206" s="44" t="s">
        <v>1087</v>
      </c>
      <c r="H206" s="45">
        <v>2</v>
      </c>
      <c r="J206">
        <v>3</v>
      </c>
      <c r="K206">
        <v>380</v>
      </c>
      <c r="L206" t="s">
        <v>9024</v>
      </c>
      <c r="M206" t="s">
        <v>9025</v>
      </c>
    </row>
    <row r="207" spans="1:13" x14ac:dyDescent="0.15">
      <c r="A207" s="43">
        <v>11506</v>
      </c>
      <c r="B207" s="44" t="s">
        <v>6506</v>
      </c>
      <c r="C207" s="44" t="s">
        <v>6507</v>
      </c>
      <c r="D207" s="220" t="s">
        <v>6508</v>
      </c>
      <c r="E207" s="220" t="s">
        <v>1955</v>
      </c>
      <c r="F207" s="44" t="s">
        <v>1087</v>
      </c>
      <c r="H207" s="45">
        <v>3</v>
      </c>
      <c r="J207">
        <v>4</v>
      </c>
      <c r="K207" s="364">
        <v>401</v>
      </c>
      <c r="L207" s="364" t="s">
        <v>9026</v>
      </c>
      <c r="M207" t="s">
        <v>9027</v>
      </c>
    </row>
    <row r="208" spans="1:13" x14ac:dyDescent="0.15">
      <c r="A208" s="43">
        <v>11507</v>
      </c>
      <c r="B208" s="44" t="s">
        <v>80</v>
      </c>
      <c r="C208" s="44" t="s">
        <v>170</v>
      </c>
      <c r="D208" s="220" t="s">
        <v>626</v>
      </c>
      <c r="E208" s="220" t="s">
        <v>445</v>
      </c>
      <c r="F208" s="44" t="s">
        <v>1087</v>
      </c>
      <c r="H208" s="45">
        <v>2</v>
      </c>
      <c r="J208">
        <v>4</v>
      </c>
      <c r="K208" s="364">
        <v>402</v>
      </c>
      <c r="L208" s="364" t="s">
        <v>9028</v>
      </c>
      <c r="M208" t="s">
        <v>9029</v>
      </c>
    </row>
    <row r="209" spans="1:13" x14ac:dyDescent="0.15">
      <c r="A209" s="43">
        <v>11508</v>
      </c>
      <c r="B209" s="44" t="s">
        <v>22</v>
      </c>
      <c r="C209" s="44" t="s">
        <v>664</v>
      </c>
      <c r="D209" s="220" t="s">
        <v>425</v>
      </c>
      <c r="E209" s="220" t="s">
        <v>454</v>
      </c>
      <c r="F209" s="44" t="s">
        <v>1087</v>
      </c>
      <c r="H209" s="45">
        <v>2</v>
      </c>
      <c r="J209">
        <v>4</v>
      </c>
      <c r="K209">
        <v>404</v>
      </c>
      <c r="L209" t="s">
        <v>9030</v>
      </c>
      <c r="M209" t="s">
        <v>9031</v>
      </c>
    </row>
    <row r="210" spans="1:13" x14ac:dyDescent="0.15">
      <c r="A210" s="43">
        <v>11509</v>
      </c>
      <c r="B210" s="44" t="s">
        <v>8555</v>
      </c>
      <c r="C210" s="44" t="s">
        <v>234</v>
      </c>
      <c r="D210" s="220" t="s">
        <v>8556</v>
      </c>
      <c r="E210" s="220" t="s">
        <v>726</v>
      </c>
      <c r="F210" s="44" t="s">
        <v>1087</v>
      </c>
      <c r="H210" s="45">
        <v>2</v>
      </c>
      <c r="J210">
        <v>4</v>
      </c>
      <c r="K210">
        <v>405</v>
      </c>
      <c r="L210" t="s">
        <v>9032</v>
      </c>
      <c r="M210" t="s">
        <v>9033</v>
      </c>
    </row>
    <row r="211" spans="1:13" x14ac:dyDescent="0.15">
      <c r="A211" s="43">
        <v>11510</v>
      </c>
      <c r="B211" s="44" t="s">
        <v>1784</v>
      </c>
      <c r="C211" s="44" t="s">
        <v>4670</v>
      </c>
      <c r="D211" s="220" t="s">
        <v>1785</v>
      </c>
      <c r="E211" s="220" t="s">
        <v>2259</v>
      </c>
      <c r="F211" s="44" t="s">
        <v>1087</v>
      </c>
      <c r="H211" s="45">
        <v>2</v>
      </c>
      <c r="J211">
        <v>4</v>
      </c>
      <c r="K211">
        <v>406</v>
      </c>
      <c r="L211" t="s">
        <v>9034</v>
      </c>
      <c r="M211" t="s">
        <v>9035</v>
      </c>
    </row>
    <row r="212" spans="1:13" x14ac:dyDescent="0.15">
      <c r="A212" s="43">
        <v>11511</v>
      </c>
      <c r="B212" s="44" t="s">
        <v>2358</v>
      </c>
      <c r="C212" s="44" t="s">
        <v>9450</v>
      </c>
      <c r="D212" s="220" t="s">
        <v>2359</v>
      </c>
      <c r="E212" s="220" t="s">
        <v>1411</v>
      </c>
      <c r="F212" s="44" t="s">
        <v>1087</v>
      </c>
      <c r="H212" s="45">
        <v>2</v>
      </c>
      <c r="J212">
        <v>4</v>
      </c>
      <c r="K212">
        <v>409</v>
      </c>
      <c r="L212" t="s">
        <v>9036</v>
      </c>
      <c r="M212" t="s">
        <v>9037</v>
      </c>
    </row>
    <row r="213" spans="1:13" x14ac:dyDescent="0.15">
      <c r="A213" s="43">
        <v>11515</v>
      </c>
      <c r="B213" s="44" t="s">
        <v>2293</v>
      </c>
      <c r="C213" s="44" t="s">
        <v>1167</v>
      </c>
      <c r="D213" s="220" t="s">
        <v>2294</v>
      </c>
      <c r="E213" s="220" t="s">
        <v>694</v>
      </c>
      <c r="F213" s="44" t="s">
        <v>1087</v>
      </c>
      <c r="H213" s="45">
        <v>3</v>
      </c>
      <c r="J213">
        <v>4</v>
      </c>
      <c r="K213">
        <v>410</v>
      </c>
      <c r="L213" t="s">
        <v>9038</v>
      </c>
      <c r="M213" t="s">
        <v>9039</v>
      </c>
    </row>
    <row r="214" spans="1:13" x14ac:dyDescent="0.15">
      <c r="A214" s="43">
        <v>11518</v>
      </c>
      <c r="B214" s="44" t="s">
        <v>6509</v>
      </c>
      <c r="C214" s="44" t="s">
        <v>2749</v>
      </c>
      <c r="D214" s="220" t="s">
        <v>6510</v>
      </c>
      <c r="E214" s="220" t="s">
        <v>680</v>
      </c>
      <c r="F214" s="44" t="s">
        <v>1087</v>
      </c>
      <c r="H214" s="45">
        <v>3</v>
      </c>
      <c r="J214">
        <v>4</v>
      </c>
      <c r="K214">
        <v>411</v>
      </c>
      <c r="L214" t="s">
        <v>9040</v>
      </c>
      <c r="M214" t="s">
        <v>9041</v>
      </c>
    </row>
    <row r="215" spans="1:13" x14ac:dyDescent="0.15">
      <c r="A215" s="43">
        <v>11519</v>
      </c>
      <c r="B215" s="44" t="s">
        <v>6511</v>
      </c>
      <c r="C215" s="44" t="s">
        <v>6512</v>
      </c>
      <c r="D215" s="220" t="s">
        <v>6513</v>
      </c>
      <c r="E215" s="220" t="s">
        <v>658</v>
      </c>
      <c r="F215" s="44" t="s">
        <v>1087</v>
      </c>
      <c r="H215" s="45">
        <v>3</v>
      </c>
      <c r="J215">
        <v>4</v>
      </c>
      <c r="K215">
        <v>412</v>
      </c>
      <c r="L215" t="s">
        <v>9042</v>
      </c>
      <c r="M215" t="s">
        <v>12331</v>
      </c>
    </row>
    <row r="216" spans="1:13" x14ac:dyDescent="0.15">
      <c r="A216" s="43">
        <v>11520</v>
      </c>
      <c r="B216" s="44" t="s">
        <v>1645</v>
      </c>
      <c r="C216" s="44" t="s">
        <v>252</v>
      </c>
      <c r="D216" s="220" t="s">
        <v>1646</v>
      </c>
      <c r="E216" s="220" t="s">
        <v>698</v>
      </c>
      <c r="F216" s="44" t="s">
        <v>1087</v>
      </c>
      <c r="H216" s="45">
        <v>3</v>
      </c>
      <c r="J216">
        <v>4</v>
      </c>
      <c r="K216">
        <v>413</v>
      </c>
      <c r="L216" t="s">
        <v>9043</v>
      </c>
      <c r="M216" t="s">
        <v>9043</v>
      </c>
    </row>
    <row r="217" spans="1:13" x14ac:dyDescent="0.15">
      <c r="A217" s="43">
        <v>11521</v>
      </c>
      <c r="B217" s="44" t="s">
        <v>6514</v>
      </c>
      <c r="C217" s="44" t="s">
        <v>170</v>
      </c>
      <c r="D217" s="220" t="s">
        <v>6515</v>
      </c>
      <c r="E217" s="220" t="s">
        <v>6516</v>
      </c>
      <c r="F217" s="44" t="s">
        <v>1087</v>
      </c>
      <c r="H217" s="45">
        <v>3</v>
      </c>
      <c r="J217">
        <v>4</v>
      </c>
      <c r="K217">
        <v>414</v>
      </c>
      <c r="L217" t="s">
        <v>9044</v>
      </c>
      <c r="M217" t="s">
        <v>9045</v>
      </c>
    </row>
    <row r="218" spans="1:13" x14ac:dyDescent="0.15">
      <c r="A218" s="43">
        <v>11522</v>
      </c>
      <c r="B218" s="44" t="s">
        <v>65</v>
      </c>
      <c r="C218" s="44" t="s">
        <v>6517</v>
      </c>
      <c r="D218" s="220" t="s">
        <v>549</v>
      </c>
      <c r="E218" s="220" t="s">
        <v>405</v>
      </c>
      <c r="F218" s="44" t="s">
        <v>1087</v>
      </c>
      <c r="H218" s="45">
        <v>3</v>
      </c>
      <c r="J218">
        <v>4</v>
      </c>
      <c r="K218">
        <v>417</v>
      </c>
      <c r="L218" t="s">
        <v>9046</v>
      </c>
      <c r="M218" t="s">
        <v>9046</v>
      </c>
    </row>
    <row r="219" spans="1:13" x14ac:dyDescent="0.15">
      <c r="A219" s="43">
        <v>11523</v>
      </c>
      <c r="B219" s="44" t="s">
        <v>528</v>
      </c>
      <c r="C219" s="44" t="s">
        <v>9451</v>
      </c>
      <c r="D219" s="220" t="s">
        <v>529</v>
      </c>
      <c r="E219" s="220" t="s">
        <v>4041</v>
      </c>
      <c r="F219" s="44" t="s">
        <v>1087</v>
      </c>
      <c r="H219" s="45">
        <v>3</v>
      </c>
      <c r="J219">
        <v>4</v>
      </c>
      <c r="K219">
        <v>418</v>
      </c>
      <c r="L219" t="s">
        <v>9047</v>
      </c>
      <c r="M219" t="s">
        <v>9048</v>
      </c>
    </row>
    <row r="220" spans="1:13" x14ac:dyDescent="0.15">
      <c r="A220" s="43">
        <v>11539</v>
      </c>
      <c r="B220" s="44" t="s">
        <v>957</v>
      </c>
      <c r="C220" s="44" t="s">
        <v>2011</v>
      </c>
      <c r="D220" s="220" t="s">
        <v>958</v>
      </c>
      <c r="E220" s="220" t="s">
        <v>694</v>
      </c>
      <c r="F220" s="44" t="s">
        <v>1087</v>
      </c>
      <c r="H220" s="45">
        <v>2</v>
      </c>
      <c r="J220">
        <v>4</v>
      </c>
      <c r="K220">
        <v>419</v>
      </c>
      <c r="L220" t="s">
        <v>9049</v>
      </c>
      <c r="M220" t="s">
        <v>9050</v>
      </c>
    </row>
    <row r="221" spans="1:13" x14ac:dyDescent="0.15">
      <c r="A221" s="43">
        <v>11540</v>
      </c>
      <c r="B221" s="44" t="s">
        <v>47</v>
      </c>
      <c r="C221" s="44" t="s">
        <v>6518</v>
      </c>
      <c r="D221" s="220" t="s">
        <v>471</v>
      </c>
      <c r="E221" s="220" t="s">
        <v>2385</v>
      </c>
      <c r="F221" s="44" t="s">
        <v>1087</v>
      </c>
      <c r="H221" s="45">
        <v>2</v>
      </c>
      <c r="J221">
        <v>4</v>
      </c>
      <c r="K221">
        <v>420</v>
      </c>
      <c r="L221" t="s">
        <v>9051</v>
      </c>
      <c r="M221" t="s">
        <v>9052</v>
      </c>
    </row>
    <row r="222" spans="1:13" x14ac:dyDescent="0.15">
      <c r="A222" s="43">
        <v>11541</v>
      </c>
      <c r="B222" s="44" t="s">
        <v>6519</v>
      </c>
      <c r="C222" s="44" t="s">
        <v>6520</v>
      </c>
      <c r="D222" s="220" t="s">
        <v>6521</v>
      </c>
      <c r="E222" s="220" t="s">
        <v>389</v>
      </c>
      <c r="F222" s="44" t="s">
        <v>1087</v>
      </c>
      <c r="H222" s="45">
        <v>2</v>
      </c>
      <c r="J222">
        <v>4</v>
      </c>
      <c r="K222">
        <v>421</v>
      </c>
      <c r="L222" t="s">
        <v>9053</v>
      </c>
      <c r="M222" t="s">
        <v>9054</v>
      </c>
    </row>
    <row r="223" spans="1:13" x14ac:dyDescent="0.15">
      <c r="A223" s="43">
        <v>11545</v>
      </c>
      <c r="B223" s="44" t="s">
        <v>9452</v>
      </c>
      <c r="C223" s="44" t="s">
        <v>3735</v>
      </c>
      <c r="D223" s="220" t="s">
        <v>9453</v>
      </c>
      <c r="E223" s="220" t="s">
        <v>543</v>
      </c>
      <c r="F223" s="44" t="s">
        <v>1087</v>
      </c>
      <c r="H223" s="45">
        <v>1</v>
      </c>
      <c r="J223">
        <v>4</v>
      </c>
      <c r="K223">
        <v>422</v>
      </c>
      <c r="L223" t="s">
        <v>9055</v>
      </c>
      <c r="M223" t="s">
        <v>9056</v>
      </c>
    </row>
    <row r="224" spans="1:13" x14ac:dyDescent="0.15">
      <c r="A224" s="43">
        <v>11560</v>
      </c>
      <c r="B224" s="44" t="s">
        <v>4584</v>
      </c>
      <c r="C224" s="44" t="s">
        <v>2369</v>
      </c>
      <c r="D224" s="220" t="s">
        <v>4585</v>
      </c>
      <c r="E224" s="220" t="s">
        <v>2370</v>
      </c>
      <c r="F224" s="44" t="s">
        <v>1088</v>
      </c>
      <c r="H224" s="45">
        <v>3</v>
      </c>
      <c r="J224">
        <v>4</v>
      </c>
      <c r="K224">
        <v>423</v>
      </c>
      <c r="L224" t="s">
        <v>9057</v>
      </c>
      <c r="M224" t="s">
        <v>9058</v>
      </c>
    </row>
    <row r="225" spans="1:13" x14ac:dyDescent="0.15">
      <c r="A225" s="43">
        <v>11567</v>
      </c>
      <c r="B225" s="44" t="s">
        <v>20</v>
      </c>
      <c r="C225" s="44" t="s">
        <v>4388</v>
      </c>
      <c r="D225" s="220" t="s">
        <v>370</v>
      </c>
      <c r="E225" s="220" t="s">
        <v>818</v>
      </c>
      <c r="F225" s="44" t="s">
        <v>1088</v>
      </c>
      <c r="H225" s="45">
        <v>1</v>
      </c>
      <c r="J225">
        <v>4</v>
      </c>
      <c r="K225">
        <v>424</v>
      </c>
      <c r="L225" t="s">
        <v>9059</v>
      </c>
      <c r="M225" t="s">
        <v>9060</v>
      </c>
    </row>
    <row r="226" spans="1:13" x14ac:dyDescent="0.15">
      <c r="A226" s="43">
        <v>11570</v>
      </c>
      <c r="B226" s="44" t="s">
        <v>66</v>
      </c>
      <c r="C226" s="44" t="s">
        <v>1289</v>
      </c>
      <c r="D226" s="220" t="s">
        <v>433</v>
      </c>
      <c r="E226" s="220" t="s">
        <v>411</v>
      </c>
      <c r="F226" s="44" t="s">
        <v>1088</v>
      </c>
      <c r="H226" s="45">
        <v>3</v>
      </c>
      <c r="J226">
        <v>4</v>
      </c>
      <c r="K226">
        <v>425</v>
      </c>
      <c r="L226" t="s">
        <v>9061</v>
      </c>
      <c r="M226" t="s">
        <v>9061</v>
      </c>
    </row>
    <row r="227" spans="1:13" x14ac:dyDescent="0.15">
      <c r="A227" s="43">
        <v>11572</v>
      </c>
      <c r="B227" s="44" t="s">
        <v>1138</v>
      </c>
      <c r="C227" s="44" t="s">
        <v>6522</v>
      </c>
      <c r="D227" s="220" t="s">
        <v>2245</v>
      </c>
      <c r="E227" s="220" t="s">
        <v>505</v>
      </c>
      <c r="F227" s="44" t="s">
        <v>1088</v>
      </c>
      <c r="H227" s="45">
        <v>3</v>
      </c>
      <c r="J227">
        <v>4</v>
      </c>
      <c r="K227">
        <v>428</v>
      </c>
      <c r="L227" t="s">
        <v>9062</v>
      </c>
      <c r="M227" t="s">
        <v>9063</v>
      </c>
    </row>
    <row r="228" spans="1:13" x14ac:dyDescent="0.15">
      <c r="A228" s="43">
        <v>11573</v>
      </c>
      <c r="B228" s="44" t="s">
        <v>689</v>
      </c>
      <c r="C228" s="44" t="s">
        <v>1273</v>
      </c>
      <c r="D228" s="220" t="s">
        <v>691</v>
      </c>
      <c r="E228" s="220" t="s">
        <v>1274</v>
      </c>
      <c r="F228" s="44" t="s">
        <v>1088</v>
      </c>
      <c r="H228" s="45">
        <v>2</v>
      </c>
      <c r="J228">
        <v>4</v>
      </c>
      <c r="K228">
        <v>430</v>
      </c>
      <c r="L228" t="s">
        <v>9064</v>
      </c>
      <c r="M228" t="s">
        <v>9064</v>
      </c>
    </row>
    <row r="229" spans="1:13" x14ac:dyDescent="0.15">
      <c r="A229" s="43">
        <v>11574</v>
      </c>
      <c r="B229" s="44" t="s">
        <v>1989</v>
      </c>
      <c r="C229" s="44" t="s">
        <v>9454</v>
      </c>
      <c r="D229" s="220" t="s">
        <v>1990</v>
      </c>
      <c r="E229" s="220" t="s">
        <v>3333</v>
      </c>
      <c r="F229" s="44" t="s">
        <v>1088</v>
      </c>
      <c r="H229" s="45">
        <v>2</v>
      </c>
      <c r="J229">
        <v>4</v>
      </c>
      <c r="K229">
        <v>432</v>
      </c>
      <c r="L229" t="s">
        <v>9065</v>
      </c>
      <c r="M229" t="s">
        <v>9066</v>
      </c>
    </row>
    <row r="230" spans="1:13" x14ac:dyDescent="0.15">
      <c r="A230" s="43">
        <v>11575</v>
      </c>
      <c r="B230" s="44" t="s">
        <v>9455</v>
      </c>
      <c r="C230" s="44" t="s">
        <v>9456</v>
      </c>
      <c r="D230" s="220" t="s">
        <v>9457</v>
      </c>
      <c r="E230" s="220" t="s">
        <v>779</v>
      </c>
      <c r="F230" s="44" t="s">
        <v>1088</v>
      </c>
      <c r="H230" s="45">
        <v>2</v>
      </c>
      <c r="J230">
        <v>4</v>
      </c>
      <c r="K230">
        <v>433</v>
      </c>
      <c r="L230" t="s">
        <v>9067</v>
      </c>
      <c r="M230" t="s">
        <v>9068</v>
      </c>
    </row>
    <row r="231" spans="1:13" x14ac:dyDescent="0.15">
      <c r="A231" s="43">
        <v>11576</v>
      </c>
      <c r="B231" s="44" t="s">
        <v>3078</v>
      </c>
      <c r="C231" s="44" t="s">
        <v>3245</v>
      </c>
      <c r="D231" s="220" t="s">
        <v>2046</v>
      </c>
      <c r="E231" s="220" t="s">
        <v>533</v>
      </c>
      <c r="F231" s="44" t="s">
        <v>1088</v>
      </c>
      <c r="H231" s="45">
        <v>2</v>
      </c>
      <c r="J231">
        <v>4</v>
      </c>
      <c r="K231">
        <v>434</v>
      </c>
      <c r="L231" t="s">
        <v>9069</v>
      </c>
      <c r="M231" t="s">
        <v>9070</v>
      </c>
    </row>
    <row r="232" spans="1:13" x14ac:dyDescent="0.15">
      <c r="A232" s="43">
        <v>11901</v>
      </c>
      <c r="B232" s="44" t="s">
        <v>71</v>
      </c>
      <c r="C232" s="44" t="s">
        <v>4074</v>
      </c>
      <c r="D232" s="220" t="s">
        <v>357</v>
      </c>
      <c r="E232" s="220" t="s">
        <v>476</v>
      </c>
      <c r="F232" s="44" t="s">
        <v>1087</v>
      </c>
      <c r="H232" s="45">
        <v>2</v>
      </c>
      <c r="J232">
        <v>4</v>
      </c>
      <c r="K232">
        <v>435</v>
      </c>
      <c r="L232" t="s">
        <v>9071</v>
      </c>
      <c r="M232" t="s">
        <v>9071</v>
      </c>
    </row>
    <row r="233" spans="1:13" x14ac:dyDescent="0.15">
      <c r="A233" s="43">
        <v>11902</v>
      </c>
      <c r="B233" s="44" t="s">
        <v>9458</v>
      </c>
      <c r="C233" s="44" t="s">
        <v>6941</v>
      </c>
      <c r="D233" s="220" t="s">
        <v>9459</v>
      </c>
      <c r="E233" s="220" t="s">
        <v>9460</v>
      </c>
      <c r="F233" s="44" t="s">
        <v>1087</v>
      </c>
      <c r="H233" s="45">
        <v>2</v>
      </c>
      <c r="J233">
        <v>4</v>
      </c>
      <c r="K233">
        <v>436</v>
      </c>
      <c r="L233" t="s">
        <v>9072</v>
      </c>
      <c r="M233" t="s">
        <v>9073</v>
      </c>
    </row>
    <row r="234" spans="1:13" x14ac:dyDescent="0.15">
      <c r="A234" s="43">
        <v>11903</v>
      </c>
      <c r="B234" s="44" t="s">
        <v>9461</v>
      </c>
      <c r="C234" s="44" t="s">
        <v>9462</v>
      </c>
      <c r="D234" s="220" t="s">
        <v>2155</v>
      </c>
      <c r="E234" s="220" t="s">
        <v>344</v>
      </c>
      <c r="F234" s="44" t="s">
        <v>1087</v>
      </c>
      <c r="H234" s="45">
        <v>2</v>
      </c>
      <c r="J234">
        <v>4</v>
      </c>
      <c r="K234">
        <v>437</v>
      </c>
      <c r="L234" t="s">
        <v>9074</v>
      </c>
      <c r="M234" t="s">
        <v>9075</v>
      </c>
    </row>
    <row r="235" spans="1:13" x14ac:dyDescent="0.15">
      <c r="A235" s="43">
        <v>11904</v>
      </c>
      <c r="B235" s="44" t="s">
        <v>9463</v>
      </c>
      <c r="C235" s="44" t="s">
        <v>115</v>
      </c>
      <c r="D235" s="220" t="s">
        <v>9464</v>
      </c>
      <c r="E235" s="220" t="s">
        <v>787</v>
      </c>
      <c r="F235" s="44" t="s">
        <v>1087</v>
      </c>
      <c r="H235" s="45">
        <v>2</v>
      </c>
      <c r="J235">
        <v>4</v>
      </c>
      <c r="K235">
        <v>438</v>
      </c>
      <c r="L235" t="s">
        <v>9076</v>
      </c>
      <c r="M235" t="s">
        <v>9077</v>
      </c>
    </row>
    <row r="236" spans="1:13" x14ac:dyDescent="0.15">
      <c r="A236" s="43">
        <v>11907</v>
      </c>
      <c r="B236" s="44" t="s">
        <v>97</v>
      </c>
      <c r="C236" s="44" t="s">
        <v>9465</v>
      </c>
      <c r="D236" s="220" t="s">
        <v>1132</v>
      </c>
      <c r="E236" s="220" t="s">
        <v>2698</v>
      </c>
      <c r="F236" s="44" t="s">
        <v>1087</v>
      </c>
      <c r="H236" s="45">
        <v>2</v>
      </c>
      <c r="J236">
        <v>4</v>
      </c>
      <c r="K236">
        <v>439</v>
      </c>
      <c r="L236" t="s">
        <v>9078</v>
      </c>
      <c r="M236" t="s">
        <v>9079</v>
      </c>
    </row>
    <row r="237" spans="1:13" x14ac:dyDescent="0.15">
      <c r="A237" s="43">
        <v>11911</v>
      </c>
      <c r="B237" s="44" t="s">
        <v>9466</v>
      </c>
      <c r="C237" s="44" t="s">
        <v>168</v>
      </c>
      <c r="D237" s="220" t="s">
        <v>9467</v>
      </c>
      <c r="E237" s="220" t="s">
        <v>356</v>
      </c>
      <c r="F237" s="44" t="s">
        <v>1087</v>
      </c>
      <c r="H237" s="45">
        <v>2</v>
      </c>
      <c r="J237">
        <v>4</v>
      </c>
      <c r="K237">
        <v>440</v>
      </c>
      <c r="L237" t="s">
        <v>9080</v>
      </c>
      <c r="M237" t="s">
        <v>9080</v>
      </c>
    </row>
    <row r="238" spans="1:13" x14ac:dyDescent="0.15">
      <c r="A238" s="43">
        <v>11912</v>
      </c>
      <c r="B238" s="44" t="s">
        <v>284</v>
      </c>
      <c r="C238" s="44" t="s">
        <v>9468</v>
      </c>
      <c r="D238" s="220" t="s">
        <v>665</v>
      </c>
      <c r="E238" s="220" t="s">
        <v>479</v>
      </c>
      <c r="F238" s="44" t="s">
        <v>1087</v>
      </c>
      <c r="H238" s="45">
        <v>2</v>
      </c>
      <c r="J238">
        <v>4</v>
      </c>
      <c r="K238">
        <v>441</v>
      </c>
      <c r="L238" t="s">
        <v>9081</v>
      </c>
      <c r="M238" t="s">
        <v>9082</v>
      </c>
    </row>
    <row r="239" spans="1:13" x14ac:dyDescent="0.15">
      <c r="A239" s="43">
        <v>11913</v>
      </c>
      <c r="B239" s="44" t="s">
        <v>9469</v>
      </c>
      <c r="C239" s="44" t="s">
        <v>3739</v>
      </c>
      <c r="D239" s="220" t="s">
        <v>9470</v>
      </c>
      <c r="E239" s="220" t="s">
        <v>405</v>
      </c>
      <c r="F239" s="44" t="s">
        <v>1087</v>
      </c>
      <c r="H239" s="45">
        <v>2</v>
      </c>
      <c r="J239">
        <v>4</v>
      </c>
      <c r="K239">
        <v>442</v>
      </c>
      <c r="L239" t="s">
        <v>9083</v>
      </c>
      <c r="M239" t="s">
        <v>9083</v>
      </c>
    </row>
    <row r="240" spans="1:13" x14ac:dyDescent="0.15">
      <c r="A240" s="43">
        <v>11916</v>
      </c>
      <c r="B240" s="44" t="s">
        <v>39</v>
      </c>
      <c r="C240" s="44" t="s">
        <v>985</v>
      </c>
      <c r="D240" s="220" t="s">
        <v>343</v>
      </c>
      <c r="E240" s="220" t="s">
        <v>759</v>
      </c>
      <c r="F240" s="44" t="s">
        <v>1087</v>
      </c>
      <c r="H240" s="45">
        <v>3</v>
      </c>
      <c r="J240">
        <v>4</v>
      </c>
      <c r="K240">
        <v>443</v>
      </c>
      <c r="L240" t="s">
        <v>9084</v>
      </c>
      <c r="M240" t="s">
        <v>9084</v>
      </c>
    </row>
    <row r="241" spans="1:13" x14ac:dyDescent="0.15">
      <c r="A241" s="43">
        <v>11931</v>
      </c>
      <c r="B241" s="44" t="s">
        <v>112</v>
      </c>
      <c r="C241" s="44" t="s">
        <v>108</v>
      </c>
      <c r="D241" s="220" t="s">
        <v>866</v>
      </c>
      <c r="E241" s="220" t="s">
        <v>572</v>
      </c>
      <c r="F241" s="44" t="s">
        <v>1087</v>
      </c>
      <c r="H241" s="45">
        <v>3</v>
      </c>
      <c r="J241">
        <v>4</v>
      </c>
      <c r="K241">
        <v>444</v>
      </c>
      <c r="L241" t="s">
        <v>9085</v>
      </c>
      <c r="M241" t="s">
        <v>9086</v>
      </c>
    </row>
    <row r="242" spans="1:13" x14ac:dyDescent="0.15">
      <c r="A242" s="43">
        <v>11932</v>
      </c>
      <c r="B242" s="44" t="s">
        <v>2300</v>
      </c>
      <c r="C242" s="44" t="s">
        <v>226</v>
      </c>
      <c r="D242" s="220" t="s">
        <v>2301</v>
      </c>
      <c r="E242" s="220" t="s">
        <v>352</v>
      </c>
      <c r="F242" s="44" t="s">
        <v>1087</v>
      </c>
      <c r="H242" s="45">
        <v>3</v>
      </c>
      <c r="J242">
        <v>4</v>
      </c>
      <c r="K242">
        <v>445</v>
      </c>
      <c r="L242" t="s">
        <v>9087</v>
      </c>
      <c r="M242" t="s">
        <v>9088</v>
      </c>
    </row>
    <row r="243" spans="1:13" x14ac:dyDescent="0.15">
      <c r="A243" s="43">
        <v>11933</v>
      </c>
      <c r="B243" s="44" t="s">
        <v>3387</v>
      </c>
      <c r="C243" s="44" t="s">
        <v>4586</v>
      </c>
      <c r="D243" s="220" t="s">
        <v>3388</v>
      </c>
      <c r="E243" s="220" t="s">
        <v>480</v>
      </c>
      <c r="F243" s="44" t="s">
        <v>1087</v>
      </c>
      <c r="H243" s="45">
        <v>3</v>
      </c>
      <c r="J243">
        <v>4</v>
      </c>
      <c r="K243">
        <v>448</v>
      </c>
      <c r="L243" t="s">
        <v>9089</v>
      </c>
      <c r="M243" t="s">
        <v>9090</v>
      </c>
    </row>
    <row r="244" spans="1:13" x14ac:dyDescent="0.15">
      <c r="A244" s="43">
        <v>11938</v>
      </c>
      <c r="B244" s="44" t="s">
        <v>282</v>
      </c>
      <c r="C244" s="44" t="s">
        <v>2911</v>
      </c>
      <c r="D244" s="220" t="s">
        <v>825</v>
      </c>
      <c r="E244" s="220" t="s">
        <v>480</v>
      </c>
      <c r="F244" s="44" t="s">
        <v>1087</v>
      </c>
      <c r="H244" s="45">
        <v>3</v>
      </c>
      <c r="J244">
        <v>4</v>
      </c>
      <c r="K244">
        <v>449</v>
      </c>
      <c r="L244" t="s">
        <v>9091</v>
      </c>
      <c r="M244" t="s">
        <v>9092</v>
      </c>
    </row>
    <row r="245" spans="1:13" x14ac:dyDescent="0.15">
      <c r="A245" s="43">
        <v>11939</v>
      </c>
      <c r="B245" s="44" t="s">
        <v>4117</v>
      </c>
      <c r="C245" s="44" t="s">
        <v>143</v>
      </c>
      <c r="D245" s="220" t="s">
        <v>4118</v>
      </c>
      <c r="E245" s="220" t="s">
        <v>521</v>
      </c>
      <c r="F245" s="44" t="s">
        <v>1087</v>
      </c>
      <c r="H245" s="45">
        <v>3</v>
      </c>
      <c r="J245">
        <v>4</v>
      </c>
      <c r="K245">
        <v>451</v>
      </c>
      <c r="L245" t="s">
        <v>9093</v>
      </c>
      <c r="M245" t="s">
        <v>9094</v>
      </c>
    </row>
    <row r="246" spans="1:13" x14ac:dyDescent="0.15">
      <c r="A246" s="43">
        <v>11942</v>
      </c>
      <c r="B246" s="44" t="s">
        <v>5709</v>
      </c>
      <c r="C246" s="44" t="s">
        <v>6523</v>
      </c>
      <c r="D246" s="220" t="s">
        <v>5710</v>
      </c>
      <c r="E246" s="220" t="s">
        <v>2227</v>
      </c>
      <c r="F246" s="44" t="s">
        <v>1087</v>
      </c>
      <c r="H246" s="45">
        <v>3</v>
      </c>
      <c r="J246">
        <v>4</v>
      </c>
      <c r="K246">
        <v>452</v>
      </c>
      <c r="L246" t="s">
        <v>183</v>
      </c>
      <c r="M246" t="s">
        <v>9095</v>
      </c>
    </row>
    <row r="247" spans="1:13" x14ac:dyDescent="0.15">
      <c r="A247" s="43">
        <v>11943</v>
      </c>
      <c r="B247" s="44" t="s">
        <v>193</v>
      </c>
      <c r="C247" s="44" t="s">
        <v>6524</v>
      </c>
      <c r="D247" s="220" t="s">
        <v>525</v>
      </c>
      <c r="E247" s="220" t="s">
        <v>6525</v>
      </c>
      <c r="F247" s="44" t="s">
        <v>1087</v>
      </c>
      <c r="H247" s="45">
        <v>3</v>
      </c>
      <c r="J247">
        <v>4</v>
      </c>
      <c r="K247">
        <v>453</v>
      </c>
      <c r="L247" t="s">
        <v>9096</v>
      </c>
      <c r="M247" t="s">
        <v>9097</v>
      </c>
    </row>
    <row r="248" spans="1:13" x14ac:dyDescent="0.15">
      <c r="A248" s="43">
        <v>11981</v>
      </c>
      <c r="B248" s="44" t="s">
        <v>42</v>
      </c>
      <c r="C248" s="44" t="s">
        <v>1273</v>
      </c>
      <c r="D248" s="220" t="s">
        <v>956</v>
      </c>
      <c r="E248" s="220" t="s">
        <v>1274</v>
      </c>
      <c r="F248" s="44" t="s">
        <v>1088</v>
      </c>
      <c r="H248" s="45">
        <v>3</v>
      </c>
      <c r="J248">
        <v>4</v>
      </c>
      <c r="K248">
        <v>454</v>
      </c>
      <c r="L248" t="s">
        <v>9098</v>
      </c>
      <c r="M248" t="s">
        <v>9099</v>
      </c>
    </row>
    <row r="249" spans="1:13" x14ac:dyDescent="0.15">
      <c r="A249" s="43">
        <v>11982</v>
      </c>
      <c r="B249" s="44" t="s">
        <v>2340</v>
      </c>
      <c r="C249" s="44" t="s">
        <v>190</v>
      </c>
      <c r="D249" s="220" t="s">
        <v>2201</v>
      </c>
      <c r="E249" s="220" t="s">
        <v>503</v>
      </c>
      <c r="F249" s="44" t="s">
        <v>1088</v>
      </c>
      <c r="H249" s="45">
        <v>3</v>
      </c>
      <c r="J249">
        <v>4</v>
      </c>
      <c r="K249">
        <v>456</v>
      </c>
      <c r="L249" t="s">
        <v>9100</v>
      </c>
      <c r="M249" t="s">
        <v>9101</v>
      </c>
    </row>
    <row r="250" spans="1:13" x14ac:dyDescent="0.15">
      <c r="A250" s="43">
        <v>11983</v>
      </c>
      <c r="B250" s="44" t="s">
        <v>29</v>
      </c>
      <c r="C250" s="44" t="s">
        <v>4588</v>
      </c>
      <c r="D250" s="220" t="s">
        <v>431</v>
      </c>
      <c r="E250" s="220" t="s">
        <v>4589</v>
      </c>
      <c r="F250" s="44" t="s">
        <v>1088</v>
      </c>
      <c r="H250" s="45">
        <v>3</v>
      </c>
      <c r="J250">
        <v>4</v>
      </c>
      <c r="K250">
        <v>457</v>
      </c>
      <c r="L250" t="s">
        <v>9102</v>
      </c>
      <c r="M250" t="s">
        <v>9103</v>
      </c>
    </row>
    <row r="251" spans="1:13" x14ac:dyDescent="0.15">
      <c r="A251" s="43">
        <v>11984</v>
      </c>
      <c r="B251" s="44" t="s">
        <v>29</v>
      </c>
      <c r="C251" s="44" t="s">
        <v>1751</v>
      </c>
      <c r="D251" s="220" t="s">
        <v>431</v>
      </c>
      <c r="E251" s="220" t="s">
        <v>500</v>
      </c>
      <c r="F251" s="44" t="s">
        <v>1088</v>
      </c>
      <c r="H251" s="45">
        <v>3</v>
      </c>
      <c r="J251">
        <v>4</v>
      </c>
      <c r="K251">
        <v>458</v>
      </c>
      <c r="L251" t="s">
        <v>9104</v>
      </c>
      <c r="M251" t="s">
        <v>9105</v>
      </c>
    </row>
    <row r="252" spans="1:13" x14ac:dyDescent="0.15">
      <c r="A252" s="43">
        <v>11985</v>
      </c>
      <c r="B252" s="44" t="s">
        <v>225</v>
      </c>
      <c r="C252" s="44" t="s">
        <v>1149</v>
      </c>
      <c r="D252" s="220" t="s">
        <v>485</v>
      </c>
      <c r="E252" s="220" t="s">
        <v>2664</v>
      </c>
      <c r="F252" s="44" t="s">
        <v>1088</v>
      </c>
      <c r="H252" s="45">
        <v>3</v>
      </c>
      <c r="J252">
        <v>4</v>
      </c>
      <c r="K252">
        <v>459</v>
      </c>
      <c r="L252" t="s">
        <v>9106</v>
      </c>
      <c r="M252" t="s">
        <v>9107</v>
      </c>
    </row>
    <row r="253" spans="1:13" x14ac:dyDescent="0.15">
      <c r="A253" s="43">
        <v>11986</v>
      </c>
      <c r="B253" s="44" t="s">
        <v>1440</v>
      </c>
      <c r="C253" s="44" t="s">
        <v>1275</v>
      </c>
      <c r="D253" s="220" t="s">
        <v>1410</v>
      </c>
      <c r="E253" s="220" t="s">
        <v>1276</v>
      </c>
      <c r="F253" s="44" t="s">
        <v>1088</v>
      </c>
      <c r="H253" s="45">
        <v>3</v>
      </c>
      <c r="J253">
        <v>4</v>
      </c>
      <c r="K253">
        <v>460</v>
      </c>
      <c r="L253" t="s">
        <v>9108</v>
      </c>
      <c r="M253" t="s">
        <v>9109</v>
      </c>
    </row>
    <row r="254" spans="1:13" x14ac:dyDescent="0.15">
      <c r="A254" s="43">
        <v>11987</v>
      </c>
      <c r="B254" s="44" t="s">
        <v>61</v>
      </c>
      <c r="C254" s="44" t="s">
        <v>298</v>
      </c>
      <c r="D254" s="220" t="s">
        <v>531</v>
      </c>
      <c r="E254" s="220" t="s">
        <v>523</v>
      </c>
      <c r="F254" s="44" t="s">
        <v>1088</v>
      </c>
      <c r="H254" s="45">
        <v>3</v>
      </c>
      <c r="J254">
        <v>4</v>
      </c>
      <c r="K254">
        <v>461</v>
      </c>
      <c r="L254" t="s">
        <v>9110</v>
      </c>
      <c r="M254" t="s">
        <v>9111</v>
      </c>
    </row>
    <row r="255" spans="1:13" x14ac:dyDescent="0.15">
      <c r="A255" s="43">
        <v>11988</v>
      </c>
      <c r="B255" s="44" t="s">
        <v>3200</v>
      </c>
      <c r="C255" s="44" t="s">
        <v>4590</v>
      </c>
      <c r="D255" s="220" t="s">
        <v>2555</v>
      </c>
      <c r="E255" s="220" t="s">
        <v>1897</v>
      </c>
      <c r="F255" s="44" t="s">
        <v>1088</v>
      </c>
      <c r="H255" s="45">
        <v>3</v>
      </c>
      <c r="J255">
        <v>4</v>
      </c>
      <c r="K255">
        <v>464</v>
      </c>
      <c r="L255" t="s">
        <v>9112</v>
      </c>
      <c r="M255" t="s">
        <v>9113</v>
      </c>
    </row>
    <row r="256" spans="1:13" x14ac:dyDescent="0.15">
      <c r="A256" s="43">
        <v>11990</v>
      </c>
      <c r="B256" s="44" t="s">
        <v>3189</v>
      </c>
      <c r="C256" s="44" t="s">
        <v>9471</v>
      </c>
      <c r="D256" s="220" t="s">
        <v>3190</v>
      </c>
      <c r="E256" s="220" t="s">
        <v>1104</v>
      </c>
      <c r="F256" s="44" t="s">
        <v>1088</v>
      </c>
      <c r="H256" s="45">
        <v>2</v>
      </c>
      <c r="J256">
        <v>4</v>
      </c>
      <c r="K256">
        <v>465</v>
      </c>
      <c r="L256" t="s">
        <v>9114</v>
      </c>
      <c r="M256" t="s">
        <v>9115</v>
      </c>
    </row>
    <row r="257" spans="1:13" x14ac:dyDescent="0.15">
      <c r="A257" s="43">
        <v>12121</v>
      </c>
      <c r="B257" s="44" t="s">
        <v>935</v>
      </c>
      <c r="C257" s="44" t="s">
        <v>4591</v>
      </c>
      <c r="D257" s="220" t="s">
        <v>936</v>
      </c>
      <c r="E257" s="220" t="s">
        <v>375</v>
      </c>
      <c r="F257" s="44" t="s">
        <v>1087</v>
      </c>
      <c r="H257" s="45">
        <v>3</v>
      </c>
      <c r="J257">
        <v>4</v>
      </c>
      <c r="K257">
        <v>467</v>
      </c>
      <c r="L257" t="s">
        <v>9116</v>
      </c>
      <c r="M257" t="s">
        <v>9117</v>
      </c>
    </row>
    <row r="258" spans="1:13" x14ac:dyDescent="0.15">
      <c r="A258" s="43">
        <v>12123</v>
      </c>
      <c r="B258" s="44" t="s">
        <v>308</v>
      </c>
      <c r="C258" s="44" t="s">
        <v>224</v>
      </c>
      <c r="D258" s="220" t="s">
        <v>944</v>
      </c>
      <c r="E258" s="220" t="s">
        <v>556</v>
      </c>
      <c r="F258" s="44" t="s">
        <v>1087</v>
      </c>
      <c r="H258" s="45">
        <v>3</v>
      </c>
      <c r="J258">
        <v>4</v>
      </c>
      <c r="K258">
        <v>468</v>
      </c>
      <c r="L258" t="s">
        <v>9118</v>
      </c>
      <c r="M258" t="s">
        <v>9119</v>
      </c>
    </row>
    <row r="259" spans="1:13" x14ac:dyDescent="0.15">
      <c r="A259" s="43">
        <v>12124</v>
      </c>
      <c r="B259" s="44" t="s">
        <v>386</v>
      </c>
      <c r="C259" s="44" t="s">
        <v>1633</v>
      </c>
      <c r="D259" s="220" t="s">
        <v>387</v>
      </c>
      <c r="E259" s="220" t="s">
        <v>1098</v>
      </c>
      <c r="F259" s="44" t="s">
        <v>1087</v>
      </c>
      <c r="H259" s="45">
        <v>3</v>
      </c>
      <c r="J259">
        <v>4</v>
      </c>
      <c r="K259">
        <v>469</v>
      </c>
      <c r="L259" t="s">
        <v>9120</v>
      </c>
      <c r="M259" t="s">
        <v>9121</v>
      </c>
    </row>
    <row r="260" spans="1:13" x14ac:dyDescent="0.15">
      <c r="A260" s="43">
        <v>12125</v>
      </c>
      <c r="B260" s="44" t="s">
        <v>1451</v>
      </c>
      <c r="C260" s="44" t="s">
        <v>2013</v>
      </c>
      <c r="D260" s="220" t="s">
        <v>1452</v>
      </c>
      <c r="E260" s="220" t="s">
        <v>393</v>
      </c>
      <c r="F260" s="44" t="s">
        <v>1087</v>
      </c>
      <c r="H260" s="45">
        <v>3</v>
      </c>
      <c r="J260">
        <v>4</v>
      </c>
      <c r="K260">
        <v>470</v>
      </c>
      <c r="L260" t="s">
        <v>9122</v>
      </c>
      <c r="M260" t="s">
        <v>9123</v>
      </c>
    </row>
    <row r="261" spans="1:13" x14ac:dyDescent="0.15">
      <c r="A261" s="43">
        <v>12127</v>
      </c>
      <c r="B261" s="44" t="s">
        <v>3909</v>
      </c>
      <c r="C261" s="44" t="s">
        <v>5603</v>
      </c>
      <c r="D261" s="220" t="s">
        <v>3370</v>
      </c>
      <c r="E261" s="220" t="s">
        <v>2252</v>
      </c>
      <c r="F261" s="44" t="s">
        <v>1087</v>
      </c>
      <c r="H261" s="45">
        <v>3</v>
      </c>
      <c r="J261">
        <v>4</v>
      </c>
      <c r="K261">
        <v>471</v>
      </c>
      <c r="L261" t="s">
        <v>9124</v>
      </c>
      <c r="M261" t="s">
        <v>9125</v>
      </c>
    </row>
    <row r="262" spans="1:13" x14ac:dyDescent="0.15">
      <c r="A262" s="43">
        <v>12128</v>
      </c>
      <c r="B262" s="44" t="s">
        <v>2396</v>
      </c>
      <c r="C262" s="44" t="s">
        <v>2372</v>
      </c>
      <c r="D262" s="220" t="s">
        <v>2397</v>
      </c>
      <c r="E262" s="220" t="s">
        <v>3360</v>
      </c>
      <c r="F262" s="44" t="s">
        <v>1087</v>
      </c>
      <c r="H262" s="45">
        <v>2</v>
      </c>
      <c r="J262">
        <v>4</v>
      </c>
      <c r="K262">
        <v>472</v>
      </c>
      <c r="L262" t="s">
        <v>9126</v>
      </c>
      <c r="M262" t="s">
        <v>9127</v>
      </c>
    </row>
    <row r="263" spans="1:13" x14ac:dyDescent="0.15">
      <c r="A263" s="43">
        <v>12129</v>
      </c>
      <c r="B263" s="44" t="s">
        <v>2715</v>
      </c>
      <c r="C263" s="44" t="s">
        <v>21</v>
      </c>
      <c r="D263" s="220" t="s">
        <v>441</v>
      </c>
      <c r="E263" s="220" t="s">
        <v>375</v>
      </c>
      <c r="F263" s="44" t="s">
        <v>1087</v>
      </c>
      <c r="H263" s="45">
        <v>2</v>
      </c>
      <c r="J263">
        <v>4</v>
      </c>
      <c r="K263">
        <v>473</v>
      </c>
      <c r="L263" t="s">
        <v>9128</v>
      </c>
      <c r="M263" t="s">
        <v>9129</v>
      </c>
    </row>
    <row r="264" spans="1:13" x14ac:dyDescent="0.15">
      <c r="A264" s="43">
        <v>12130</v>
      </c>
      <c r="B264" s="44" t="s">
        <v>9472</v>
      </c>
      <c r="C264" s="44" t="s">
        <v>3177</v>
      </c>
      <c r="D264" s="220" t="s">
        <v>9473</v>
      </c>
      <c r="E264" s="220" t="s">
        <v>443</v>
      </c>
      <c r="F264" s="44" t="s">
        <v>1087</v>
      </c>
      <c r="H264" s="45">
        <v>2</v>
      </c>
      <c r="J264">
        <v>4</v>
      </c>
      <c r="K264">
        <v>475</v>
      </c>
      <c r="L264" t="s">
        <v>9130</v>
      </c>
      <c r="M264" t="s">
        <v>9131</v>
      </c>
    </row>
    <row r="265" spans="1:13" x14ac:dyDescent="0.15">
      <c r="A265" s="43">
        <v>12132</v>
      </c>
      <c r="B265" s="44" t="s">
        <v>70</v>
      </c>
      <c r="C265" s="44" t="s">
        <v>2121</v>
      </c>
      <c r="D265" s="220" t="s">
        <v>565</v>
      </c>
      <c r="E265" s="220" t="s">
        <v>2122</v>
      </c>
      <c r="F265" s="44" t="s">
        <v>1087</v>
      </c>
      <c r="H265" s="45">
        <v>2</v>
      </c>
      <c r="J265">
        <v>5</v>
      </c>
      <c r="K265">
        <v>501</v>
      </c>
      <c r="L265" t="s">
        <v>9132</v>
      </c>
      <c r="M265" t="s">
        <v>9133</v>
      </c>
    </row>
    <row r="266" spans="1:13" x14ac:dyDescent="0.15">
      <c r="A266" s="43">
        <v>12243</v>
      </c>
      <c r="B266" s="44" t="s">
        <v>2790</v>
      </c>
      <c r="C266" s="44" t="s">
        <v>1269</v>
      </c>
      <c r="D266" s="220" t="s">
        <v>3772</v>
      </c>
      <c r="E266" s="220" t="s">
        <v>790</v>
      </c>
      <c r="F266" s="44" t="s">
        <v>1087</v>
      </c>
      <c r="H266" s="45">
        <v>3</v>
      </c>
      <c r="J266">
        <v>5</v>
      </c>
      <c r="K266">
        <v>502</v>
      </c>
      <c r="L266" t="s">
        <v>9134</v>
      </c>
      <c r="M266" t="s">
        <v>9135</v>
      </c>
    </row>
    <row r="267" spans="1:13" x14ac:dyDescent="0.15">
      <c r="A267" s="43">
        <v>12298</v>
      </c>
      <c r="B267" s="44" t="s">
        <v>3408</v>
      </c>
      <c r="C267" s="44" t="s">
        <v>1789</v>
      </c>
      <c r="D267" s="220" t="s">
        <v>3409</v>
      </c>
      <c r="E267" s="220" t="s">
        <v>2323</v>
      </c>
      <c r="F267" s="44" t="s">
        <v>1088</v>
      </c>
      <c r="H267" s="45">
        <v>3</v>
      </c>
      <c r="J267">
        <v>5</v>
      </c>
      <c r="K267">
        <v>503</v>
      </c>
      <c r="L267" t="s">
        <v>9136</v>
      </c>
      <c r="M267" t="s">
        <v>9137</v>
      </c>
    </row>
    <row r="268" spans="1:13" x14ac:dyDescent="0.15">
      <c r="A268" s="43">
        <v>12299</v>
      </c>
      <c r="B268" s="44" t="s">
        <v>15</v>
      </c>
      <c r="C268" s="44" t="s">
        <v>2527</v>
      </c>
      <c r="D268" s="220" t="s">
        <v>363</v>
      </c>
      <c r="E268" s="220" t="s">
        <v>2528</v>
      </c>
      <c r="F268" s="44" t="s">
        <v>1088</v>
      </c>
      <c r="H268" s="45">
        <v>3</v>
      </c>
      <c r="J268">
        <v>5</v>
      </c>
      <c r="K268">
        <v>504</v>
      </c>
      <c r="L268" t="s">
        <v>9138</v>
      </c>
      <c r="M268" t="s">
        <v>9139</v>
      </c>
    </row>
    <row r="269" spans="1:13" x14ac:dyDescent="0.15">
      <c r="A269" s="43">
        <v>12318</v>
      </c>
      <c r="B269" s="44" t="s">
        <v>4592</v>
      </c>
      <c r="C269" s="44" t="s">
        <v>3412</v>
      </c>
      <c r="D269" s="220" t="s">
        <v>4593</v>
      </c>
      <c r="E269" s="220" t="s">
        <v>694</v>
      </c>
      <c r="F269" s="44" t="s">
        <v>1087</v>
      </c>
      <c r="H269" s="45">
        <v>3</v>
      </c>
      <c r="J269">
        <v>5</v>
      </c>
      <c r="K269">
        <v>505</v>
      </c>
      <c r="L269" t="s">
        <v>9140</v>
      </c>
      <c r="M269" t="s">
        <v>9141</v>
      </c>
    </row>
    <row r="270" spans="1:13" x14ac:dyDescent="0.15">
      <c r="A270" s="43">
        <v>12319</v>
      </c>
      <c r="B270" s="44" t="s">
        <v>88</v>
      </c>
      <c r="C270" s="44" t="s">
        <v>3508</v>
      </c>
      <c r="D270" s="220" t="s">
        <v>651</v>
      </c>
      <c r="E270" s="220" t="s">
        <v>3262</v>
      </c>
      <c r="F270" s="44" t="s">
        <v>1087</v>
      </c>
      <c r="H270" s="45">
        <v>3</v>
      </c>
      <c r="J270">
        <v>5</v>
      </c>
      <c r="K270">
        <v>506</v>
      </c>
      <c r="L270" t="s">
        <v>9142</v>
      </c>
      <c r="M270" t="s">
        <v>9143</v>
      </c>
    </row>
    <row r="271" spans="1:13" x14ac:dyDescent="0.15">
      <c r="A271" s="43">
        <v>12320</v>
      </c>
      <c r="B271" s="44" t="s">
        <v>97</v>
      </c>
      <c r="C271" s="44" t="s">
        <v>4379</v>
      </c>
      <c r="D271" s="220" t="s">
        <v>1132</v>
      </c>
      <c r="E271" s="220" t="s">
        <v>1127</v>
      </c>
      <c r="F271" s="44" t="s">
        <v>1087</v>
      </c>
      <c r="H271" s="45">
        <v>3</v>
      </c>
      <c r="J271">
        <v>5</v>
      </c>
      <c r="K271">
        <v>507</v>
      </c>
      <c r="L271" t="s">
        <v>9144</v>
      </c>
      <c r="M271" t="s">
        <v>9145</v>
      </c>
    </row>
    <row r="272" spans="1:13" x14ac:dyDescent="0.15">
      <c r="A272" s="43">
        <v>12321</v>
      </c>
      <c r="B272" s="44" t="s">
        <v>6527</v>
      </c>
      <c r="C272" s="44" t="s">
        <v>6528</v>
      </c>
      <c r="D272" s="220" t="s">
        <v>6529</v>
      </c>
      <c r="E272" s="220" t="s">
        <v>4803</v>
      </c>
      <c r="F272" s="44" t="s">
        <v>1087</v>
      </c>
      <c r="H272" s="45">
        <v>2</v>
      </c>
      <c r="J272">
        <v>5</v>
      </c>
      <c r="K272">
        <v>508</v>
      </c>
      <c r="L272" t="s">
        <v>9146</v>
      </c>
      <c r="M272" t="s">
        <v>9147</v>
      </c>
    </row>
    <row r="273" spans="1:13" x14ac:dyDescent="0.15">
      <c r="A273" s="43">
        <v>12322</v>
      </c>
      <c r="B273" s="44" t="s">
        <v>294</v>
      </c>
      <c r="C273" s="44" t="s">
        <v>170</v>
      </c>
      <c r="D273" s="220" t="s">
        <v>899</v>
      </c>
      <c r="E273" s="220" t="s">
        <v>445</v>
      </c>
      <c r="F273" s="44" t="s">
        <v>1087</v>
      </c>
      <c r="H273" s="45">
        <v>2</v>
      </c>
      <c r="J273">
        <v>5</v>
      </c>
      <c r="K273">
        <v>509</v>
      </c>
      <c r="L273" t="s">
        <v>9148</v>
      </c>
      <c r="M273" t="s">
        <v>9149</v>
      </c>
    </row>
    <row r="274" spans="1:13" x14ac:dyDescent="0.15">
      <c r="A274" s="43">
        <v>12323</v>
      </c>
      <c r="B274" s="44" t="s">
        <v>9474</v>
      </c>
      <c r="C274" s="44" t="s">
        <v>2295</v>
      </c>
      <c r="D274" s="220" t="s">
        <v>1499</v>
      </c>
      <c r="E274" s="220" t="s">
        <v>863</v>
      </c>
      <c r="F274" s="44" t="s">
        <v>1087</v>
      </c>
      <c r="H274" s="45">
        <v>2</v>
      </c>
      <c r="J274">
        <v>5</v>
      </c>
      <c r="K274">
        <v>510</v>
      </c>
      <c r="L274" t="s">
        <v>1706</v>
      </c>
      <c r="M274" t="s">
        <v>9150</v>
      </c>
    </row>
    <row r="275" spans="1:13" x14ac:dyDescent="0.15">
      <c r="A275" s="43">
        <v>12324</v>
      </c>
      <c r="B275" s="44" t="s">
        <v>1942</v>
      </c>
      <c r="C275" s="44" t="s">
        <v>2716</v>
      </c>
      <c r="D275" s="220" t="s">
        <v>1943</v>
      </c>
      <c r="E275" s="220" t="s">
        <v>527</v>
      </c>
      <c r="F275" s="44" t="s">
        <v>1087</v>
      </c>
      <c r="H275" s="45">
        <v>2</v>
      </c>
      <c r="J275">
        <v>5</v>
      </c>
      <c r="K275">
        <v>511</v>
      </c>
      <c r="L275" t="s">
        <v>9151</v>
      </c>
      <c r="M275" t="s">
        <v>9152</v>
      </c>
    </row>
    <row r="276" spans="1:13" x14ac:dyDescent="0.15">
      <c r="A276" s="43">
        <v>12325</v>
      </c>
      <c r="B276" s="44" t="s">
        <v>9475</v>
      </c>
      <c r="C276" s="44" t="s">
        <v>9476</v>
      </c>
      <c r="D276" s="220" t="s">
        <v>9477</v>
      </c>
      <c r="E276" s="220" t="s">
        <v>3076</v>
      </c>
      <c r="F276" s="44" t="s">
        <v>1087</v>
      </c>
      <c r="H276" s="45">
        <v>2</v>
      </c>
      <c r="J276">
        <v>5</v>
      </c>
      <c r="K276">
        <v>512</v>
      </c>
      <c r="L276" t="s">
        <v>9153</v>
      </c>
      <c r="M276" t="s">
        <v>9154</v>
      </c>
    </row>
    <row r="277" spans="1:13" x14ac:dyDescent="0.15">
      <c r="A277" s="43">
        <v>12360</v>
      </c>
      <c r="B277" s="44" t="s">
        <v>247</v>
      </c>
      <c r="C277" s="44" t="s">
        <v>3254</v>
      </c>
      <c r="D277" s="220" t="s">
        <v>757</v>
      </c>
      <c r="E277" s="220" t="s">
        <v>3255</v>
      </c>
      <c r="F277" s="44" t="s">
        <v>1088</v>
      </c>
      <c r="H277" s="45">
        <v>3</v>
      </c>
      <c r="J277">
        <v>5</v>
      </c>
      <c r="K277">
        <v>513</v>
      </c>
      <c r="L277" t="s">
        <v>9155</v>
      </c>
      <c r="M277" t="s">
        <v>9156</v>
      </c>
    </row>
    <row r="278" spans="1:13" x14ac:dyDescent="0.15">
      <c r="A278" s="43">
        <v>12363</v>
      </c>
      <c r="B278" s="44" t="s">
        <v>4277</v>
      </c>
      <c r="C278" s="44" t="s">
        <v>1407</v>
      </c>
      <c r="D278" s="220" t="s">
        <v>1172</v>
      </c>
      <c r="E278" s="220" t="s">
        <v>434</v>
      </c>
      <c r="F278" s="44" t="s">
        <v>1088</v>
      </c>
      <c r="H278" s="45">
        <v>2</v>
      </c>
      <c r="J278">
        <v>5</v>
      </c>
      <c r="K278">
        <v>514</v>
      </c>
      <c r="L278" t="s">
        <v>9157</v>
      </c>
      <c r="M278" t="s">
        <v>9158</v>
      </c>
    </row>
    <row r="279" spans="1:13" x14ac:dyDescent="0.15">
      <c r="A279" s="43">
        <v>12364</v>
      </c>
      <c r="B279" s="44" t="s">
        <v>2486</v>
      </c>
      <c r="C279" s="44" t="s">
        <v>9478</v>
      </c>
      <c r="D279" s="220" t="s">
        <v>2487</v>
      </c>
      <c r="E279" s="220" t="s">
        <v>700</v>
      </c>
      <c r="F279" s="44" t="s">
        <v>1088</v>
      </c>
      <c r="H279" s="45">
        <v>2</v>
      </c>
      <c r="J279">
        <v>5</v>
      </c>
      <c r="K279">
        <v>515</v>
      </c>
      <c r="L279" t="s">
        <v>9159</v>
      </c>
      <c r="M279" t="s">
        <v>9160</v>
      </c>
    </row>
    <row r="280" spans="1:13" x14ac:dyDescent="0.15">
      <c r="A280" s="43">
        <v>12365</v>
      </c>
      <c r="B280" s="44" t="s">
        <v>9479</v>
      </c>
      <c r="C280" s="44" t="s">
        <v>9480</v>
      </c>
      <c r="D280" s="220" t="s">
        <v>9481</v>
      </c>
      <c r="E280" s="220" t="s">
        <v>9482</v>
      </c>
      <c r="F280" s="44" t="s">
        <v>1088</v>
      </c>
      <c r="H280" s="45">
        <v>2</v>
      </c>
      <c r="J280">
        <v>5</v>
      </c>
      <c r="K280">
        <v>516</v>
      </c>
      <c r="L280" t="s">
        <v>9161</v>
      </c>
      <c r="M280" t="s">
        <v>9162</v>
      </c>
    </row>
    <row r="281" spans="1:13" x14ac:dyDescent="0.15">
      <c r="A281" s="43">
        <v>12366</v>
      </c>
      <c r="B281" s="44" t="s">
        <v>7175</v>
      </c>
      <c r="C281" s="44" t="s">
        <v>3999</v>
      </c>
      <c r="D281" s="220" t="s">
        <v>4643</v>
      </c>
      <c r="E281" s="220" t="s">
        <v>1352</v>
      </c>
      <c r="F281" s="44" t="s">
        <v>1088</v>
      </c>
      <c r="H281" s="45">
        <v>1</v>
      </c>
      <c r="J281">
        <v>5</v>
      </c>
      <c r="K281">
        <v>517</v>
      </c>
      <c r="L281" t="s">
        <v>9163</v>
      </c>
      <c r="M281" t="s">
        <v>9164</v>
      </c>
    </row>
    <row r="282" spans="1:13" x14ac:dyDescent="0.15">
      <c r="A282" s="43">
        <v>12402</v>
      </c>
      <c r="B282" s="44" t="s">
        <v>9483</v>
      </c>
      <c r="C282" s="44" t="s">
        <v>9484</v>
      </c>
      <c r="D282" s="220" t="s">
        <v>2362</v>
      </c>
      <c r="E282" s="220" t="s">
        <v>9485</v>
      </c>
      <c r="F282" s="44" t="s">
        <v>1087</v>
      </c>
      <c r="H282" s="45">
        <v>2</v>
      </c>
      <c r="J282">
        <v>5</v>
      </c>
      <c r="K282">
        <v>519</v>
      </c>
      <c r="L282" t="s">
        <v>9165</v>
      </c>
      <c r="M282" t="s">
        <v>9166</v>
      </c>
    </row>
    <row r="283" spans="1:13" x14ac:dyDescent="0.15">
      <c r="A283" s="43">
        <v>12403</v>
      </c>
      <c r="B283" s="44" t="s">
        <v>22</v>
      </c>
      <c r="C283" s="44" t="s">
        <v>5693</v>
      </c>
      <c r="D283" s="220" t="s">
        <v>425</v>
      </c>
      <c r="E283" s="220" t="s">
        <v>1703</v>
      </c>
      <c r="F283" s="44" t="s">
        <v>1087</v>
      </c>
      <c r="H283" s="45">
        <v>2</v>
      </c>
      <c r="J283">
        <v>5</v>
      </c>
      <c r="K283">
        <v>520</v>
      </c>
      <c r="L283" t="s">
        <v>9167</v>
      </c>
      <c r="M283" t="s">
        <v>9168</v>
      </c>
    </row>
    <row r="284" spans="1:13" x14ac:dyDescent="0.15">
      <c r="A284" s="43">
        <v>12405</v>
      </c>
      <c r="B284" s="44" t="s">
        <v>3280</v>
      </c>
      <c r="C284" s="44" t="s">
        <v>2946</v>
      </c>
      <c r="D284" s="220" t="s">
        <v>9486</v>
      </c>
      <c r="E284" s="220" t="s">
        <v>2133</v>
      </c>
      <c r="F284" s="44" t="s">
        <v>1087</v>
      </c>
      <c r="H284" s="45">
        <v>2</v>
      </c>
      <c r="J284">
        <v>5</v>
      </c>
      <c r="K284">
        <v>521</v>
      </c>
      <c r="L284" t="s">
        <v>9169</v>
      </c>
      <c r="M284" t="s">
        <v>9170</v>
      </c>
    </row>
    <row r="285" spans="1:13" x14ac:dyDescent="0.15">
      <c r="A285" s="43">
        <v>12459</v>
      </c>
      <c r="B285" s="44" t="s">
        <v>1683</v>
      </c>
      <c r="C285" s="44" t="s">
        <v>4597</v>
      </c>
      <c r="D285" s="220" t="s">
        <v>1684</v>
      </c>
      <c r="E285" s="220" t="s">
        <v>600</v>
      </c>
      <c r="F285" s="44" t="s">
        <v>1088</v>
      </c>
      <c r="H285" s="45">
        <v>3</v>
      </c>
      <c r="J285">
        <v>5</v>
      </c>
      <c r="K285">
        <v>522</v>
      </c>
      <c r="L285" t="s">
        <v>9171</v>
      </c>
      <c r="M285" t="s">
        <v>9172</v>
      </c>
    </row>
    <row r="286" spans="1:13" x14ac:dyDescent="0.15">
      <c r="A286" s="43">
        <v>12460</v>
      </c>
      <c r="B286" s="44" t="s">
        <v>1885</v>
      </c>
      <c r="C286" s="44" t="s">
        <v>221</v>
      </c>
      <c r="D286" s="220" t="s">
        <v>742</v>
      </c>
      <c r="E286" s="220" t="s">
        <v>498</v>
      </c>
      <c r="F286" s="44" t="s">
        <v>1088</v>
      </c>
      <c r="H286" s="45">
        <v>2</v>
      </c>
      <c r="J286">
        <v>5</v>
      </c>
      <c r="K286">
        <v>523</v>
      </c>
      <c r="L286" t="s">
        <v>9173</v>
      </c>
      <c r="M286" t="s">
        <v>9174</v>
      </c>
    </row>
    <row r="287" spans="1:13" x14ac:dyDescent="0.15">
      <c r="A287" s="43">
        <v>12510</v>
      </c>
      <c r="B287" s="44" t="s">
        <v>66</v>
      </c>
      <c r="C287" s="44" t="s">
        <v>208</v>
      </c>
      <c r="D287" s="220" t="s">
        <v>433</v>
      </c>
      <c r="E287" s="220" t="s">
        <v>3513</v>
      </c>
      <c r="F287" s="44" t="s">
        <v>1087</v>
      </c>
      <c r="H287" s="45">
        <v>1</v>
      </c>
      <c r="J287">
        <v>5</v>
      </c>
      <c r="K287">
        <v>524</v>
      </c>
      <c r="L287" t="s">
        <v>9175</v>
      </c>
      <c r="M287" t="s">
        <v>9176</v>
      </c>
    </row>
    <row r="288" spans="1:13" x14ac:dyDescent="0.15">
      <c r="A288" s="43">
        <v>12511</v>
      </c>
      <c r="B288" s="44" t="s">
        <v>12364</v>
      </c>
      <c r="C288" s="44" t="s">
        <v>12365</v>
      </c>
      <c r="D288" s="220" t="s">
        <v>889</v>
      </c>
      <c r="E288" s="220" t="s">
        <v>1140</v>
      </c>
      <c r="F288" s="44" t="s">
        <v>1087</v>
      </c>
      <c r="H288" s="45">
        <v>1</v>
      </c>
      <c r="J288">
        <v>5</v>
      </c>
      <c r="K288">
        <v>525</v>
      </c>
      <c r="L288" t="s">
        <v>9177</v>
      </c>
      <c r="M288" t="s">
        <v>9178</v>
      </c>
    </row>
    <row r="289" spans="1:13" x14ac:dyDescent="0.15">
      <c r="A289" s="43">
        <v>12512</v>
      </c>
      <c r="B289" s="44" t="s">
        <v>1185</v>
      </c>
      <c r="C289" s="44" t="s">
        <v>241</v>
      </c>
      <c r="D289" s="220" t="s">
        <v>1186</v>
      </c>
      <c r="E289" s="220" t="s">
        <v>2545</v>
      </c>
      <c r="F289" s="44" t="s">
        <v>1087</v>
      </c>
      <c r="H289" s="45">
        <v>1</v>
      </c>
      <c r="J289">
        <v>5</v>
      </c>
      <c r="K289">
        <v>526</v>
      </c>
      <c r="L289" t="s">
        <v>9179</v>
      </c>
      <c r="M289" t="s">
        <v>9180</v>
      </c>
    </row>
    <row r="290" spans="1:13" x14ac:dyDescent="0.15">
      <c r="A290" s="43">
        <v>12513</v>
      </c>
      <c r="B290" s="44" t="s">
        <v>146</v>
      </c>
      <c r="C290" s="44" t="s">
        <v>858</v>
      </c>
      <c r="D290" s="220" t="s">
        <v>502</v>
      </c>
      <c r="E290" s="220" t="s">
        <v>424</v>
      </c>
      <c r="F290" s="44" t="s">
        <v>1087</v>
      </c>
      <c r="H290" s="45">
        <v>1</v>
      </c>
      <c r="J290">
        <v>5</v>
      </c>
      <c r="K290">
        <v>528</v>
      </c>
      <c r="L290" t="s">
        <v>9181</v>
      </c>
      <c r="M290" t="s">
        <v>9182</v>
      </c>
    </row>
    <row r="291" spans="1:13" x14ac:dyDescent="0.15">
      <c r="A291" s="43">
        <v>12521</v>
      </c>
      <c r="B291" s="44" t="s">
        <v>126</v>
      </c>
      <c r="C291" s="44" t="s">
        <v>1269</v>
      </c>
      <c r="D291" s="220" t="s">
        <v>846</v>
      </c>
      <c r="E291" s="220" t="s">
        <v>790</v>
      </c>
      <c r="F291" s="44" t="s">
        <v>1087</v>
      </c>
      <c r="H291" s="45">
        <v>3</v>
      </c>
      <c r="J291">
        <v>5</v>
      </c>
      <c r="K291">
        <v>529</v>
      </c>
      <c r="L291" t="s">
        <v>9183</v>
      </c>
      <c r="M291" t="s">
        <v>9184</v>
      </c>
    </row>
    <row r="292" spans="1:13" x14ac:dyDescent="0.15">
      <c r="A292" s="43">
        <v>12522</v>
      </c>
      <c r="B292" s="44" t="s">
        <v>202</v>
      </c>
      <c r="C292" s="44" t="s">
        <v>4599</v>
      </c>
      <c r="D292" s="220" t="s">
        <v>554</v>
      </c>
      <c r="E292" s="220" t="s">
        <v>3278</v>
      </c>
      <c r="F292" s="44" t="s">
        <v>1087</v>
      </c>
      <c r="H292" s="45">
        <v>3</v>
      </c>
      <c r="J292">
        <v>5</v>
      </c>
      <c r="K292">
        <v>530</v>
      </c>
      <c r="L292" t="s">
        <v>9185</v>
      </c>
      <c r="M292" t="s">
        <v>9186</v>
      </c>
    </row>
    <row r="293" spans="1:13" x14ac:dyDescent="0.15">
      <c r="A293" s="43">
        <v>12523</v>
      </c>
      <c r="B293" s="44" t="s">
        <v>512</v>
      </c>
      <c r="C293" s="44" t="s">
        <v>2924</v>
      </c>
      <c r="D293" s="220" t="s">
        <v>513</v>
      </c>
      <c r="E293" s="220" t="s">
        <v>767</v>
      </c>
      <c r="F293" s="44" t="s">
        <v>1087</v>
      </c>
      <c r="H293" s="45">
        <v>3</v>
      </c>
      <c r="J293">
        <v>5</v>
      </c>
      <c r="K293">
        <v>531</v>
      </c>
      <c r="L293" t="s">
        <v>9187</v>
      </c>
      <c r="M293" t="s">
        <v>9188</v>
      </c>
    </row>
    <row r="294" spans="1:13" x14ac:dyDescent="0.15">
      <c r="A294" s="43">
        <v>12524</v>
      </c>
      <c r="B294" s="44" t="s">
        <v>1239</v>
      </c>
      <c r="C294" s="44" t="s">
        <v>4600</v>
      </c>
      <c r="D294" s="220" t="s">
        <v>1240</v>
      </c>
      <c r="E294" s="220" t="s">
        <v>2303</v>
      </c>
      <c r="F294" s="44" t="s">
        <v>1087</v>
      </c>
      <c r="H294" s="45">
        <v>3</v>
      </c>
      <c r="J294">
        <v>5</v>
      </c>
      <c r="K294">
        <v>532</v>
      </c>
      <c r="L294" t="s">
        <v>9189</v>
      </c>
      <c r="M294" t="s">
        <v>9190</v>
      </c>
    </row>
    <row r="295" spans="1:13" x14ac:dyDescent="0.15">
      <c r="A295" s="43">
        <v>12525</v>
      </c>
      <c r="B295" s="44" t="s">
        <v>1681</v>
      </c>
      <c r="C295" s="44" t="s">
        <v>1773</v>
      </c>
      <c r="D295" s="220" t="s">
        <v>1682</v>
      </c>
      <c r="E295" s="220" t="s">
        <v>712</v>
      </c>
      <c r="F295" s="44" t="s">
        <v>1087</v>
      </c>
      <c r="H295" s="45">
        <v>2</v>
      </c>
      <c r="J295">
        <v>5</v>
      </c>
      <c r="K295">
        <v>534</v>
      </c>
      <c r="L295" t="s">
        <v>9191</v>
      </c>
      <c r="M295" t="s">
        <v>9192</v>
      </c>
    </row>
    <row r="296" spans="1:13" x14ac:dyDescent="0.15">
      <c r="A296" s="43">
        <v>12527</v>
      </c>
      <c r="B296" s="44" t="s">
        <v>2862</v>
      </c>
      <c r="C296" s="44" t="s">
        <v>1910</v>
      </c>
      <c r="D296" s="220" t="s">
        <v>2863</v>
      </c>
      <c r="E296" s="220" t="s">
        <v>2534</v>
      </c>
      <c r="F296" s="44" t="s">
        <v>1087</v>
      </c>
      <c r="H296" s="45">
        <v>2</v>
      </c>
      <c r="J296">
        <v>5</v>
      </c>
      <c r="K296">
        <v>535</v>
      </c>
      <c r="L296" t="s">
        <v>9193</v>
      </c>
      <c r="M296" t="s">
        <v>9194</v>
      </c>
    </row>
    <row r="297" spans="1:13" x14ac:dyDescent="0.15">
      <c r="A297" s="43">
        <v>12528</v>
      </c>
      <c r="B297" s="44" t="s">
        <v>308</v>
      </c>
      <c r="C297" s="44" t="s">
        <v>2135</v>
      </c>
      <c r="D297" s="220" t="s">
        <v>944</v>
      </c>
      <c r="E297" s="220" t="s">
        <v>1946</v>
      </c>
      <c r="F297" s="44" t="s">
        <v>1087</v>
      </c>
      <c r="H297" s="45">
        <v>2</v>
      </c>
      <c r="J297">
        <v>5</v>
      </c>
      <c r="K297">
        <v>536</v>
      </c>
      <c r="L297" t="s">
        <v>9195</v>
      </c>
      <c r="M297" t="s">
        <v>9196</v>
      </c>
    </row>
    <row r="298" spans="1:13" x14ac:dyDescent="0.15">
      <c r="A298" s="43">
        <v>12551</v>
      </c>
      <c r="B298" s="44" t="s">
        <v>9487</v>
      </c>
      <c r="C298" s="44" t="s">
        <v>2561</v>
      </c>
      <c r="D298" s="220" t="s">
        <v>9488</v>
      </c>
      <c r="E298" s="220" t="s">
        <v>523</v>
      </c>
      <c r="F298" s="44" t="s">
        <v>1088</v>
      </c>
      <c r="H298" s="45">
        <v>2</v>
      </c>
      <c r="J298">
        <v>5</v>
      </c>
      <c r="K298">
        <v>537</v>
      </c>
      <c r="L298" t="s">
        <v>9197</v>
      </c>
      <c r="M298" t="s">
        <v>9198</v>
      </c>
    </row>
    <row r="299" spans="1:13" x14ac:dyDescent="0.15">
      <c r="A299" s="43">
        <v>12552</v>
      </c>
      <c r="B299" s="44" t="s">
        <v>7587</v>
      </c>
      <c r="C299" s="44" t="s">
        <v>12366</v>
      </c>
      <c r="D299" s="220" t="s">
        <v>7588</v>
      </c>
      <c r="E299" s="220" t="s">
        <v>871</v>
      </c>
      <c r="F299" s="44" t="s">
        <v>1088</v>
      </c>
      <c r="H299" s="45">
        <v>1</v>
      </c>
      <c r="J299">
        <v>5</v>
      </c>
      <c r="K299">
        <v>538</v>
      </c>
      <c r="L299" t="s">
        <v>9199</v>
      </c>
      <c r="M299" t="s">
        <v>9200</v>
      </c>
    </row>
    <row r="300" spans="1:13" x14ac:dyDescent="0.15">
      <c r="A300" s="43">
        <v>12560</v>
      </c>
      <c r="B300" s="44" t="s">
        <v>37</v>
      </c>
      <c r="C300" s="44" t="s">
        <v>1875</v>
      </c>
      <c r="D300" s="220" t="s">
        <v>450</v>
      </c>
      <c r="E300" s="220" t="s">
        <v>732</v>
      </c>
      <c r="F300" s="44" t="s">
        <v>1088</v>
      </c>
      <c r="H300" s="45">
        <v>3</v>
      </c>
      <c r="J300">
        <v>5</v>
      </c>
      <c r="K300">
        <v>539</v>
      </c>
      <c r="L300" t="s">
        <v>9201</v>
      </c>
      <c r="M300" t="s">
        <v>9202</v>
      </c>
    </row>
    <row r="301" spans="1:13" x14ac:dyDescent="0.15">
      <c r="A301" s="43">
        <v>12561</v>
      </c>
      <c r="B301" s="44" t="s">
        <v>3445</v>
      </c>
      <c r="C301" s="44" t="s">
        <v>6637</v>
      </c>
      <c r="D301" s="220" t="s">
        <v>3446</v>
      </c>
      <c r="E301" s="220" t="s">
        <v>605</v>
      </c>
      <c r="F301" s="44" t="s">
        <v>1088</v>
      </c>
      <c r="H301" s="45">
        <v>2</v>
      </c>
      <c r="J301">
        <v>5</v>
      </c>
      <c r="K301">
        <v>540</v>
      </c>
      <c r="L301" t="s">
        <v>9203</v>
      </c>
      <c r="M301" t="s">
        <v>9204</v>
      </c>
    </row>
    <row r="302" spans="1:13" x14ac:dyDescent="0.15">
      <c r="A302" s="43">
        <v>12562</v>
      </c>
      <c r="B302" s="44" t="s">
        <v>3915</v>
      </c>
      <c r="C302" s="44" t="s">
        <v>2461</v>
      </c>
      <c r="D302" s="220" t="s">
        <v>3916</v>
      </c>
      <c r="E302" s="220" t="s">
        <v>430</v>
      </c>
      <c r="F302" s="44" t="s">
        <v>1088</v>
      </c>
      <c r="H302" s="45">
        <v>2</v>
      </c>
      <c r="J302">
        <v>5</v>
      </c>
      <c r="K302">
        <v>541</v>
      </c>
      <c r="L302" t="s">
        <v>9205</v>
      </c>
      <c r="M302" t="s">
        <v>9206</v>
      </c>
    </row>
    <row r="303" spans="1:13" x14ac:dyDescent="0.15">
      <c r="A303" s="43">
        <v>12701</v>
      </c>
      <c r="B303" s="44" t="s">
        <v>9489</v>
      </c>
      <c r="C303" s="44" t="s">
        <v>9490</v>
      </c>
      <c r="D303" s="220" t="s">
        <v>679</v>
      </c>
      <c r="E303" s="220" t="s">
        <v>1390</v>
      </c>
      <c r="F303" s="44" t="s">
        <v>1087</v>
      </c>
      <c r="H303" s="45">
        <v>1</v>
      </c>
      <c r="J303">
        <v>5</v>
      </c>
      <c r="K303">
        <v>542</v>
      </c>
      <c r="L303" t="s">
        <v>9207</v>
      </c>
      <c r="M303" t="s">
        <v>9208</v>
      </c>
    </row>
    <row r="304" spans="1:13" x14ac:dyDescent="0.15">
      <c r="A304" s="43">
        <v>12702</v>
      </c>
      <c r="B304" s="44" t="s">
        <v>22</v>
      </c>
      <c r="C304" s="44" t="s">
        <v>858</v>
      </c>
      <c r="D304" s="220" t="s">
        <v>425</v>
      </c>
      <c r="E304" s="220" t="s">
        <v>424</v>
      </c>
      <c r="F304" s="44" t="s">
        <v>1087</v>
      </c>
      <c r="H304" s="45">
        <v>1</v>
      </c>
      <c r="J304">
        <v>5</v>
      </c>
      <c r="K304">
        <v>543</v>
      </c>
      <c r="L304" t="s">
        <v>9209</v>
      </c>
      <c r="M304" t="s">
        <v>9210</v>
      </c>
    </row>
    <row r="305" spans="1:13" x14ac:dyDescent="0.15">
      <c r="A305" s="43">
        <v>12703</v>
      </c>
      <c r="B305" s="44" t="s">
        <v>9491</v>
      </c>
      <c r="C305" s="44" t="s">
        <v>214</v>
      </c>
      <c r="D305" s="220" t="s">
        <v>9492</v>
      </c>
      <c r="E305" s="220" t="s">
        <v>354</v>
      </c>
      <c r="F305" s="44" t="s">
        <v>1087</v>
      </c>
      <c r="H305" s="45">
        <v>1</v>
      </c>
      <c r="J305">
        <v>5</v>
      </c>
      <c r="K305">
        <v>545</v>
      </c>
      <c r="L305" t="s">
        <v>9211</v>
      </c>
      <c r="M305" t="s">
        <v>9212</v>
      </c>
    </row>
    <row r="306" spans="1:13" x14ac:dyDescent="0.15">
      <c r="A306" s="43">
        <v>12704</v>
      </c>
      <c r="B306" s="44" t="s">
        <v>85</v>
      </c>
      <c r="C306" s="44" t="s">
        <v>1833</v>
      </c>
      <c r="D306" s="220" t="s">
        <v>654</v>
      </c>
      <c r="E306" s="220" t="s">
        <v>556</v>
      </c>
      <c r="F306" s="44" t="s">
        <v>1087</v>
      </c>
      <c r="H306" s="45">
        <v>1</v>
      </c>
      <c r="J306">
        <v>5</v>
      </c>
      <c r="K306">
        <v>546</v>
      </c>
      <c r="L306" t="s">
        <v>9213</v>
      </c>
      <c r="M306" t="s">
        <v>9214</v>
      </c>
    </row>
    <row r="307" spans="1:13" x14ac:dyDescent="0.15">
      <c r="A307" s="43">
        <v>12730</v>
      </c>
      <c r="B307" s="44" t="s">
        <v>24</v>
      </c>
      <c r="C307" s="44" t="s">
        <v>1215</v>
      </c>
      <c r="D307" s="220" t="s">
        <v>390</v>
      </c>
      <c r="E307" s="220" t="s">
        <v>1216</v>
      </c>
      <c r="F307" s="44" t="s">
        <v>1087</v>
      </c>
      <c r="H307" s="45">
        <v>3</v>
      </c>
      <c r="J307">
        <v>5</v>
      </c>
      <c r="K307">
        <v>547</v>
      </c>
      <c r="L307" t="s">
        <v>9215</v>
      </c>
      <c r="M307" t="s">
        <v>9216</v>
      </c>
    </row>
    <row r="308" spans="1:13" x14ac:dyDescent="0.15">
      <c r="A308" s="43">
        <v>12731</v>
      </c>
      <c r="B308" s="44" t="s">
        <v>4601</v>
      </c>
      <c r="C308" s="44" t="s">
        <v>4258</v>
      </c>
      <c r="D308" s="220" t="s">
        <v>4602</v>
      </c>
      <c r="E308" s="220" t="s">
        <v>516</v>
      </c>
      <c r="F308" s="44" t="s">
        <v>1087</v>
      </c>
      <c r="H308" s="45">
        <v>3</v>
      </c>
      <c r="J308">
        <v>5</v>
      </c>
      <c r="K308">
        <v>548</v>
      </c>
      <c r="L308" t="s">
        <v>9217</v>
      </c>
      <c r="M308" t="s">
        <v>9218</v>
      </c>
    </row>
    <row r="309" spans="1:13" x14ac:dyDescent="0.15">
      <c r="A309" s="43">
        <v>12732</v>
      </c>
      <c r="B309" s="44" t="s">
        <v>166</v>
      </c>
      <c r="C309" s="44" t="s">
        <v>4603</v>
      </c>
      <c r="D309" s="220" t="s">
        <v>410</v>
      </c>
      <c r="E309" s="220" t="s">
        <v>4604</v>
      </c>
      <c r="F309" s="44" t="s">
        <v>1087</v>
      </c>
      <c r="H309" s="45">
        <v>3</v>
      </c>
      <c r="J309">
        <v>5</v>
      </c>
      <c r="K309">
        <v>550</v>
      </c>
      <c r="L309" t="s">
        <v>9219</v>
      </c>
      <c r="M309" t="s">
        <v>9220</v>
      </c>
    </row>
    <row r="310" spans="1:13" x14ac:dyDescent="0.15">
      <c r="A310" s="43">
        <v>12734</v>
      </c>
      <c r="B310" s="44" t="s">
        <v>2761</v>
      </c>
      <c r="C310" s="44" t="s">
        <v>1964</v>
      </c>
      <c r="D310" s="220" t="s">
        <v>2757</v>
      </c>
      <c r="E310" s="220" t="s">
        <v>405</v>
      </c>
      <c r="F310" s="44" t="s">
        <v>1087</v>
      </c>
      <c r="H310" s="45">
        <v>3</v>
      </c>
      <c r="J310">
        <v>5</v>
      </c>
      <c r="K310">
        <v>552</v>
      </c>
      <c r="L310" t="s">
        <v>9221</v>
      </c>
      <c r="M310" t="s">
        <v>9222</v>
      </c>
    </row>
    <row r="311" spans="1:13" x14ac:dyDescent="0.15">
      <c r="A311" s="43">
        <v>12735</v>
      </c>
      <c r="B311" s="44" t="s">
        <v>88</v>
      </c>
      <c r="C311" s="44" t="s">
        <v>2040</v>
      </c>
      <c r="D311" s="220" t="s">
        <v>651</v>
      </c>
      <c r="E311" s="220" t="s">
        <v>867</v>
      </c>
      <c r="F311" s="44" t="s">
        <v>1087</v>
      </c>
      <c r="H311" s="45">
        <v>3</v>
      </c>
      <c r="J311">
        <v>5</v>
      </c>
      <c r="K311">
        <v>553</v>
      </c>
      <c r="L311" t="s">
        <v>9223</v>
      </c>
      <c r="M311" t="s">
        <v>9224</v>
      </c>
    </row>
    <row r="312" spans="1:13" x14ac:dyDescent="0.15">
      <c r="A312" s="43">
        <v>12736</v>
      </c>
      <c r="B312" s="44" t="s">
        <v>4605</v>
      </c>
      <c r="C312" s="44" t="s">
        <v>4606</v>
      </c>
      <c r="D312" s="220" t="s">
        <v>2440</v>
      </c>
      <c r="E312" s="220" t="s">
        <v>813</v>
      </c>
      <c r="F312" s="44" t="s">
        <v>1087</v>
      </c>
      <c r="H312" s="45">
        <v>3</v>
      </c>
      <c r="J312">
        <v>5</v>
      </c>
      <c r="K312">
        <v>554</v>
      </c>
      <c r="L312" t="s">
        <v>9225</v>
      </c>
      <c r="M312" t="s">
        <v>9226</v>
      </c>
    </row>
    <row r="313" spans="1:13" x14ac:dyDescent="0.15">
      <c r="A313" s="43">
        <v>12737</v>
      </c>
      <c r="B313" s="44" t="s">
        <v>2575</v>
      </c>
      <c r="C313" s="44" t="s">
        <v>4607</v>
      </c>
      <c r="D313" s="220" t="s">
        <v>1452</v>
      </c>
      <c r="E313" s="220" t="s">
        <v>4608</v>
      </c>
      <c r="F313" s="44" t="s">
        <v>1087</v>
      </c>
      <c r="H313" s="45">
        <v>3</v>
      </c>
      <c r="J313">
        <v>5</v>
      </c>
      <c r="K313">
        <v>557</v>
      </c>
      <c r="L313" t="s">
        <v>9227</v>
      </c>
      <c r="M313" t="s">
        <v>9228</v>
      </c>
    </row>
    <row r="314" spans="1:13" x14ac:dyDescent="0.15">
      <c r="A314" s="43">
        <v>12738</v>
      </c>
      <c r="B314" s="44" t="s">
        <v>1498</v>
      </c>
      <c r="C314" s="44" t="s">
        <v>4609</v>
      </c>
      <c r="D314" s="220" t="s">
        <v>1499</v>
      </c>
      <c r="E314" s="220" t="s">
        <v>3109</v>
      </c>
      <c r="F314" s="44" t="s">
        <v>1087</v>
      </c>
      <c r="H314" s="45">
        <v>3</v>
      </c>
      <c r="J314">
        <v>5</v>
      </c>
      <c r="K314">
        <v>558</v>
      </c>
      <c r="L314" t="s">
        <v>9229</v>
      </c>
      <c r="M314" t="s">
        <v>9230</v>
      </c>
    </row>
    <row r="315" spans="1:13" x14ac:dyDescent="0.15">
      <c r="A315" s="43">
        <v>12740</v>
      </c>
      <c r="B315" s="44" t="s">
        <v>2375</v>
      </c>
      <c r="C315" s="44" t="s">
        <v>2933</v>
      </c>
      <c r="D315" s="220" t="s">
        <v>3733</v>
      </c>
      <c r="E315" s="220" t="s">
        <v>353</v>
      </c>
      <c r="F315" s="44" t="s">
        <v>1087</v>
      </c>
      <c r="H315" s="45">
        <v>2</v>
      </c>
      <c r="J315">
        <v>5</v>
      </c>
      <c r="K315">
        <v>560</v>
      </c>
      <c r="L315" t="s">
        <v>9231</v>
      </c>
      <c r="M315" t="s">
        <v>9232</v>
      </c>
    </row>
    <row r="316" spans="1:13" x14ac:dyDescent="0.15">
      <c r="A316" s="43">
        <v>12741</v>
      </c>
      <c r="B316" s="44" t="s">
        <v>1440</v>
      </c>
      <c r="C316" s="44" t="s">
        <v>5908</v>
      </c>
      <c r="D316" s="220" t="s">
        <v>1410</v>
      </c>
      <c r="E316" s="220" t="s">
        <v>928</v>
      </c>
      <c r="F316" s="44" t="s">
        <v>1087</v>
      </c>
      <c r="H316" s="45">
        <v>2</v>
      </c>
      <c r="J316">
        <v>5</v>
      </c>
      <c r="K316">
        <v>561</v>
      </c>
      <c r="L316" t="s">
        <v>9233</v>
      </c>
      <c r="M316" t="s">
        <v>9234</v>
      </c>
    </row>
    <row r="317" spans="1:13" x14ac:dyDescent="0.15">
      <c r="A317" s="43">
        <v>12742</v>
      </c>
      <c r="B317" s="44" t="s">
        <v>26</v>
      </c>
      <c r="C317" s="44" t="s">
        <v>6530</v>
      </c>
      <c r="D317" s="220" t="s">
        <v>410</v>
      </c>
      <c r="E317" s="220" t="s">
        <v>555</v>
      </c>
      <c r="F317" s="44" t="s">
        <v>1087</v>
      </c>
      <c r="H317" s="45">
        <v>2</v>
      </c>
      <c r="J317">
        <v>5</v>
      </c>
      <c r="K317">
        <v>562</v>
      </c>
      <c r="L317" t="s">
        <v>9235</v>
      </c>
      <c r="M317" t="s">
        <v>9236</v>
      </c>
    </row>
    <row r="318" spans="1:13" x14ac:dyDescent="0.15">
      <c r="A318" s="43">
        <v>12743</v>
      </c>
      <c r="B318" s="44" t="s">
        <v>88</v>
      </c>
      <c r="C318" s="44" t="s">
        <v>3358</v>
      </c>
      <c r="D318" s="220" t="s">
        <v>651</v>
      </c>
      <c r="E318" s="220" t="s">
        <v>353</v>
      </c>
      <c r="F318" s="44" t="s">
        <v>1087</v>
      </c>
      <c r="H318" s="45">
        <v>2</v>
      </c>
      <c r="J318">
        <v>5</v>
      </c>
      <c r="K318">
        <v>563</v>
      </c>
      <c r="L318" t="s">
        <v>9237</v>
      </c>
      <c r="M318" t="s">
        <v>9238</v>
      </c>
    </row>
    <row r="319" spans="1:13" x14ac:dyDescent="0.15">
      <c r="A319" s="43">
        <v>12745</v>
      </c>
      <c r="B319" s="44" t="s">
        <v>9493</v>
      </c>
      <c r="C319" s="44" t="s">
        <v>9404</v>
      </c>
      <c r="D319" s="220" t="s">
        <v>9494</v>
      </c>
      <c r="E319" s="220" t="s">
        <v>8136</v>
      </c>
      <c r="F319" s="44" t="s">
        <v>1087</v>
      </c>
      <c r="H319" s="45">
        <v>2</v>
      </c>
      <c r="J319">
        <v>5</v>
      </c>
      <c r="K319">
        <v>564</v>
      </c>
      <c r="L319" t="s">
        <v>9239</v>
      </c>
      <c r="M319" t="s">
        <v>9240</v>
      </c>
    </row>
    <row r="320" spans="1:13" x14ac:dyDescent="0.15">
      <c r="A320" s="43">
        <v>12770</v>
      </c>
      <c r="B320" s="44" t="s">
        <v>4610</v>
      </c>
      <c r="C320" s="44" t="s">
        <v>4611</v>
      </c>
      <c r="D320" s="220" t="s">
        <v>4612</v>
      </c>
      <c r="E320" s="220" t="s">
        <v>438</v>
      </c>
      <c r="F320" s="44" t="s">
        <v>1088</v>
      </c>
      <c r="H320" s="45">
        <v>3</v>
      </c>
      <c r="J320">
        <v>5</v>
      </c>
      <c r="K320">
        <v>565</v>
      </c>
      <c r="L320" t="s">
        <v>9241</v>
      </c>
      <c r="M320" t="s">
        <v>9242</v>
      </c>
    </row>
    <row r="321" spans="1:13" x14ac:dyDescent="0.15">
      <c r="A321" s="43">
        <v>12772</v>
      </c>
      <c r="B321" s="44" t="s">
        <v>1652</v>
      </c>
      <c r="C321" s="44" t="s">
        <v>4613</v>
      </c>
      <c r="D321" s="220" t="s">
        <v>1653</v>
      </c>
      <c r="E321" s="220" t="s">
        <v>4614</v>
      </c>
      <c r="F321" s="44" t="s">
        <v>1088</v>
      </c>
      <c r="H321" s="45">
        <v>3</v>
      </c>
      <c r="J321">
        <v>5</v>
      </c>
      <c r="K321">
        <v>567</v>
      </c>
      <c r="L321" t="s">
        <v>9243</v>
      </c>
      <c r="M321" t="s">
        <v>9244</v>
      </c>
    </row>
    <row r="322" spans="1:13" x14ac:dyDescent="0.15">
      <c r="A322" s="43">
        <v>12773</v>
      </c>
      <c r="B322" s="44" t="s">
        <v>2217</v>
      </c>
      <c r="C322" s="44" t="s">
        <v>4615</v>
      </c>
      <c r="D322" s="220" t="s">
        <v>2219</v>
      </c>
      <c r="E322" s="220" t="s">
        <v>2348</v>
      </c>
      <c r="F322" s="44" t="s">
        <v>1088</v>
      </c>
      <c r="H322" s="45">
        <v>3</v>
      </c>
      <c r="J322">
        <v>5</v>
      </c>
      <c r="K322">
        <v>568</v>
      </c>
      <c r="L322" t="s">
        <v>9245</v>
      </c>
      <c r="M322" t="s">
        <v>9246</v>
      </c>
    </row>
    <row r="323" spans="1:13" x14ac:dyDescent="0.15">
      <c r="A323" s="43">
        <v>12774</v>
      </c>
      <c r="B323" s="44" t="s">
        <v>4616</v>
      </c>
      <c r="C323" s="44" t="s">
        <v>3591</v>
      </c>
      <c r="D323" s="220" t="s">
        <v>4617</v>
      </c>
      <c r="E323" s="220" t="s">
        <v>3333</v>
      </c>
      <c r="F323" s="44" t="s">
        <v>1088</v>
      </c>
      <c r="H323" s="45">
        <v>3</v>
      </c>
      <c r="J323">
        <v>5</v>
      </c>
      <c r="K323">
        <v>569</v>
      </c>
      <c r="L323" t="s">
        <v>9247</v>
      </c>
      <c r="M323" t="s">
        <v>9248</v>
      </c>
    </row>
    <row r="324" spans="1:13" x14ac:dyDescent="0.15">
      <c r="A324" s="43">
        <v>12780</v>
      </c>
      <c r="B324" s="44" t="s">
        <v>300</v>
      </c>
      <c r="C324" s="44" t="s">
        <v>6531</v>
      </c>
      <c r="D324" s="220" t="s">
        <v>682</v>
      </c>
      <c r="E324" s="220" t="s">
        <v>3544</v>
      </c>
      <c r="F324" s="44" t="s">
        <v>1088</v>
      </c>
      <c r="H324" s="45">
        <v>2</v>
      </c>
      <c r="J324">
        <v>5</v>
      </c>
      <c r="K324">
        <v>570</v>
      </c>
      <c r="L324" t="s">
        <v>9249</v>
      </c>
      <c r="M324" t="s">
        <v>9250</v>
      </c>
    </row>
    <row r="325" spans="1:13" x14ac:dyDescent="0.15">
      <c r="A325" s="43">
        <v>12781</v>
      </c>
      <c r="B325" s="44" t="s">
        <v>2082</v>
      </c>
      <c r="C325" s="44" t="s">
        <v>9495</v>
      </c>
      <c r="D325" s="220" t="s">
        <v>2083</v>
      </c>
      <c r="E325" s="220" t="s">
        <v>762</v>
      </c>
      <c r="F325" s="44" t="s">
        <v>1088</v>
      </c>
      <c r="H325" s="45">
        <v>2</v>
      </c>
      <c r="J325">
        <v>6</v>
      </c>
      <c r="K325">
        <v>601</v>
      </c>
      <c r="L325" t="s">
        <v>9251</v>
      </c>
      <c r="M325" t="s">
        <v>9252</v>
      </c>
    </row>
    <row r="326" spans="1:13" x14ac:dyDescent="0.15">
      <c r="A326" s="43">
        <v>12782</v>
      </c>
      <c r="B326" s="44" t="s">
        <v>1742</v>
      </c>
      <c r="C326" s="44" t="s">
        <v>1198</v>
      </c>
      <c r="D326" s="220" t="s">
        <v>1744</v>
      </c>
      <c r="E326" s="220" t="s">
        <v>605</v>
      </c>
      <c r="F326" s="44" t="s">
        <v>1088</v>
      </c>
      <c r="H326" s="45">
        <v>2</v>
      </c>
      <c r="J326">
        <v>6</v>
      </c>
      <c r="K326">
        <v>602</v>
      </c>
      <c r="L326" t="s">
        <v>9253</v>
      </c>
      <c r="M326" t="s">
        <v>9254</v>
      </c>
    </row>
    <row r="327" spans="1:13" x14ac:dyDescent="0.15">
      <c r="A327" s="43">
        <v>12783</v>
      </c>
      <c r="B327" s="44" t="s">
        <v>1402</v>
      </c>
      <c r="C327" s="44" t="s">
        <v>9496</v>
      </c>
      <c r="D327" s="220" t="s">
        <v>1404</v>
      </c>
      <c r="E327" s="220" t="s">
        <v>6876</v>
      </c>
      <c r="F327" s="44" t="s">
        <v>1088</v>
      </c>
      <c r="H327" s="45">
        <v>2</v>
      </c>
      <c r="J327">
        <v>6</v>
      </c>
      <c r="K327">
        <v>603</v>
      </c>
      <c r="L327" t="s">
        <v>9255</v>
      </c>
      <c r="M327" t="s">
        <v>9256</v>
      </c>
    </row>
    <row r="328" spans="1:13" x14ac:dyDescent="0.15">
      <c r="A328" s="43">
        <v>12784</v>
      </c>
      <c r="B328" s="44" t="s">
        <v>9497</v>
      </c>
      <c r="C328" s="44" t="s">
        <v>75</v>
      </c>
      <c r="D328" s="220" t="s">
        <v>9498</v>
      </c>
      <c r="E328" s="220" t="s">
        <v>5440</v>
      </c>
      <c r="F328" s="44" t="s">
        <v>1088</v>
      </c>
      <c r="H328" s="45">
        <v>2</v>
      </c>
      <c r="J328">
        <v>6</v>
      </c>
      <c r="K328">
        <v>604</v>
      </c>
      <c r="L328" t="s">
        <v>9257</v>
      </c>
      <c r="M328" t="s">
        <v>9258</v>
      </c>
    </row>
    <row r="329" spans="1:13" x14ac:dyDescent="0.15">
      <c r="A329" s="43">
        <v>12791</v>
      </c>
      <c r="B329" s="44" t="s">
        <v>15</v>
      </c>
      <c r="C329" s="44" t="s">
        <v>9499</v>
      </c>
      <c r="D329" s="220" t="s">
        <v>363</v>
      </c>
      <c r="E329" s="220" t="s">
        <v>863</v>
      </c>
      <c r="F329" s="44" t="s">
        <v>1088</v>
      </c>
      <c r="H329" s="45">
        <v>1</v>
      </c>
      <c r="J329">
        <v>6</v>
      </c>
      <c r="K329">
        <v>605</v>
      </c>
      <c r="L329" t="s">
        <v>9259</v>
      </c>
      <c r="M329" t="s">
        <v>9260</v>
      </c>
    </row>
    <row r="330" spans="1:13" x14ac:dyDescent="0.15">
      <c r="A330" s="43">
        <v>12792</v>
      </c>
      <c r="B330" s="44" t="s">
        <v>56</v>
      </c>
      <c r="C330" s="44" t="s">
        <v>9500</v>
      </c>
      <c r="D330" s="220" t="s">
        <v>517</v>
      </c>
      <c r="E330" s="220" t="s">
        <v>9501</v>
      </c>
      <c r="F330" s="44" t="s">
        <v>1088</v>
      </c>
      <c r="H330" s="45">
        <v>1</v>
      </c>
      <c r="J330">
        <v>6</v>
      </c>
      <c r="K330">
        <v>606</v>
      </c>
      <c r="L330" t="s">
        <v>9261</v>
      </c>
      <c r="M330" t="s">
        <v>9262</v>
      </c>
    </row>
    <row r="331" spans="1:13" x14ac:dyDescent="0.15">
      <c r="A331" s="43">
        <v>12901</v>
      </c>
      <c r="B331" s="44" t="s">
        <v>9502</v>
      </c>
      <c r="C331" s="44" t="s">
        <v>83</v>
      </c>
      <c r="D331" s="220" t="s">
        <v>9503</v>
      </c>
      <c r="E331" s="220" t="s">
        <v>753</v>
      </c>
      <c r="F331" s="44" t="s">
        <v>1087</v>
      </c>
      <c r="H331" s="45">
        <v>1</v>
      </c>
      <c r="J331">
        <v>6</v>
      </c>
      <c r="K331">
        <v>607</v>
      </c>
      <c r="L331" t="s">
        <v>9263</v>
      </c>
      <c r="M331" t="s">
        <v>9264</v>
      </c>
    </row>
    <row r="332" spans="1:13" x14ac:dyDescent="0.15">
      <c r="A332" s="43">
        <v>12929</v>
      </c>
      <c r="B332" s="44" t="s">
        <v>4618</v>
      </c>
      <c r="C332" s="44" t="s">
        <v>4619</v>
      </c>
      <c r="D332" s="220" t="s">
        <v>4620</v>
      </c>
      <c r="E332" s="220" t="s">
        <v>4621</v>
      </c>
      <c r="F332" s="44" t="s">
        <v>1087</v>
      </c>
      <c r="H332" s="45">
        <v>3</v>
      </c>
      <c r="J332">
        <v>6</v>
      </c>
      <c r="K332">
        <v>608</v>
      </c>
      <c r="L332" t="s">
        <v>9265</v>
      </c>
      <c r="M332" t="s">
        <v>9266</v>
      </c>
    </row>
    <row r="333" spans="1:13" x14ac:dyDescent="0.15">
      <c r="A333" s="43">
        <v>12930</v>
      </c>
      <c r="B333" s="44" t="s">
        <v>1343</v>
      </c>
      <c r="C333" s="44" t="s">
        <v>4622</v>
      </c>
      <c r="D333" s="220" t="s">
        <v>1344</v>
      </c>
      <c r="E333" s="220" t="s">
        <v>456</v>
      </c>
      <c r="F333" s="44" t="s">
        <v>1087</v>
      </c>
      <c r="H333" s="45">
        <v>3</v>
      </c>
      <c r="J333">
        <v>6</v>
      </c>
      <c r="K333">
        <v>610</v>
      </c>
      <c r="L333" t="s">
        <v>9267</v>
      </c>
      <c r="M333" t="s">
        <v>9268</v>
      </c>
    </row>
    <row r="334" spans="1:13" x14ac:dyDescent="0.15">
      <c r="A334" s="43">
        <v>12931</v>
      </c>
      <c r="B334" s="44" t="s">
        <v>192</v>
      </c>
      <c r="C334" s="44" t="s">
        <v>4623</v>
      </c>
      <c r="D334" s="220" t="s">
        <v>374</v>
      </c>
      <c r="E334" s="220" t="s">
        <v>3299</v>
      </c>
      <c r="F334" s="44" t="s">
        <v>1087</v>
      </c>
      <c r="H334" s="45">
        <v>3</v>
      </c>
      <c r="J334">
        <v>6</v>
      </c>
      <c r="K334">
        <v>611</v>
      </c>
      <c r="L334" t="s">
        <v>9269</v>
      </c>
      <c r="M334" t="s">
        <v>9270</v>
      </c>
    </row>
    <row r="335" spans="1:13" x14ac:dyDescent="0.15">
      <c r="A335" s="43">
        <v>12932</v>
      </c>
      <c r="B335" s="44" t="s">
        <v>1738</v>
      </c>
      <c r="C335" s="44" t="s">
        <v>6532</v>
      </c>
      <c r="D335" s="220" t="s">
        <v>1739</v>
      </c>
      <c r="E335" s="220" t="s">
        <v>869</v>
      </c>
      <c r="F335" s="44" t="s">
        <v>1087</v>
      </c>
      <c r="H335" s="45">
        <v>3</v>
      </c>
      <c r="J335">
        <v>6</v>
      </c>
      <c r="K335">
        <v>613</v>
      </c>
      <c r="L335" t="s">
        <v>9271</v>
      </c>
      <c r="M335" t="s">
        <v>9272</v>
      </c>
    </row>
    <row r="336" spans="1:13" x14ac:dyDescent="0.15">
      <c r="A336" s="43">
        <v>12933</v>
      </c>
      <c r="B336" s="44" t="s">
        <v>94</v>
      </c>
      <c r="C336" s="44" t="s">
        <v>2406</v>
      </c>
      <c r="D336" s="220" t="s">
        <v>699</v>
      </c>
      <c r="E336" s="220" t="s">
        <v>527</v>
      </c>
      <c r="F336" s="44" t="s">
        <v>1087</v>
      </c>
      <c r="H336" s="45">
        <v>3</v>
      </c>
      <c r="J336">
        <v>6</v>
      </c>
      <c r="K336">
        <v>614</v>
      </c>
      <c r="L336" t="s">
        <v>9273</v>
      </c>
      <c r="M336" t="s">
        <v>9274</v>
      </c>
    </row>
    <row r="337" spans="1:13" x14ac:dyDescent="0.15">
      <c r="A337" s="43">
        <v>12940</v>
      </c>
      <c r="B337" s="44" t="s">
        <v>6533</v>
      </c>
      <c r="C337" s="44" t="s">
        <v>6534</v>
      </c>
      <c r="D337" s="220" t="s">
        <v>3925</v>
      </c>
      <c r="E337" s="220" t="s">
        <v>440</v>
      </c>
      <c r="F337" s="44" t="s">
        <v>1087</v>
      </c>
      <c r="H337" s="45">
        <v>2</v>
      </c>
      <c r="J337">
        <v>6</v>
      </c>
      <c r="K337">
        <v>615</v>
      </c>
      <c r="L337" t="s">
        <v>9275</v>
      </c>
      <c r="M337" t="s">
        <v>9276</v>
      </c>
    </row>
    <row r="338" spans="1:13" x14ac:dyDescent="0.15">
      <c r="A338" s="43">
        <v>12941</v>
      </c>
      <c r="B338" s="44" t="s">
        <v>6535</v>
      </c>
      <c r="C338" s="44" t="s">
        <v>128</v>
      </c>
      <c r="D338" s="220" t="s">
        <v>6536</v>
      </c>
      <c r="E338" s="220" t="s">
        <v>451</v>
      </c>
      <c r="F338" s="44" t="s">
        <v>1087</v>
      </c>
      <c r="H338" s="45">
        <v>2</v>
      </c>
      <c r="J338">
        <v>6</v>
      </c>
      <c r="K338">
        <v>616</v>
      </c>
      <c r="L338" t="s">
        <v>9277</v>
      </c>
      <c r="M338" t="s">
        <v>9278</v>
      </c>
    </row>
    <row r="339" spans="1:13" x14ac:dyDescent="0.15">
      <c r="A339" s="43">
        <v>12942</v>
      </c>
      <c r="B339" s="44" t="s">
        <v>5907</v>
      </c>
      <c r="C339" s="44" t="s">
        <v>6537</v>
      </c>
      <c r="D339" s="220" t="s">
        <v>1642</v>
      </c>
      <c r="E339" s="220" t="s">
        <v>759</v>
      </c>
      <c r="F339" s="44" t="s">
        <v>1087</v>
      </c>
      <c r="H339" s="45">
        <v>2</v>
      </c>
      <c r="J339">
        <v>6</v>
      </c>
      <c r="K339">
        <v>617</v>
      </c>
      <c r="L339" t="s">
        <v>9279</v>
      </c>
      <c r="M339" t="s">
        <v>9280</v>
      </c>
    </row>
    <row r="340" spans="1:13" x14ac:dyDescent="0.15">
      <c r="A340" s="43">
        <v>12943</v>
      </c>
      <c r="B340" s="44" t="s">
        <v>247</v>
      </c>
      <c r="C340" s="44" t="s">
        <v>9504</v>
      </c>
      <c r="D340" s="220" t="s">
        <v>757</v>
      </c>
      <c r="E340" s="220" t="s">
        <v>6067</v>
      </c>
      <c r="F340" s="44" t="s">
        <v>1087</v>
      </c>
      <c r="H340" s="45">
        <v>2</v>
      </c>
      <c r="J340">
        <v>6</v>
      </c>
      <c r="K340">
        <v>618</v>
      </c>
      <c r="L340" t="s">
        <v>9281</v>
      </c>
      <c r="M340" t="s">
        <v>9282</v>
      </c>
    </row>
    <row r="341" spans="1:13" x14ac:dyDescent="0.15">
      <c r="A341" s="43">
        <v>12944</v>
      </c>
      <c r="B341" s="44" t="s">
        <v>1748</v>
      </c>
      <c r="C341" s="44" t="s">
        <v>9505</v>
      </c>
      <c r="D341" s="220" t="s">
        <v>513</v>
      </c>
      <c r="E341" s="220" t="s">
        <v>938</v>
      </c>
      <c r="F341" s="44" t="s">
        <v>1087</v>
      </c>
      <c r="H341" s="45">
        <v>2</v>
      </c>
      <c r="J341">
        <v>6</v>
      </c>
      <c r="K341">
        <v>619</v>
      </c>
      <c r="L341" t="s">
        <v>9283</v>
      </c>
      <c r="M341" t="s">
        <v>9284</v>
      </c>
    </row>
    <row r="342" spans="1:13" x14ac:dyDescent="0.15">
      <c r="A342" s="43">
        <v>12945</v>
      </c>
      <c r="B342" s="44" t="s">
        <v>6337</v>
      </c>
      <c r="C342" s="44" t="s">
        <v>9506</v>
      </c>
      <c r="D342" s="220" t="s">
        <v>2793</v>
      </c>
      <c r="E342" s="220" t="s">
        <v>2015</v>
      </c>
      <c r="F342" s="44" t="s">
        <v>1087</v>
      </c>
      <c r="H342" s="45">
        <v>2</v>
      </c>
      <c r="J342">
        <v>6</v>
      </c>
      <c r="K342">
        <v>621</v>
      </c>
      <c r="L342" t="s">
        <v>9285</v>
      </c>
      <c r="M342" t="s">
        <v>9286</v>
      </c>
    </row>
    <row r="343" spans="1:13" x14ac:dyDescent="0.15">
      <c r="A343" s="43">
        <v>12946</v>
      </c>
      <c r="B343" s="44" t="s">
        <v>41</v>
      </c>
      <c r="C343" s="44" t="s">
        <v>9507</v>
      </c>
      <c r="D343" s="220" t="s">
        <v>487</v>
      </c>
      <c r="E343" s="220" t="s">
        <v>443</v>
      </c>
      <c r="F343" s="44" t="s">
        <v>1087</v>
      </c>
      <c r="H343" s="45">
        <v>2</v>
      </c>
      <c r="J343">
        <v>6</v>
      </c>
      <c r="K343">
        <v>622</v>
      </c>
      <c r="L343" t="s">
        <v>9287</v>
      </c>
      <c r="M343" t="s">
        <v>9288</v>
      </c>
    </row>
    <row r="344" spans="1:13" x14ac:dyDescent="0.15">
      <c r="A344" s="43">
        <v>12947</v>
      </c>
      <c r="B344" s="44" t="s">
        <v>9508</v>
      </c>
      <c r="C344" s="44" t="s">
        <v>9509</v>
      </c>
      <c r="D344" s="220" t="s">
        <v>9510</v>
      </c>
      <c r="E344" s="220" t="s">
        <v>9511</v>
      </c>
      <c r="F344" s="44" t="s">
        <v>1087</v>
      </c>
      <c r="H344" s="45">
        <v>2</v>
      </c>
      <c r="J344">
        <v>6</v>
      </c>
      <c r="K344">
        <v>623</v>
      </c>
      <c r="L344" t="s">
        <v>9289</v>
      </c>
      <c r="M344" t="s">
        <v>9290</v>
      </c>
    </row>
    <row r="345" spans="1:13" x14ac:dyDescent="0.15">
      <c r="A345" s="43">
        <v>12948</v>
      </c>
      <c r="B345" s="44" t="s">
        <v>9013</v>
      </c>
      <c r="C345" s="44" t="s">
        <v>9512</v>
      </c>
      <c r="D345" s="220" t="s">
        <v>9513</v>
      </c>
      <c r="E345" s="220" t="s">
        <v>432</v>
      </c>
      <c r="F345" s="44" t="s">
        <v>1087</v>
      </c>
      <c r="H345" s="45">
        <v>2</v>
      </c>
      <c r="J345">
        <v>6</v>
      </c>
      <c r="K345">
        <v>624</v>
      </c>
      <c r="L345" t="s">
        <v>9291</v>
      </c>
      <c r="M345" t="s">
        <v>9292</v>
      </c>
    </row>
    <row r="346" spans="1:13" x14ac:dyDescent="0.15">
      <c r="A346" s="43">
        <v>12960</v>
      </c>
      <c r="B346" s="44" t="s">
        <v>289</v>
      </c>
      <c r="C346" s="44" t="s">
        <v>9514</v>
      </c>
      <c r="D346" s="220" t="s">
        <v>748</v>
      </c>
      <c r="E346" s="220" t="s">
        <v>3697</v>
      </c>
      <c r="F346" s="44" t="s">
        <v>1088</v>
      </c>
      <c r="H346" s="45">
        <v>1</v>
      </c>
      <c r="J346">
        <v>6</v>
      </c>
      <c r="K346">
        <v>626</v>
      </c>
      <c r="L346" t="s">
        <v>9293</v>
      </c>
      <c r="M346" t="s">
        <v>9294</v>
      </c>
    </row>
    <row r="347" spans="1:13" x14ac:dyDescent="0.15">
      <c r="A347" s="43">
        <v>12961</v>
      </c>
      <c r="B347" s="44" t="s">
        <v>65</v>
      </c>
      <c r="C347" s="44" t="s">
        <v>9515</v>
      </c>
      <c r="D347" s="220" t="s">
        <v>549</v>
      </c>
      <c r="E347" s="220" t="s">
        <v>1477</v>
      </c>
      <c r="F347" s="44" t="s">
        <v>1088</v>
      </c>
      <c r="H347" s="45">
        <v>1</v>
      </c>
      <c r="J347">
        <v>6</v>
      </c>
      <c r="K347">
        <v>627</v>
      </c>
      <c r="L347" t="s">
        <v>9295</v>
      </c>
      <c r="M347" t="s">
        <v>9296</v>
      </c>
    </row>
    <row r="348" spans="1:13" x14ac:dyDescent="0.15">
      <c r="A348" s="43">
        <v>12971</v>
      </c>
      <c r="B348" s="44" t="s">
        <v>2628</v>
      </c>
      <c r="C348" s="44" t="s">
        <v>3251</v>
      </c>
      <c r="D348" s="220" t="s">
        <v>2629</v>
      </c>
      <c r="E348" s="220" t="s">
        <v>417</v>
      </c>
      <c r="F348" s="44" t="s">
        <v>1088</v>
      </c>
      <c r="H348" s="45">
        <v>3</v>
      </c>
      <c r="J348">
        <v>6</v>
      </c>
      <c r="K348">
        <v>628</v>
      </c>
      <c r="L348" t="s">
        <v>9297</v>
      </c>
      <c r="M348" t="s">
        <v>9298</v>
      </c>
    </row>
    <row r="349" spans="1:13" x14ac:dyDescent="0.15">
      <c r="A349" s="43">
        <v>12972</v>
      </c>
      <c r="B349" s="44" t="s">
        <v>2944</v>
      </c>
      <c r="C349" s="44" t="s">
        <v>4624</v>
      </c>
      <c r="D349" s="220" t="s">
        <v>2945</v>
      </c>
      <c r="E349" s="220" t="s">
        <v>437</v>
      </c>
      <c r="F349" s="44" t="s">
        <v>1088</v>
      </c>
      <c r="H349" s="45">
        <v>3</v>
      </c>
      <c r="J349">
        <v>6</v>
      </c>
      <c r="K349">
        <v>629</v>
      </c>
      <c r="L349" t="s">
        <v>9299</v>
      </c>
      <c r="M349" t="s">
        <v>9300</v>
      </c>
    </row>
    <row r="350" spans="1:13" x14ac:dyDescent="0.15">
      <c r="A350" s="43">
        <v>12973</v>
      </c>
      <c r="B350" s="44" t="s">
        <v>289</v>
      </c>
      <c r="C350" s="44" t="s">
        <v>3921</v>
      </c>
      <c r="D350" s="220" t="s">
        <v>748</v>
      </c>
      <c r="E350" s="220" t="s">
        <v>4362</v>
      </c>
      <c r="F350" s="44" t="s">
        <v>1088</v>
      </c>
      <c r="H350" s="45">
        <v>3</v>
      </c>
      <c r="J350">
        <v>6</v>
      </c>
      <c r="K350">
        <v>630</v>
      </c>
      <c r="L350" t="s">
        <v>9301</v>
      </c>
      <c r="M350" t="s">
        <v>9302</v>
      </c>
    </row>
    <row r="351" spans="1:13" x14ac:dyDescent="0.15">
      <c r="A351" s="43">
        <v>12976</v>
      </c>
      <c r="B351" s="44" t="s">
        <v>2202</v>
      </c>
      <c r="C351" s="44" t="s">
        <v>4625</v>
      </c>
      <c r="D351" s="220" t="s">
        <v>2203</v>
      </c>
      <c r="E351" s="220" t="s">
        <v>2438</v>
      </c>
      <c r="F351" s="44" t="s">
        <v>1088</v>
      </c>
      <c r="H351" s="45">
        <v>3</v>
      </c>
      <c r="J351">
        <v>6</v>
      </c>
      <c r="K351">
        <v>631</v>
      </c>
      <c r="L351" t="s">
        <v>9303</v>
      </c>
      <c r="M351" t="s">
        <v>9304</v>
      </c>
    </row>
    <row r="352" spans="1:13" x14ac:dyDescent="0.15">
      <c r="A352" s="43">
        <v>12977</v>
      </c>
      <c r="B352" s="44" t="s">
        <v>1956</v>
      </c>
      <c r="C352" s="44" t="s">
        <v>3064</v>
      </c>
      <c r="D352" s="220" t="s">
        <v>1958</v>
      </c>
      <c r="E352" s="220" t="s">
        <v>1691</v>
      </c>
      <c r="F352" s="44" t="s">
        <v>1088</v>
      </c>
      <c r="H352" s="45">
        <v>3</v>
      </c>
      <c r="J352">
        <v>6</v>
      </c>
      <c r="K352">
        <v>632</v>
      </c>
      <c r="L352" t="s">
        <v>9305</v>
      </c>
      <c r="M352" t="s">
        <v>9306</v>
      </c>
    </row>
    <row r="353" spans="1:13" x14ac:dyDescent="0.15">
      <c r="A353" s="43">
        <v>12980</v>
      </c>
      <c r="B353" s="44" t="s">
        <v>6538</v>
      </c>
      <c r="C353" s="44" t="s">
        <v>3712</v>
      </c>
      <c r="D353" s="220" t="s">
        <v>6539</v>
      </c>
      <c r="E353" s="220" t="s">
        <v>3047</v>
      </c>
      <c r="F353" s="44" t="s">
        <v>1088</v>
      </c>
      <c r="H353" s="45">
        <v>2</v>
      </c>
      <c r="J353">
        <v>6</v>
      </c>
      <c r="K353">
        <v>633</v>
      </c>
      <c r="L353" t="s">
        <v>9307</v>
      </c>
      <c r="M353" t="s">
        <v>9308</v>
      </c>
    </row>
    <row r="354" spans="1:13" x14ac:dyDescent="0.15">
      <c r="A354" s="43">
        <v>12981</v>
      </c>
      <c r="B354" s="44" t="s">
        <v>4389</v>
      </c>
      <c r="C354" s="44" t="s">
        <v>9516</v>
      </c>
      <c r="D354" s="220" t="s">
        <v>4390</v>
      </c>
      <c r="E354" s="220" t="s">
        <v>1857</v>
      </c>
      <c r="F354" s="44" t="s">
        <v>1088</v>
      </c>
      <c r="H354" s="45">
        <v>2</v>
      </c>
      <c r="J354">
        <v>6</v>
      </c>
      <c r="K354">
        <v>635</v>
      </c>
      <c r="L354" t="s">
        <v>9309</v>
      </c>
      <c r="M354" t="s">
        <v>9310</v>
      </c>
    </row>
    <row r="355" spans="1:13" x14ac:dyDescent="0.15">
      <c r="A355" s="43">
        <v>12982</v>
      </c>
      <c r="B355" s="44" t="s">
        <v>3321</v>
      </c>
      <c r="C355" s="44" t="s">
        <v>9517</v>
      </c>
      <c r="D355" s="220" t="s">
        <v>1744</v>
      </c>
      <c r="E355" s="220" t="s">
        <v>923</v>
      </c>
      <c r="F355" s="44" t="s">
        <v>1088</v>
      </c>
      <c r="H355" s="45">
        <v>2</v>
      </c>
      <c r="J355">
        <v>6</v>
      </c>
      <c r="K355">
        <v>636</v>
      </c>
      <c r="L355" t="s">
        <v>9311</v>
      </c>
      <c r="M355" t="s">
        <v>9312</v>
      </c>
    </row>
    <row r="356" spans="1:13" x14ac:dyDescent="0.15">
      <c r="A356" s="43">
        <v>12983</v>
      </c>
      <c r="B356" s="44" t="s">
        <v>9518</v>
      </c>
      <c r="C356" s="44" t="s">
        <v>1134</v>
      </c>
      <c r="D356" s="220" t="s">
        <v>9519</v>
      </c>
      <c r="E356" s="220" t="s">
        <v>505</v>
      </c>
      <c r="F356" s="44" t="s">
        <v>1088</v>
      </c>
      <c r="H356" s="45">
        <v>2</v>
      </c>
      <c r="J356">
        <v>6</v>
      </c>
      <c r="K356">
        <v>637</v>
      </c>
      <c r="L356" t="s">
        <v>9313</v>
      </c>
      <c r="M356" t="s">
        <v>9314</v>
      </c>
    </row>
    <row r="357" spans="1:13" x14ac:dyDescent="0.15">
      <c r="A357" s="43">
        <v>13008</v>
      </c>
      <c r="B357" s="44" t="s">
        <v>1478</v>
      </c>
      <c r="C357" s="44" t="s">
        <v>3562</v>
      </c>
      <c r="D357" s="220" t="s">
        <v>1479</v>
      </c>
      <c r="E357" s="220" t="s">
        <v>2370</v>
      </c>
      <c r="F357" s="44" t="s">
        <v>1088</v>
      </c>
      <c r="H357" s="45">
        <v>3</v>
      </c>
      <c r="J357">
        <v>6</v>
      </c>
      <c r="K357">
        <v>638</v>
      </c>
      <c r="L357" t="s">
        <v>9315</v>
      </c>
      <c r="M357" t="s">
        <v>9316</v>
      </c>
    </row>
    <row r="358" spans="1:13" x14ac:dyDescent="0.15">
      <c r="A358" s="43">
        <v>13009</v>
      </c>
      <c r="B358" s="44" t="s">
        <v>3138</v>
      </c>
      <c r="C358" s="44" t="s">
        <v>179</v>
      </c>
      <c r="D358" s="220" t="s">
        <v>3139</v>
      </c>
      <c r="E358" s="220" t="s">
        <v>393</v>
      </c>
      <c r="F358" s="44" t="s">
        <v>1087</v>
      </c>
      <c r="H358" s="45">
        <v>3</v>
      </c>
      <c r="J358">
        <v>6</v>
      </c>
      <c r="K358">
        <v>640</v>
      </c>
      <c r="L358" t="s">
        <v>9317</v>
      </c>
      <c r="M358" t="s">
        <v>9318</v>
      </c>
    </row>
    <row r="359" spans="1:13" x14ac:dyDescent="0.15">
      <c r="A359" s="43">
        <v>13012</v>
      </c>
      <c r="B359" s="44" t="s">
        <v>4629</v>
      </c>
      <c r="C359" s="44" t="s">
        <v>245</v>
      </c>
      <c r="D359" s="220" t="s">
        <v>3419</v>
      </c>
      <c r="E359" s="220" t="s">
        <v>432</v>
      </c>
      <c r="F359" s="44" t="s">
        <v>1087</v>
      </c>
      <c r="H359" s="45">
        <v>3</v>
      </c>
      <c r="J359">
        <v>6</v>
      </c>
      <c r="K359">
        <v>642</v>
      </c>
      <c r="L359" t="s">
        <v>9319</v>
      </c>
      <c r="M359" t="s">
        <v>9320</v>
      </c>
    </row>
    <row r="360" spans="1:13" x14ac:dyDescent="0.15">
      <c r="A360" s="43">
        <v>13013</v>
      </c>
      <c r="B360" s="44" t="s">
        <v>9520</v>
      </c>
      <c r="C360" s="44" t="s">
        <v>258</v>
      </c>
      <c r="D360" s="220" t="s">
        <v>9521</v>
      </c>
      <c r="E360" s="220" t="s">
        <v>791</v>
      </c>
      <c r="F360" s="44" t="s">
        <v>1087</v>
      </c>
      <c r="H360" s="45">
        <v>2</v>
      </c>
      <c r="J360">
        <v>6</v>
      </c>
      <c r="K360">
        <v>643</v>
      </c>
      <c r="L360" t="s">
        <v>9321</v>
      </c>
      <c r="M360" t="s">
        <v>9322</v>
      </c>
    </row>
    <row r="361" spans="1:13" x14ac:dyDescent="0.15">
      <c r="A361" s="43">
        <v>13014</v>
      </c>
      <c r="B361" s="44" t="s">
        <v>2023</v>
      </c>
      <c r="C361" s="44" t="s">
        <v>9522</v>
      </c>
      <c r="D361" s="220" t="s">
        <v>2024</v>
      </c>
      <c r="E361" s="220" t="s">
        <v>404</v>
      </c>
      <c r="F361" s="44" t="s">
        <v>1087</v>
      </c>
      <c r="H361" s="45">
        <v>2</v>
      </c>
      <c r="J361">
        <v>6</v>
      </c>
      <c r="K361">
        <v>644</v>
      </c>
      <c r="L361" t="s">
        <v>9323</v>
      </c>
      <c r="M361" t="s">
        <v>9324</v>
      </c>
    </row>
    <row r="362" spans="1:13" x14ac:dyDescent="0.15">
      <c r="A362" s="43">
        <v>13015</v>
      </c>
      <c r="B362" s="44" t="s">
        <v>9523</v>
      </c>
      <c r="C362" s="44" t="s">
        <v>9524</v>
      </c>
      <c r="D362" s="220" t="s">
        <v>9525</v>
      </c>
      <c r="E362" s="220" t="s">
        <v>1338</v>
      </c>
      <c r="F362" s="44" t="s">
        <v>1087</v>
      </c>
      <c r="H362" s="45">
        <v>2</v>
      </c>
      <c r="J362">
        <v>6</v>
      </c>
      <c r="K362">
        <v>646</v>
      </c>
      <c r="L362" t="s">
        <v>9325</v>
      </c>
      <c r="M362" t="s">
        <v>9326</v>
      </c>
    </row>
    <row r="363" spans="1:13" x14ac:dyDescent="0.15">
      <c r="A363" s="43">
        <v>13016</v>
      </c>
      <c r="B363" s="44" t="s">
        <v>47</v>
      </c>
      <c r="C363" s="44" t="s">
        <v>3249</v>
      </c>
      <c r="D363" s="220" t="s">
        <v>471</v>
      </c>
      <c r="E363" s="220" t="s">
        <v>353</v>
      </c>
      <c r="F363" s="44" t="s">
        <v>1087</v>
      </c>
      <c r="H363" s="45">
        <v>2</v>
      </c>
      <c r="J363">
        <v>6</v>
      </c>
      <c r="K363">
        <v>647</v>
      </c>
      <c r="L363" t="s">
        <v>9327</v>
      </c>
      <c r="M363" t="s">
        <v>9328</v>
      </c>
    </row>
    <row r="364" spans="1:13" x14ac:dyDescent="0.15">
      <c r="A364" s="43">
        <v>13062</v>
      </c>
      <c r="B364" s="44" t="s">
        <v>193</v>
      </c>
      <c r="C364" s="44" t="s">
        <v>9526</v>
      </c>
      <c r="D364" s="220" t="s">
        <v>525</v>
      </c>
      <c r="E364" s="220" t="s">
        <v>9527</v>
      </c>
      <c r="F364" s="44" t="s">
        <v>1088</v>
      </c>
      <c r="H364" s="45">
        <v>2</v>
      </c>
      <c r="J364">
        <v>6</v>
      </c>
      <c r="K364">
        <v>648</v>
      </c>
      <c r="L364" t="s">
        <v>9329</v>
      </c>
      <c r="M364" t="s">
        <v>9330</v>
      </c>
    </row>
    <row r="365" spans="1:13" x14ac:dyDescent="0.15">
      <c r="A365" s="43">
        <v>13063</v>
      </c>
      <c r="B365" s="44" t="s">
        <v>65</v>
      </c>
      <c r="C365" s="44" t="s">
        <v>3380</v>
      </c>
      <c r="D365" s="220" t="s">
        <v>549</v>
      </c>
      <c r="E365" s="220" t="s">
        <v>762</v>
      </c>
      <c r="F365" s="44" t="s">
        <v>1088</v>
      </c>
      <c r="H365" s="45">
        <v>2</v>
      </c>
      <c r="J365">
        <v>6</v>
      </c>
      <c r="K365">
        <v>649</v>
      </c>
      <c r="L365" t="s">
        <v>9331</v>
      </c>
      <c r="M365" t="s">
        <v>9332</v>
      </c>
    </row>
    <row r="366" spans="1:13" x14ac:dyDescent="0.15">
      <c r="A366" s="43">
        <v>13101</v>
      </c>
      <c r="B366" s="44" t="s">
        <v>2632</v>
      </c>
      <c r="C366" s="44" t="s">
        <v>177</v>
      </c>
      <c r="D366" s="220" t="s">
        <v>2633</v>
      </c>
      <c r="E366" s="220" t="s">
        <v>461</v>
      </c>
      <c r="F366" s="44" t="s">
        <v>1087</v>
      </c>
      <c r="H366" s="45">
        <v>2</v>
      </c>
      <c r="J366">
        <v>6</v>
      </c>
      <c r="K366">
        <v>650</v>
      </c>
      <c r="L366" t="s">
        <v>9333</v>
      </c>
      <c r="M366" t="s">
        <v>9334</v>
      </c>
    </row>
    <row r="367" spans="1:13" x14ac:dyDescent="0.15">
      <c r="A367" s="43">
        <v>13102</v>
      </c>
      <c r="B367" s="44" t="s">
        <v>667</v>
      </c>
      <c r="C367" s="44" t="s">
        <v>6540</v>
      </c>
      <c r="D367" s="220" t="s">
        <v>668</v>
      </c>
      <c r="E367" s="220" t="s">
        <v>919</v>
      </c>
      <c r="F367" s="44" t="s">
        <v>1087</v>
      </c>
      <c r="H367" s="45">
        <v>2</v>
      </c>
      <c r="J367">
        <v>6</v>
      </c>
      <c r="K367">
        <v>651</v>
      </c>
      <c r="L367" t="s">
        <v>9335</v>
      </c>
      <c r="M367" t="s">
        <v>9336</v>
      </c>
    </row>
    <row r="368" spans="1:13" x14ac:dyDescent="0.15">
      <c r="A368" s="43">
        <v>13103</v>
      </c>
      <c r="B368" s="44" t="s">
        <v>22</v>
      </c>
      <c r="C368" s="44" t="s">
        <v>9528</v>
      </c>
      <c r="D368" s="220" t="s">
        <v>425</v>
      </c>
      <c r="E368" s="220" t="s">
        <v>6541</v>
      </c>
      <c r="F368" s="44" t="s">
        <v>1087</v>
      </c>
      <c r="H368" s="45">
        <v>2</v>
      </c>
      <c r="J368">
        <v>6</v>
      </c>
      <c r="K368">
        <v>652</v>
      </c>
      <c r="L368" t="s">
        <v>9337</v>
      </c>
      <c r="M368" t="s">
        <v>9338</v>
      </c>
    </row>
    <row r="369" spans="1:13" x14ac:dyDescent="0.15">
      <c r="A369" s="43">
        <v>13105</v>
      </c>
      <c r="B369" s="44" t="s">
        <v>970</v>
      </c>
      <c r="C369" s="44" t="s">
        <v>6542</v>
      </c>
      <c r="D369" s="220" t="s">
        <v>971</v>
      </c>
      <c r="E369" s="220" t="s">
        <v>1840</v>
      </c>
      <c r="F369" s="44" t="s">
        <v>1087</v>
      </c>
      <c r="H369" s="45">
        <v>2</v>
      </c>
      <c r="J369">
        <v>6</v>
      </c>
      <c r="K369">
        <v>653</v>
      </c>
      <c r="L369" t="s">
        <v>9339</v>
      </c>
      <c r="M369" t="s">
        <v>9340</v>
      </c>
    </row>
    <row r="370" spans="1:13" x14ac:dyDescent="0.15">
      <c r="A370" s="43">
        <v>13106</v>
      </c>
      <c r="B370" s="44" t="s">
        <v>22</v>
      </c>
      <c r="C370" s="44" t="s">
        <v>1269</v>
      </c>
      <c r="D370" s="220" t="s">
        <v>425</v>
      </c>
      <c r="E370" s="220" t="s">
        <v>790</v>
      </c>
      <c r="F370" s="44" t="s">
        <v>1087</v>
      </c>
      <c r="H370" s="45">
        <v>2</v>
      </c>
      <c r="J370">
        <v>6</v>
      </c>
      <c r="K370">
        <v>654</v>
      </c>
      <c r="L370" t="s">
        <v>9341</v>
      </c>
      <c r="M370" t="s">
        <v>9342</v>
      </c>
    </row>
    <row r="371" spans="1:13" x14ac:dyDescent="0.15">
      <c r="A371" s="43">
        <v>13107</v>
      </c>
      <c r="B371" s="44" t="s">
        <v>88</v>
      </c>
      <c r="C371" s="44" t="s">
        <v>2135</v>
      </c>
      <c r="D371" s="220" t="s">
        <v>651</v>
      </c>
      <c r="E371" s="220" t="s">
        <v>1946</v>
      </c>
      <c r="F371" s="44" t="s">
        <v>1087</v>
      </c>
      <c r="H371" s="45">
        <v>1</v>
      </c>
      <c r="J371">
        <v>6</v>
      </c>
      <c r="K371" s="364">
        <v>655</v>
      </c>
      <c r="L371" s="364" t="s">
        <v>9343</v>
      </c>
      <c r="M371" t="s">
        <v>9344</v>
      </c>
    </row>
    <row r="372" spans="1:13" x14ac:dyDescent="0.15">
      <c r="A372" s="43">
        <v>13108</v>
      </c>
      <c r="B372" s="44" t="s">
        <v>1734</v>
      </c>
      <c r="C372" s="44" t="s">
        <v>662</v>
      </c>
      <c r="D372" s="220" t="s">
        <v>374</v>
      </c>
      <c r="E372" s="220" t="s">
        <v>428</v>
      </c>
      <c r="F372" s="44" t="s">
        <v>1087</v>
      </c>
      <c r="H372" s="45">
        <v>2</v>
      </c>
      <c r="J372">
        <v>6</v>
      </c>
      <c r="K372" s="364">
        <v>657</v>
      </c>
      <c r="L372" s="364" t="s">
        <v>9345</v>
      </c>
      <c r="M372" t="s">
        <v>9346</v>
      </c>
    </row>
    <row r="373" spans="1:13" x14ac:dyDescent="0.15">
      <c r="A373" s="43">
        <v>13109</v>
      </c>
      <c r="B373" s="44" t="s">
        <v>6543</v>
      </c>
      <c r="C373" s="44" t="s">
        <v>6544</v>
      </c>
      <c r="D373" s="220" t="s">
        <v>6545</v>
      </c>
      <c r="E373" s="220" t="s">
        <v>6546</v>
      </c>
      <c r="F373" s="44" t="s">
        <v>1087</v>
      </c>
      <c r="H373" s="45">
        <v>2</v>
      </c>
      <c r="J373">
        <v>6</v>
      </c>
      <c r="K373">
        <v>658</v>
      </c>
      <c r="L373" t="s">
        <v>9347</v>
      </c>
      <c r="M373" t="s">
        <v>9348</v>
      </c>
    </row>
    <row r="374" spans="1:13" x14ac:dyDescent="0.15">
      <c r="A374" s="43">
        <v>13110</v>
      </c>
      <c r="B374" s="44" t="s">
        <v>6547</v>
      </c>
      <c r="C374" s="44" t="s">
        <v>950</v>
      </c>
      <c r="D374" s="220" t="s">
        <v>6548</v>
      </c>
      <c r="E374" s="220" t="s">
        <v>919</v>
      </c>
      <c r="F374" s="44" t="s">
        <v>1087</v>
      </c>
      <c r="H374" s="45">
        <v>2</v>
      </c>
      <c r="J374">
        <v>6</v>
      </c>
      <c r="K374">
        <v>659</v>
      </c>
      <c r="L374" t="s">
        <v>9349</v>
      </c>
      <c r="M374" t="s">
        <v>9350</v>
      </c>
    </row>
    <row r="375" spans="1:13" x14ac:dyDescent="0.15">
      <c r="A375" s="43">
        <v>13111</v>
      </c>
      <c r="B375" s="44" t="s">
        <v>6549</v>
      </c>
      <c r="C375" s="44" t="s">
        <v>6550</v>
      </c>
      <c r="D375" s="220" t="s">
        <v>6551</v>
      </c>
      <c r="E375" s="220" t="s">
        <v>6552</v>
      </c>
      <c r="F375" s="44" t="s">
        <v>1087</v>
      </c>
      <c r="H375" s="45">
        <v>2</v>
      </c>
      <c r="J375">
        <v>6</v>
      </c>
      <c r="K375">
        <v>660</v>
      </c>
      <c r="L375" t="s">
        <v>9351</v>
      </c>
      <c r="M375" t="s">
        <v>9352</v>
      </c>
    </row>
    <row r="376" spans="1:13" x14ac:dyDescent="0.15">
      <c r="A376" s="43">
        <v>13112</v>
      </c>
      <c r="B376" s="44" t="s">
        <v>6553</v>
      </c>
      <c r="C376" s="44" t="s">
        <v>236</v>
      </c>
      <c r="D376" s="220" t="s">
        <v>463</v>
      </c>
      <c r="E376" s="220" t="s">
        <v>448</v>
      </c>
      <c r="F376" s="44" t="s">
        <v>1087</v>
      </c>
      <c r="H376" s="45">
        <v>2</v>
      </c>
    </row>
    <row r="377" spans="1:13" x14ac:dyDescent="0.15">
      <c r="A377" s="43">
        <v>13113</v>
      </c>
      <c r="B377" s="44" t="s">
        <v>50</v>
      </c>
      <c r="C377" s="44" t="s">
        <v>6554</v>
      </c>
      <c r="D377" s="220" t="s">
        <v>359</v>
      </c>
      <c r="E377" s="220" t="s">
        <v>627</v>
      </c>
      <c r="F377" s="44" t="s">
        <v>1087</v>
      </c>
      <c r="H377" s="45">
        <v>2</v>
      </c>
    </row>
    <row r="378" spans="1:13" x14ac:dyDescent="0.15">
      <c r="A378" s="43">
        <v>13115</v>
      </c>
      <c r="B378" s="44" t="s">
        <v>528</v>
      </c>
      <c r="C378" s="44" t="s">
        <v>6555</v>
      </c>
      <c r="D378" s="220" t="s">
        <v>529</v>
      </c>
      <c r="E378" s="220" t="s">
        <v>2854</v>
      </c>
      <c r="F378" s="44" t="s">
        <v>1087</v>
      </c>
      <c r="H378" s="45">
        <v>2</v>
      </c>
    </row>
    <row r="379" spans="1:13" x14ac:dyDescent="0.15">
      <c r="A379" s="43">
        <v>13116</v>
      </c>
      <c r="B379" s="44" t="s">
        <v>4014</v>
      </c>
      <c r="C379" s="44" t="s">
        <v>6556</v>
      </c>
      <c r="D379" s="220" t="s">
        <v>3238</v>
      </c>
      <c r="E379" s="220" t="s">
        <v>6557</v>
      </c>
      <c r="F379" s="44" t="s">
        <v>1087</v>
      </c>
      <c r="H379" s="45">
        <v>2</v>
      </c>
    </row>
    <row r="380" spans="1:13" x14ac:dyDescent="0.15">
      <c r="A380" s="43">
        <v>13117</v>
      </c>
      <c r="B380" s="44" t="s">
        <v>6558</v>
      </c>
      <c r="C380" s="44" t="s">
        <v>6559</v>
      </c>
      <c r="D380" s="220" t="s">
        <v>6560</v>
      </c>
      <c r="E380" s="220" t="s">
        <v>2552</v>
      </c>
      <c r="F380" s="44" t="s">
        <v>1087</v>
      </c>
      <c r="H380" s="45">
        <v>2</v>
      </c>
    </row>
    <row r="381" spans="1:13" x14ac:dyDescent="0.15">
      <c r="A381" s="43">
        <v>13118</v>
      </c>
      <c r="B381" s="44" t="s">
        <v>22</v>
      </c>
      <c r="C381" s="44" t="s">
        <v>133</v>
      </c>
      <c r="D381" s="220" t="s">
        <v>425</v>
      </c>
      <c r="E381" s="220" t="s">
        <v>558</v>
      </c>
      <c r="F381" s="44" t="s">
        <v>1087</v>
      </c>
      <c r="H381" s="45">
        <v>2</v>
      </c>
    </row>
    <row r="382" spans="1:13" x14ac:dyDescent="0.15">
      <c r="A382" s="43">
        <v>13119</v>
      </c>
      <c r="B382" s="44" t="s">
        <v>146</v>
      </c>
      <c r="C382" s="44" t="s">
        <v>6561</v>
      </c>
      <c r="D382" s="220" t="s">
        <v>502</v>
      </c>
      <c r="E382" s="220" t="s">
        <v>6562</v>
      </c>
      <c r="F382" s="44" t="s">
        <v>1087</v>
      </c>
      <c r="H382" s="45">
        <v>2</v>
      </c>
    </row>
    <row r="383" spans="1:13" x14ac:dyDescent="0.15">
      <c r="A383" s="43">
        <v>13120</v>
      </c>
      <c r="B383" s="44" t="s">
        <v>1129</v>
      </c>
      <c r="C383" s="44" t="s">
        <v>9529</v>
      </c>
      <c r="D383" s="220" t="s">
        <v>1130</v>
      </c>
      <c r="E383" s="220" t="s">
        <v>4034</v>
      </c>
      <c r="F383" s="44" t="s">
        <v>1087</v>
      </c>
      <c r="H383" s="45">
        <v>2</v>
      </c>
    </row>
    <row r="384" spans="1:13" x14ac:dyDescent="0.15">
      <c r="A384" s="43">
        <v>13121</v>
      </c>
      <c r="B384" s="44" t="s">
        <v>292</v>
      </c>
      <c r="C384" s="44" t="s">
        <v>285</v>
      </c>
      <c r="D384" s="220" t="s">
        <v>892</v>
      </c>
      <c r="E384" s="220" t="s">
        <v>353</v>
      </c>
      <c r="F384" s="44" t="s">
        <v>1087</v>
      </c>
      <c r="H384" s="45">
        <v>1</v>
      </c>
    </row>
    <row r="385" spans="1:8" x14ac:dyDescent="0.15">
      <c r="A385" s="43">
        <v>13122</v>
      </c>
      <c r="B385" s="44" t="s">
        <v>22</v>
      </c>
      <c r="C385" s="44" t="s">
        <v>10310</v>
      </c>
      <c r="D385" s="220" t="s">
        <v>425</v>
      </c>
      <c r="E385" s="220" t="s">
        <v>3061</v>
      </c>
      <c r="F385" s="44" t="s">
        <v>1087</v>
      </c>
      <c r="H385" s="45">
        <v>1</v>
      </c>
    </row>
    <row r="386" spans="1:8" x14ac:dyDescent="0.15">
      <c r="A386" s="43">
        <v>13123</v>
      </c>
      <c r="B386" s="44" t="s">
        <v>8369</v>
      </c>
      <c r="C386" s="44" t="s">
        <v>12367</v>
      </c>
      <c r="D386" s="220" t="s">
        <v>8371</v>
      </c>
      <c r="E386" s="220" t="s">
        <v>12368</v>
      </c>
      <c r="F386" s="44" t="s">
        <v>1087</v>
      </c>
      <c r="H386" s="45">
        <v>1</v>
      </c>
    </row>
    <row r="387" spans="1:8" x14ac:dyDescent="0.15">
      <c r="A387" s="43">
        <v>13124</v>
      </c>
      <c r="B387" s="44" t="s">
        <v>125</v>
      </c>
      <c r="C387" s="44" t="s">
        <v>1783</v>
      </c>
      <c r="D387" s="220" t="s">
        <v>844</v>
      </c>
      <c r="E387" s="220" t="s">
        <v>1265</v>
      </c>
      <c r="F387" s="44" t="s">
        <v>1087</v>
      </c>
      <c r="H387" s="45">
        <v>3</v>
      </c>
    </row>
    <row r="388" spans="1:8" x14ac:dyDescent="0.15">
      <c r="A388" s="43">
        <v>13125</v>
      </c>
      <c r="B388" s="44" t="s">
        <v>45</v>
      </c>
      <c r="C388" s="44" t="s">
        <v>1193</v>
      </c>
      <c r="D388" s="220" t="s">
        <v>462</v>
      </c>
      <c r="E388" s="220" t="s">
        <v>1194</v>
      </c>
      <c r="F388" s="44" t="s">
        <v>1087</v>
      </c>
      <c r="H388" s="45">
        <v>2</v>
      </c>
    </row>
    <row r="389" spans="1:8" x14ac:dyDescent="0.15">
      <c r="A389" s="43">
        <v>13126</v>
      </c>
      <c r="B389" s="44" t="s">
        <v>122</v>
      </c>
      <c r="C389" s="44" t="s">
        <v>12290</v>
      </c>
      <c r="D389" s="220" t="s">
        <v>571</v>
      </c>
      <c r="E389" s="220" t="s">
        <v>930</v>
      </c>
      <c r="F389" s="44" t="s">
        <v>1087</v>
      </c>
      <c r="H389" s="45">
        <v>1</v>
      </c>
    </row>
    <row r="390" spans="1:8" x14ac:dyDescent="0.15">
      <c r="A390" s="43">
        <v>13127</v>
      </c>
      <c r="B390" s="44" t="s">
        <v>122</v>
      </c>
      <c r="C390" s="44" t="s">
        <v>2152</v>
      </c>
      <c r="D390" s="220" t="s">
        <v>571</v>
      </c>
      <c r="E390" s="220" t="s">
        <v>2153</v>
      </c>
      <c r="F390" s="44" t="s">
        <v>1087</v>
      </c>
      <c r="H390" s="45">
        <v>1</v>
      </c>
    </row>
    <row r="391" spans="1:8" x14ac:dyDescent="0.15">
      <c r="A391" s="43">
        <v>13128</v>
      </c>
      <c r="B391" s="44" t="s">
        <v>2902</v>
      </c>
      <c r="C391" s="44" t="s">
        <v>3154</v>
      </c>
      <c r="D391" s="220" t="s">
        <v>2903</v>
      </c>
      <c r="E391" s="220" t="s">
        <v>2972</v>
      </c>
      <c r="F391" s="44" t="s">
        <v>1087</v>
      </c>
      <c r="H391" s="45">
        <v>1</v>
      </c>
    </row>
    <row r="392" spans="1:8" x14ac:dyDescent="0.15">
      <c r="A392" s="43">
        <v>13129</v>
      </c>
      <c r="B392" s="44" t="s">
        <v>9530</v>
      </c>
      <c r="C392" s="44" t="s">
        <v>2218</v>
      </c>
      <c r="D392" s="220" t="s">
        <v>9531</v>
      </c>
      <c r="E392" s="220" t="s">
        <v>1140</v>
      </c>
      <c r="F392" s="44" t="s">
        <v>1087</v>
      </c>
      <c r="H392" s="45">
        <v>1</v>
      </c>
    </row>
    <row r="393" spans="1:8" x14ac:dyDescent="0.15">
      <c r="A393" s="43">
        <v>13130</v>
      </c>
      <c r="B393" s="44" t="s">
        <v>9532</v>
      </c>
      <c r="C393" s="44" t="s">
        <v>9533</v>
      </c>
      <c r="D393" s="220" t="s">
        <v>9534</v>
      </c>
      <c r="E393" s="220" t="s">
        <v>3602</v>
      </c>
      <c r="F393" s="44" t="s">
        <v>1087</v>
      </c>
      <c r="H393" s="45">
        <v>1</v>
      </c>
    </row>
    <row r="394" spans="1:8" x14ac:dyDescent="0.15">
      <c r="A394" s="43">
        <v>13131</v>
      </c>
      <c r="B394" s="44" t="s">
        <v>65</v>
      </c>
      <c r="C394" s="44" t="s">
        <v>1815</v>
      </c>
      <c r="D394" s="220" t="s">
        <v>549</v>
      </c>
      <c r="E394" s="220" t="s">
        <v>428</v>
      </c>
      <c r="F394" s="44" t="s">
        <v>1087</v>
      </c>
      <c r="H394" s="45">
        <v>1</v>
      </c>
    </row>
    <row r="395" spans="1:8" x14ac:dyDescent="0.15">
      <c r="A395" s="43">
        <v>13132</v>
      </c>
      <c r="B395" s="44" t="s">
        <v>2335</v>
      </c>
      <c r="C395" s="44" t="s">
        <v>9535</v>
      </c>
      <c r="D395" s="220" t="s">
        <v>2336</v>
      </c>
      <c r="E395" s="220" t="s">
        <v>716</v>
      </c>
      <c r="F395" s="44" t="s">
        <v>1087</v>
      </c>
      <c r="H395" s="45">
        <v>1</v>
      </c>
    </row>
    <row r="396" spans="1:8" x14ac:dyDescent="0.15">
      <c r="A396" s="43">
        <v>13133</v>
      </c>
      <c r="B396" s="44" t="s">
        <v>203</v>
      </c>
      <c r="C396" s="44" t="s">
        <v>12369</v>
      </c>
      <c r="D396" s="220" t="s">
        <v>580</v>
      </c>
      <c r="E396" s="220" t="s">
        <v>2853</v>
      </c>
      <c r="F396" s="44" t="s">
        <v>1087</v>
      </c>
      <c r="H396" s="45">
        <v>1</v>
      </c>
    </row>
    <row r="397" spans="1:8" x14ac:dyDescent="0.15">
      <c r="A397" s="43">
        <v>13134</v>
      </c>
      <c r="B397" s="44" t="s">
        <v>166</v>
      </c>
      <c r="C397" s="44" t="s">
        <v>1269</v>
      </c>
      <c r="D397" s="220" t="s">
        <v>410</v>
      </c>
      <c r="E397" s="220" t="s">
        <v>790</v>
      </c>
      <c r="F397" s="44" t="s">
        <v>1087</v>
      </c>
      <c r="H397" s="45">
        <v>1</v>
      </c>
    </row>
    <row r="398" spans="1:8" x14ac:dyDescent="0.15">
      <c r="A398" s="43">
        <v>13135</v>
      </c>
      <c r="B398" s="44" t="s">
        <v>70</v>
      </c>
      <c r="C398" s="44" t="s">
        <v>9536</v>
      </c>
      <c r="D398" s="220" t="s">
        <v>565</v>
      </c>
      <c r="E398" s="220" t="s">
        <v>560</v>
      </c>
      <c r="F398" s="44" t="s">
        <v>1087</v>
      </c>
      <c r="H398" s="45">
        <v>1</v>
      </c>
    </row>
    <row r="399" spans="1:8" x14ac:dyDescent="0.15">
      <c r="A399" s="43">
        <v>13136</v>
      </c>
      <c r="B399" s="44" t="s">
        <v>9537</v>
      </c>
      <c r="C399" s="44" t="s">
        <v>9538</v>
      </c>
      <c r="D399" s="220" t="s">
        <v>6617</v>
      </c>
      <c r="E399" s="220" t="s">
        <v>9539</v>
      </c>
      <c r="F399" s="44" t="s">
        <v>1087</v>
      </c>
      <c r="H399" s="45">
        <v>1</v>
      </c>
    </row>
    <row r="400" spans="1:8" x14ac:dyDescent="0.15">
      <c r="A400" s="43">
        <v>13137</v>
      </c>
      <c r="B400" s="44" t="s">
        <v>125</v>
      </c>
      <c r="C400" s="44" t="s">
        <v>950</v>
      </c>
      <c r="D400" s="220" t="s">
        <v>844</v>
      </c>
      <c r="E400" s="220" t="s">
        <v>919</v>
      </c>
      <c r="F400" s="44" t="s">
        <v>1087</v>
      </c>
      <c r="H400" s="45">
        <v>3</v>
      </c>
    </row>
    <row r="401" spans="1:8" x14ac:dyDescent="0.15">
      <c r="A401" s="43">
        <v>13138</v>
      </c>
      <c r="B401" s="44" t="s">
        <v>15</v>
      </c>
      <c r="C401" s="44" t="s">
        <v>1361</v>
      </c>
      <c r="D401" s="220" t="s">
        <v>363</v>
      </c>
      <c r="E401" s="220" t="s">
        <v>960</v>
      </c>
      <c r="F401" s="44" t="s">
        <v>1087</v>
      </c>
      <c r="H401" s="45">
        <v>3</v>
      </c>
    </row>
    <row r="402" spans="1:8" x14ac:dyDescent="0.15">
      <c r="A402" s="43">
        <v>13139</v>
      </c>
      <c r="B402" s="44" t="s">
        <v>2335</v>
      </c>
      <c r="C402" s="44" t="s">
        <v>4630</v>
      </c>
      <c r="D402" s="220" t="s">
        <v>2336</v>
      </c>
      <c r="E402" s="220" t="s">
        <v>2552</v>
      </c>
      <c r="F402" s="44" t="s">
        <v>1087</v>
      </c>
      <c r="H402" s="45">
        <v>3</v>
      </c>
    </row>
    <row r="403" spans="1:8" x14ac:dyDescent="0.15">
      <c r="A403" s="43">
        <v>13140</v>
      </c>
      <c r="B403" s="44" t="s">
        <v>255</v>
      </c>
      <c r="C403" s="44" t="s">
        <v>108</v>
      </c>
      <c r="D403" s="220" t="s">
        <v>781</v>
      </c>
      <c r="E403" s="220" t="s">
        <v>572</v>
      </c>
      <c r="F403" s="44" t="s">
        <v>1087</v>
      </c>
      <c r="H403" s="45">
        <v>3</v>
      </c>
    </row>
    <row r="404" spans="1:8" x14ac:dyDescent="0.15">
      <c r="A404" s="43">
        <v>13141</v>
      </c>
      <c r="B404" s="44" t="s">
        <v>2225</v>
      </c>
      <c r="C404" s="44" t="s">
        <v>1335</v>
      </c>
      <c r="D404" s="220" t="s">
        <v>2226</v>
      </c>
      <c r="E404" s="220" t="s">
        <v>556</v>
      </c>
      <c r="F404" s="44" t="s">
        <v>1087</v>
      </c>
      <c r="H404" s="45">
        <v>3</v>
      </c>
    </row>
    <row r="405" spans="1:8" x14ac:dyDescent="0.15">
      <c r="A405" s="43">
        <v>13143</v>
      </c>
      <c r="B405" s="44" t="s">
        <v>210</v>
      </c>
      <c r="C405" s="44" t="s">
        <v>2135</v>
      </c>
      <c r="D405" s="220" t="s">
        <v>644</v>
      </c>
      <c r="E405" s="220" t="s">
        <v>1946</v>
      </c>
      <c r="F405" s="44" t="s">
        <v>1087</v>
      </c>
      <c r="H405" s="45">
        <v>3</v>
      </c>
    </row>
    <row r="406" spans="1:8" x14ac:dyDescent="0.15">
      <c r="A406" s="43">
        <v>13144</v>
      </c>
      <c r="B406" s="44" t="s">
        <v>2306</v>
      </c>
      <c r="C406" s="44" t="s">
        <v>273</v>
      </c>
      <c r="D406" s="220" t="s">
        <v>788</v>
      </c>
      <c r="E406" s="220" t="s">
        <v>478</v>
      </c>
      <c r="F406" s="44" t="s">
        <v>1087</v>
      </c>
      <c r="H406" s="45">
        <v>3</v>
      </c>
    </row>
    <row r="407" spans="1:8" x14ac:dyDescent="0.15">
      <c r="A407" s="43">
        <v>13145</v>
      </c>
      <c r="B407" s="44" t="s">
        <v>25</v>
      </c>
      <c r="C407" s="44" t="s">
        <v>2121</v>
      </c>
      <c r="D407" s="220" t="s">
        <v>412</v>
      </c>
      <c r="E407" s="220" t="s">
        <v>2122</v>
      </c>
      <c r="F407" s="44" t="s">
        <v>1087</v>
      </c>
      <c r="H407" s="45">
        <v>3</v>
      </c>
    </row>
    <row r="408" spans="1:8" x14ac:dyDescent="0.15">
      <c r="A408" s="43">
        <v>13146</v>
      </c>
      <c r="B408" s="44" t="s">
        <v>4631</v>
      </c>
      <c r="C408" s="44" t="s">
        <v>30</v>
      </c>
      <c r="D408" s="220" t="s">
        <v>4632</v>
      </c>
      <c r="E408" s="220" t="s">
        <v>432</v>
      </c>
      <c r="F408" s="44" t="s">
        <v>1087</v>
      </c>
      <c r="H408" s="45">
        <v>3</v>
      </c>
    </row>
    <row r="409" spans="1:8" x14ac:dyDescent="0.15">
      <c r="A409" s="43">
        <v>13147</v>
      </c>
      <c r="B409" s="44" t="s">
        <v>35</v>
      </c>
      <c r="C409" s="44" t="s">
        <v>179</v>
      </c>
      <c r="D409" s="220" t="s">
        <v>857</v>
      </c>
      <c r="E409" s="220" t="s">
        <v>478</v>
      </c>
      <c r="F409" s="44" t="s">
        <v>1087</v>
      </c>
      <c r="H409" s="45">
        <v>3</v>
      </c>
    </row>
    <row r="410" spans="1:8" x14ac:dyDescent="0.15">
      <c r="A410" s="43">
        <v>13148</v>
      </c>
      <c r="B410" s="44" t="s">
        <v>1440</v>
      </c>
      <c r="C410" s="44" t="s">
        <v>143</v>
      </c>
      <c r="D410" s="220" t="s">
        <v>1410</v>
      </c>
      <c r="E410" s="220" t="s">
        <v>521</v>
      </c>
      <c r="F410" s="44" t="s">
        <v>1087</v>
      </c>
      <c r="H410" s="45">
        <v>3</v>
      </c>
    </row>
    <row r="411" spans="1:8" x14ac:dyDescent="0.15">
      <c r="A411" s="43">
        <v>13149</v>
      </c>
      <c r="B411" s="44" t="s">
        <v>4633</v>
      </c>
      <c r="C411" s="44" t="s">
        <v>235</v>
      </c>
      <c r="D411" s="220" t="s">
        <v>4634</v>
      </c>
      <c r="E411" s="220" t="s">
        <v>360</v>
      </c>
      <c r="F411" s="44" t="s">
        <v>1087</v>
      </c>
      <c r="H411" s="45">
        <v>3</v>
      </c>
    </row>
    <row r="412" spans="1:8" x14ac:dyDescent="0.15">
      <c r="A412" s="43">
        <v>13150</v>
      </c>
      <c r="B412" s="44" t="s">
        <v>9540</v>
      </c>
      <c r="C412" s="44" t="s">
        <v>293</v>
      </c>
      <c r="D412" s="220" t="s">
        <v>9541</v>
      </c>
      <c r="E412" s="220" t="s">
        <v>392</v>
      </c>
      <c r="F412" s="44" t="s">
        <v>1087</v>
      </c>
      <c r="H412" s="45">
        <v>1</v>
      </c>
    </row>
    <row r="413" spans="1:8" x14ac:dyDescent="0.15">
      <c r="A413" s="43">
        <v>13151</v>
      </c>
      <c r="B413" s="44" t="s">
        <v>1290</v>
      </c>
      <c r="C413" s="44" t="s">
        <v>2946</v>
      </c>
      <c r="D413" s="220" t="s">
        <v>889</v>
      </c>
      <c r="E413" s="220" t="s">
        <v>2133</v>
      </c>
      <c r="F413" s="44" t="s">
        <v>1087</v>
      </c>
      <c r="H413" s="45">
        <v>3</v>
      </c>
    </row>
    <row r="414" spans="1:8" x14ac:dyDescent="0.15">
      <c r="A414" s="43">
        <v>13152</v>
      </c>
      <c r="B414" s="44" t="s">
        <v>765</v>
      </c>
      <c r="C414" s="44" t="s">
        <v>9542</v>
      </c>
      <c r="D414" s="220" t="s">
        <v>766</v>
      </c>
      <c r="E414" s="220" t="s">
        <v>522</v>
      </c>
      <c r="F414" s="44" t="s">
        <v>1087</v>
      </c>
      <c r="H414" s="45">
        <v>1</v>
      </c>
    </row>
    <row r="415" spans="1:8" x14ac:dyDescent="0.15">
      <c r="A415" s="43">
        <v>13153</v>
      </c>
      <c r="B415" s="44" t="s">
        <v>2248</v>
      </c>
      <c r="C415" s="44" t="s">
        <v>293</v>
      </c>
      <c r="D415" s="220" t="s">
        <v>2249</v>
      </c>
      <c r="E415" s="220" t="s">
        <v>392</v>
      </c>
      <c r="F415" s="44" t="s">
        <v>1087</v>
      </c>
      <c r="H415" s="45">
        <v>1</v>
      </c>
    </row>
    <row r="416" spans="1:8" x14ac:dyDescent="0.15">
      <c r="A416" s="43">
        <v>13154</v>
      </c>
      <c r="B416" s="44" t="s">
        <v>3439</v>
      </c>
      <c r="C416" s="44" t="s">
        <v>3795</v>
      </c>
      <c r="D416" s="220" t="s">
        <v>3440</v>
      </c>
      <c r="E416" s="220" t="s">
        <v>516</v>
      </c>
      <c r="F416" s="44" t="s">
        <v>1087</v>
      </c>
      <c r="H416" s="45">
        <v>3</v>
      </c>
    </row>
    <row r="417" spans="1:8" x14ac:dyDescent="0.15">
      <c r="A417" s="43">
        <v>13155</v>
      </c>
      <c r="B417" s="44" t="s">
        <v>4635</v>
      </c>
      <c r="C417" s="44" t="s">
        <v>4636</v>
      </c>
      <c r="D417" s="220" t="s">
        <v>4637</v>
      </c>
      <c r="E417" s="220" t="s">
        <v>427</v>
      </c>
      <c r="F417" s="44" t="s">
        <v>1087</v>
      </c>
      <c r="H417" s="45">
        <v>3</v>
      </c>
    </row>
    <row r="418" spans="1:8" x14ac:dyDescent="0.15">
      <c r="A418" s="43">
        <v>13156</v>
      </c>
      <c r="B418" s="44" t="s">
        <v>641</v>
      </c>
      <c r="C418" s="44" t="s">
        <v>77</v>
      </c>
      <c r="D418" s="220" t="s">
        <v>653</v>
      </c>
      <c r="E418" s="220" t="s">
        <v>521</v>
      </c>
      <c r="F418" s="44" t="s">
        <v>1087</v>
      </c>
      <c r="H418" s="45">
        <v>3</v>
      </c>
    </row>
    <row r="419" spans="1:8" x14ac:dyDescent="0.15">
      <c r="A419" s="43">
        <v>13157</v>
      </c>
      <c r="B419" s="44" t="s">
        <v>3778</v>
      </c>
      <c r="C419" s="44" t="s">
        <v>2152</v>
      </c>
      <c r="D419" s="220" t="s">
        <v>9543</v>
      </c>
      <c r="E419" s="220" t="s">
        <v>2153</v>
      </c>
      <c r="F419" s="44" t="s">
        <v>1087</v>
      </c>
      <c r="H419" s="45">
        <v>3</v>
      </c>
    </row>
    <row r="420" spans="1:8" x14ac:dyDescent="0.15">
      <c r="A420" s="43">
        <v>13158</v>
      </c>
      <c r="B420" s="44" t="s">
        <v>6460</v>
      </c>
      <c r="C420" s="44" t="s">
        <v>1663</v>
      </c>
      <c r="D420" s="220" t="s">
        <v>6461</v>
      </c>
      <c r="E420" s="220" t="s">
        <v>474</v>
      </c>
      <c r="F420" s="44" t="s">
        <v>1087</v>
      </c>
      <c r="H420" s="45">
        <v>2</v>
      </c>
    </row>
    <row r="421" spans="1:8" x14ac:dyDescent="0.15">
      <c r="A421" s="43">
        <v>13159</v>
      </c>
      <c r="B421" s="44" t="s">
        <v>9544</v>
      </c>
      <c r="C421" s="44" t="s">
        <v>2833</v>
      </c>
      <c r="D421" s="220" t="s">
        <v>9545</v>
      </c>
      <c r="E421" s="220" t="s">
        <v>1339</v>
      </c>
      <c r="F421" s="44" t="s">
        <v>1087</v>
      </c>
      <c r="H421" s="45">
        <v>1</v>
      </c>
    </row>
    <row r="422" spans="1:8" x14ac:dyDescent="0.15">
      <c r="A422" s="43">
        <v>13160</v>
      </c>
      <c r="B422" s="44" t="s">
        <v>6013</v>
      </c>
      <c r="C422" s="44" t="s">
        <v>6563</v>
      </c>
      <c r="D422" s="220" t="s">
        <v>1927</v>
      </c>
      <c r="E422" s="220" t="s">
        <v>2385</v>
      </c>
      <c r="F422" s="44" t="s">
        <v>1087</v>
      </c>
      <c r="H422" s="45">
        <v>2</v>
      </c>
    </row>
    <row r="423" spans="1:8" x14ac:dyDescent="0.15">
      <c r="A423" s="43">
        <v>13161</v>
      </c>
      <c r="B423" s="44" t="s">
        <v>4272</v>
      </c>
      <c r="C423" s="44" t="s">
        <v>2372</v>
      </c>
      <c r="D423" s="220" t="s">
        <v>1811</v>
      </c>
      <c r="E423" s="220" t="s">
        <v>522</v>
      </c>
      <c r="F423" s="44" t="s">
        <v>1087</v>
      </c>
      <c r="H423" s="45">
        <v>2</v>
      </c>
    </row>
    <row r="424" spans="1:8" x14ac:dyDescent="0.15">
      <c r="A424" s="43">
        <v>13162</v>
      </c>
      <c r="B424" s="44" t="s">
        <v>122</v>
      </c>
      <c r="C424" s="44" t="s">
        <v>9546</v>
      </c>
      <c r="D424" s="220" t="s">
        <v>571</v>
      </c>
      <c r="E424" s="220" t="s">
        <v>536</v>
      </c>
      <c r="F424" s="44" t="s">
        <v>1087</v>
      </c>
      <c r="H424" s="45">
        <v>2</v>
      </c>
    </row>
    <row r="425" spans="1:8" x14ac:dyDescent="0.15">
      <c r="A425" s="43">
        <v>13163</v>
      </c>
      <c r="B425" s="44" t="s">
        <v>88</v>
      </c>
      <c r="C425" s="44" t="s">
        <v>7022</v>
      </c>
      <c r="D425" s="220" t="s">
        <v>651</v>
      </c>
      <c r="E425" s="220" t="s">
        <v>516</v>
      </c>
      <c r="F425" s="44" t="s">
        <v>1087</v>
      </c>
      <c r="H425" s="45">
        <v>2</v>
      </c>
    </row>
    <row r="426" spans="1:8" x14ac:dyDescent="0.15">
      <c r="A426" s="43">
        <v>13164</v>
      </c>
      <c r="B426" s="44" t="s">
        <v>85</v>
      </c>
      <c r="C426" s="44" t="s">
        <v>1910</v>
      </c>
      <c r="D426" s="220" t="s">
        <v>654</v>
      </c>
      <c r="E426" s="220" t="s">
        <v>474</v>
      </c>
      <c r="F426" s="44" t="s">
        <v>1087</v>
      </c>
      <c r="H426" s="45">
        <v>1</v>
      </c>
    </row>
    <row r="427" spans="1:8" x14ac:dyDescent="0.15">
      <c r="A427" s="43">
        <v>13165</v>
      </c>
      <c r="B427" s="44" t="s">
        <v>4366</v>
      </c>
      <c r="C427" s="44" t="s">
        <v>2388</v>
      </c>
      <c r="D427" s="220" t="s">
        <v>4367</v>
      </c>
      <c r="E427" s="220" t="s">
        <v>2269</v>
      </c>
      <c r="F427" s="44" t="s">
        <v>1087</v>
      </c>
      <c r="H427" s="45">
        <v>2</v>
      </c>
    </row>
    <row r="428" spans="1:8" x14ac:dyDescent="0.15">
      <c r="A428" s="43">
        <v>13166</v>
      </c>
      <c r="B428" s="44" t="s">
        <v>2322</v>
      </c>
      <c r="C428" s="44" t="s">
        <v>2893</v>
      </c>
      <c r="D428" s="220" t="s">
        <v>2451</v>
      </c>
      <c r="E428" s="220" t="s">
        <v>481</v>
      </c>
      <c r="F428" s="44" t="s">
        <v>1087</v>
      </c>
      <c r="H428" s="45">
        <v>2</v>
      </c>
    </row>
    <row r="429" spans="1:8" x14ac:dyDescent="0.15">
      <c r="A429" s="43">
        <v>13167</v>
      </c>
      <c r="B429" s="44" t="s">
        <v>248</v>
      </c>
      <c r="C429" s="44" t="s">
        <v>2152</v>
      </c>
      <c r="D429" s="220" t="s">
        <v>758</v>
      </c>
      <c r="E429" s="220" t="s">
        <v>2153</v>
      </c>
      <c r="F429" s="44" t="s">
        <v>1087</v>
      </c>
      <c r="H429" s="45">
        <v>2</v>
      </c>
    </row>
    <row r="430" spans="1:8" x14ac:dyDescent="0.15">
      <c r="A430" s="43">
        <v>13168</v>
      </c>
      <c r="B430" s="44" t="s">
        <v>1750</v>
      </c>
      <c r="C430" s="44" t="s">
        <v>77</v>
      </c>
      <c r="D430" s="220" t="s">
        <v>956</v>
      </c>
      <c r="E430" s="220" t="s">
        <v>521</v>
      </c>
      <c r="F430" s="44" t="s">
        <v>1087</v>
      </c>
      <c r="H430" s="45">
        <v>2</v>
      </c>
    </row>
    <row r="431" spans="1:8" x14ac:dyDescent="0.15">
      <c r="A431" s="43">
        <v>13169</v>
      </c>
      <c r="B431" s="44" t="s">
        <v>4592</v>
      </c>
      <c r="C431" s="44" t="s">
        <v>9547</v>
      </c>
      <c r="D431" s="220" t="s">
        <v>4593</v>
      </c>
      <c r="E431" s="220" t="s">
        <v>381</v>
      </c>
      <c r="F431" s="44" t="s">
        <v>1087</v>
      </c>
      <c r="H431" s="45">
        <v>1</v>
      </c>
    </row>
    <row r="432" spans="1:8" x14ac:dyDescent="0.15">
      <c r="A432" s="43">
        <v>13170</v>
      </c>
      <c r="B432" s="44" t="s">
        <v>209</v>
      </c>
      <c r="C432" s="44" t="s">
        <v>232</v>
      </c>
      <c r="D432" s="220" t="s">
        <v>410</v>
      </c>
      <c r="E432" s="220" t="s">
        <v>1187</v>
      </c>
      <c r="F432" s="44" t="s">
        <v>1087</v>
      </c>
      <c r="H432" s="45">
        <v>1</v>
      </c>
    </row>
    <row r="433" spans="1:10" x14ac:dyDescent="0.15">
      <c r="A433" s="43">
        <v>13171</v>
      </c>
      <c r="B433" s="44" t="s">
        <v>6899</v>
      </c>
      <c r="C433" s="44" t="s">
        <v>1663</v>
      </c>
      <c r="D433" s="220" t="s">
        <v>6900</v>
      </c>
      <c r="E433" s="220" t="s">
        <v>814</v>
      </c>
      <c r="F433" s="44" t="s">
        <v>1087</v>
      </c>
      <c r="H433" s="45">
        <v>1</v>
      </c>
    </row>
    <row r="434" spans="1:10" x14ac:dyDescent="0.15">
      <c r="A434" s="43">
        <v>13172</v>
      </c>
      <c r="B434" s="44" t="s">
        <v>169</v>
      </c>
      <c r="C434" s="44" t="s">
        <v>12370</v>
      </c>
      <c r="D434" s="220" t="s">
        <v>442</v>
      </c>
      <c r="E434" s="220" t="s">
        <v>12371</v>
      </c>
      <c r="F434" s="44" t="s">
        <v>1087</v>
      </c>
      <c r="H434" s="45">
        <v>1</v>
      </c>
    </row>
    <row r="435" spans="1:10" x14ac:dyDescent="0.15">
      <c r="A435" s="43">
        <v>13173</v>
      </c>
      <c r="B435" s="44" t="s">
        <v>2001</v>
      </c>
      <c r="C435" s="44" t="s">
        <v>2042</v>
      </c>
      <c r="D435" s="220" t="s">
        <v>920</v>
      </c>
      <c r="E435" s="220" t="s">
        <v>3055</v>
      </c>
      <c r="F435" s="44" t="s">
        <v>1087</v>
      </c>
      <c r="H435" s="45">
        <v>2</v>
      </c>
    </row>
    <row r="436" spans="1:10" x14ac:dyDescent="0.15">
      <c r="A436" s="43">
        <v>13174</v>
      </c>
      <c r="B436" s="44" t="s">
        <v>610</v>
      </c>
      <c r="C436" s="44" t="s">
        <v>9376</v>
      </c>
      <c r="D436" s="220" t="s">
        <v>611</v>
      </c>
      <c r="E436" s="220" t="s">
        <v>2552</v>
      </c>
      <c r="F436" s="44" t="s">
        <v>1087</v>
      </c>
      <c r="H436" s="45">
        <v>1</v>
      </c>
    </row>
    <row r="437" spans="1:10" x14ac:dyDescent="0.15">
      <c r="A437" s="43">
        <v>13175</v>
      </c>
      <c r="B437" s="44" t="s">
        <v>2836</v>
      </c>
      <c r="C437" s="44" t="s">
        <v>3603</v>
      </c>
      <c r="D437" s="220" t="s">
        <v>1970</v>
      </c>
      <c r="E437" s="220" t="s">
        <v>694</v>
      </c>
      <c r="F437" s="44" t="s">
        <v>1087</v>
      </c>
      <c r="H437" s="45">
        <v>1</v>
      </c>
    </row>
    <row r="438" spans="1:10" x14ac:dyDescent="0.15">
      <c r="A438" s="43">
        <v>13176</v>
      </c>
      <c r="B438" s="44" t="s">
        <v>11540</v>
      </c>
      <c r="C438" s="44" t="s">
        <v>12372</v>
      </c>
      <c r="D438" s="220" t="s">
        <v>11541</v>
      </c>
      <c r="E438" s="220" t="s">
        <v>4663</v>
      </c>
      <c r="F438" s="44" t="s">
        <v>1087</v>
      </c>
      <c r="H438" s="45">
        <v>1</v>
      </c>
    </row>
    <row r="439" spans="1:10" x14ac:dyDescent="0.15">
      <c r="A439" s="43">
        <v>13177</v>
      </c>
      <c r="B439" s="44" t="s">
        <v>12373</v>
      </c>
      <c r="C439" s="44" t="s">
        <v>170</v>
      </c>
      <c r="D439" s="220" t="s">
        <v>12374</v>
      </c>
      <c r="E439" s="220" t="s">
        <v>445</v>
      </c>
      <c r="F439" s="44" t="s">
        <v>1087</v>
      </c>
      <c r="H439" s="45">
        <v>1</v>
      </c>
    </row>
    <row r="440" spans="1:10" x14ac:dyDescent="0.15">
      <c r="A440" s="43">
        <v>13178</v>
      </c>
      <c r="B440" s="44" t="s">
        <v>67</v>
      </c>
      <c r="C440" s="44" t="s">
        <v>10601</v>
      </c>
      <c r="D440" s="220" t="s">
        <v>343</v>
      </c>
      <c r="E440" s="220" t="s">
        <v>480</v>
      </c>
      <c r="F440" s="44" t="s">
        <v>1087</v>
      </c>
      <c r="H440" s="45">
        <v>1</v>
      </c>
    </row>
    <row r="441" spans="1:10" x14ac:dyDescent="0.15">
      <c r="A441" s="43">
        <v>13179</v>
      </c>
      <c r="B441" s="44" t="s">
        <v>2922</v>
      </c>
      <c r="C441" s="44" t="s">
        <v>4639</v>
      </c>
      <c r="D441" s="220" t="s">
        <v>2923</v>
      </c>
      <c r="E441" s="220" t="s">
        <v>353</v>
      </c>
      <c r="F441" s="44" t="s">
        <v>1087</v>
      </c>
      <c r="H441" s="45">
        <v>3</v>
      </c>
    </row>
    <row r="442" spans="1:10" x14ac:dyDescent="0.15">
      <c r="A442" s="43">
        <v>13180</v>
      </c>
      <c r="B442" s="44" t="s">
        <v>1420</v>
      </c>
      <c r="C442" s="44" t="s">
        <v>4640</v>
      </c>
      <c r="D442" s="220" t="s">
        <v>836</v>
      </c>
      <c r="E442" s="220" t="s">
        <v>4641</v>
      </c>
      <c r="F442" s="44" t="s">
        <v>1087</v>
      </c>
      <c r="H442" s="45">
        <v>3</v>
      </c>
    </row>
    <row r="443" spans="1:10" x14ac:dyDescent="0.15">
      <c r="A443" s="43">
        <v>13181</v>
      </c>
      <c r="B443" s="44" t="s">
        <v>85</v>
      </c>
      <c r="C443" s="44" t="s">
        <v>3615</v>
      </c>
      <c r="D443" s="220" t="s">
        <v>654</v>
      </c>
      <c r="E443" s="220" t="s">
        <v>470</v>
      </c>
      <c r="F443" s="44" t="s">
        <v>1087</v>
      </c>
      <c r="H443" s="45">
        <v>3</v>
      </c>
    </row>
    <row r="444" spans="1:10" x14ac:dyDescent="0.15">
      <c r="A444" s="43">
        <v>13182</v>
      </c>
      <c r="B444" s="44" t="s">
        <v>163</v>
      </c>
      <c r="C444" s="44" t="s">
        <v>30</v>
      </c>
      <c r="D444" s="220" t="s">
        <v>2256</v>
      </c>
      <c r="E444" s="220" t="s">
        <v>557</v>
      </c>
      <c r="F444" s="44" t="s">
        <v>1087</v>
      </c>
      <c r="H444" s="45">
        <v>3</v>
      </c>
    </row>
    <row r="445" spans="1:10" x14ac:dyDescent="0.15">
      <c r="A445" s="43">
        <v>13183</v>
      </c>
      <c r="B445" s="44" t="s">
        <v>4642</v>
      </c>
      <c r="C445" s="44" t="s">
        <v>4108</v>
      </c>
      <c r="D445" s="220" t="s">
        <v>4643</v>
      </c>
      <c r="E445" s="220" t="s">
        <v>759</v>
      </c>
      <c r="F445" s="44" t="s">
        <v>1087</v>
      </c>
      <c r="H445" s="45">
        <v>3</v>
      </c>
    </row>
    <row r="446" spans="1:10" x14ac:dyDescent="0.15">
      <c r="A446" s="43">
        <v>13184</v>
      </c>
      <c r="B446" s="44" t="s">
        <v>29</v>
      </c>
      <c r="C446" s="44" t="s">
        <v>268</v>
      </c>
      <c r="D446" s="220" t="s">
        <v>431</v>
      </c>
      <c r="E446" s="220" t="s">
        <v>567</v>
      </c>
      <c r="F446" s="44" t="s">
        <v>1087</v>
      </c>
      <c r="H446" s="45">
        <v>3</v>
      </c>
    </row>
    <row r="447" spans="1:10" x14ac:dyDescent="0.15">
      <c r="A447" s="43">
        <v>13185</v>
      </c>
      <c r="B447" s="44" t="s">
        <v>4644</v>
      </c>
      <c r="C447" s="44" t="s">
        <v>3549</v>
      </c>
      <c r="D447" s="220" t="s">
        <v>4645</v>
      </c>
      <c r="E447" s="220" t="s">
        <v>759</v>
      </c>
      <c r="F447" s="44" t="s">
        <v>1087</v>
      </c>
      <c r="H447" s="45">
        <v>3</v>
      </c>
      <c r="J447" s="43">
        <v>19980715</v>
      </c>
    </row>
    <row r="448" spans="1:10" x14ac:dyDescent="0.15">
      <c r="A448" s="43">
        <v>13186</v>
      </c>
      <c r="B448" s="44" t="s">
        <v>61</v>
      </c>
      <c r="C448" s="44" t="s">
        <v>147</v>
      </c>
      <c r="D448" s="220" t="s">
        <v>531</v>
      </c>
      <c r="E448" s="220" t="s">
        <v>540</v>
      </c>
      <c r="F448" s="44" t="s">
        <v>1087</v>
      </c>
      <c r="H448" s="45">
        <v>3</v>
      </c>
      <c r="J448" s="43">
        <v>19980504</v>
      </c>
    </row>
    <row r="449" spans="1:10" x14ac:dyDescent="0.15">
      <c r="A449" s="43">
        <v>13187</v>
      </c>
      <c r="B449" s="44" t="s">
        <v>121</v>
      </c>
      <c r="C449" s="44" t="s">
        <v>4646</v>
      </c>
      <c r="D449" s="220" t="s">
        <v>828</v>
      </c>
      <c r="E449" s="220" t="s">
        <v>2552</v>
      </c>
      <c r="F449" s="44" t="s">
        <v>1087</v>
      </c>
      <c r="H449" s="45">
        <v>3</v>
      </c>
      <c r="J449" s="43">
        <v>19980421</v>
      </c>
    </row>
    <row r="450" spans="1:10" x14ac:dyDescent="0.15">
      <c r="A450" s="43">
        <v>13188</v>
      </c>
      <c r="B450" s="44" t="s">
        <v>3134</v>
      </c>
      <c r="C450" s="44" t="s">
        <v>4156</v>
      </c>
      <c r="D450" s="220" t="s">
        <v>3135</v>
      </c>
      <c r="E450" s="220" t="s">
        <v>558</v>
      </c>
      <c r="F450" s="44" t="s">
        <v>1087</v>
      </c>
      <c r="H450" s="45">
        <v>3</v>
      </c>
      <c r="J450" s="43">
        <v>19980908</v>
      </c>
    </row>
    <row r="451" spans="1:10" x14ac:dyDescent="0.15">
      <c r="A451" s="43">
        <v>13189</v>
      </c>
      <c r="B451" s="44" t="s">
        <v>194</v>
      </c>
      <c r="C451" s="44" t="s">
        <v>1361</v>
      </c>
      <c r="D451" s="220" t="s">
        <v>526</v>
      </c>
      <c r="E451" s="220" t="s">
        <v>960</v>
      </c>
      <c r="F451" s="44" t="s">
        <v>1087</v>
      </c>
      <c r="H451" s="45">
        <v>3</v>
      </c>
      <c r="J451" s="43">
        <v>19980501</v>
      </c>
    </row>
    <row r="452" spans="1:10" x14ac:dyDescent="0.15">
      <c r="A452" s="43">
        <v>13190</v>
      </c>
      <c r="B452" s="44" t="s">
        <v>37</v>
      </c>
      <c r="C452" s="44" t="s">
        <v>6564</v>
      </c>
      <c r="D452" s="220" t="s">
        <v>450</v>
      </c>
      <c r="E452" s="220" t="s">
        <v>461</v>
      </c>
      <c r="F452" s="44" t="s">
        <v>1087</v>
      </c>
      <c r="H452" s="45">
        <v>3</v>
      </c>
      <c r="J452" s="43">
        <v>19980525</v>
      </c>
    </row>
    <row r="453" spans="1:10" x14ac:dyDescent="0.15">
      <c r="A453" s="43">
        <v>13191</v>
      </c>
      <c r="B453" s="44" t="s">
        <v>39</v>
      </c>
      <c r="C453" s="44" t="s">
        <v>9548</v>
      </c>
      <c r="D453" s="220" t="s">
        <v>343</v>
      </c>
      <c r="E453" s="220" t="s">
        <v>353</v>
      </c>
      <c r="F453" s="44" t="s">
        <v>1087</v>
      </c>
      <c r="H453" s="45">
        <v>2</v>
      </c>
      <c r="J453" s="43">
        <v>19981221</v>
      </c>
    </row>
    <row r="454" spans="1:10" x14ac:dyDescent="0.15">
      <c r="A454" s="43">
        <v>13192</v>
      </c>
      <c r="B454" s="44" t="s">
        <v>2161</v>
      </c>
      <c r="C454" s="44" t="s">
        <v>1214</v>
      </c>
      <c r="D454" s="220" t="s">
        <v>2162</v>
      </c>
      <c r="E454" s="220" t="s">
        <v>982</v>
      </c>
      <c r="F454" s="44" t="s">
        <v>1087</v>
      </c>
      <c r="H454" s="45">
        <v>2</v>
      </c>
      <c r="J454" s="43">
        <v>19980412</v>
      </c>
    </row>
    <row r="455" spans="1:10" x14ac:dyDescent="0.15">
      <c r="A455" s="43">
        <v>13193</v>
      </c>
      <c r="B455" s="44" t="s">
        <v>8491</v>
      </c>
      <c r="C455" s="44" t="s">
        <v>2610</v>
      </c>
      <c r="D455" s="220" t="s">
        <v>8492</v>
      </c>
      <c r="E455" s="220" t="s">
        <v>428</v>
      </c>
      <c r="F455" s="44" t="s">
        <v>1087</v>
      </c>
      <c r="H455" s="45">
        <v>2</v>
      </c>
      <c r="J455" s="43">
        <v>19990208</v>
      </c>
    </row>
    <row r="456" spans="1:10" x14ac:dyDescent="0.15">
      <c r="A456" s="43">
        <v>13194</v>
      </c>
      <c r="B456" s="44" t="s">
        <v>2330</v>
      </c>
      <c r="C456" s="44" t="s">
        <v>104</v>
      </c>
      <c r="D456" s="220" t="s">
        <v>2331</v>
      </c>
      <c r="E456" s="220" t="s">
        <v>482</v>
      </c>
      <c r="F456" s="44" t="s">
        <v>1087</v>
      </c>
      <c r="H456" s="45">
        <v>2</v>
      </c>
      <c r="J456" s="43">
        <v>19980402</v>
      </c>
    </row>
    <row r="457" spans="1:10" x14ac:dyDescent="0.15">
      <c r="A457" s="43">
        <v>13195</v>
      </c>
      <c r="B457" s="44" t="s">
        <v>264</v>
      </c>
      <c r="C457" s="44" t="s">
        <v>9549</v>
      </c>
      <c r="D457" s="220" t="s">
        <v>9550</v>
      </c>
      <c r="E457" s="220" t="s">
        <v>9551</v>
      </c>
      <c r="F457" s="44" t="s">
        <v>1087</v>
      </c>
      <c r="H457" s="45">
        <v>2</v>
      </c>
      <c r="J457" s="43">
        <v>19981017</v>
      </c>
    </row>
    <row r="458" spans="1:10" x14ac:dyDescent="0.15">
      <c r="A458" s="43">
        <v>13196</v>
      </c>
      <c r="B458" s="44" t="s">
        <v>12375</v>
      </c>
      <c r="C458" s="44" t="s">
        <v>8499</v>
      </c>
      <c r="D458" s="220" t="s">
        <v>1939</v>
      </c>
      <c r="E458" s="220" t="s">
        <v>498</v>
      </c>
      <c r="F458" s="44" t="s">
        <v>1087</v>
      </c>
      <c r="H458" s="45">
        <v>1</v>
      </c>
      <c r="J458" s="43">
        <v>19980919</v>
      </c>
    </row>
    <row r="459" spans="1:10" x14ac:dyDescent="0.15">
      <c r="A459" s="43">
        <v>13197</v>
      </c>
      <c r="B459" s="44" t="s">
        <v>22</v>
      </c>
      <c r="C459" s="44" t="s">
        <v>4212</v>
      </c>
      <c r="D459" s="220" t="s">
        <v>425</v>
      </c>
      <c r="E459" s="220" t="s">
        <v>637</v>
      </c>
      <c r="F459" s="44" t="s">
        <v>1087</v>
      </c>
      <c r="H459" s="45">
        <v>1</v>
      </c>
      <c r="J459" s="43">
        <v>19990211</v>
      </c>
    </row>
    <row r="460" spans="1:10" x14ac:dyDescent="0.15">
      <c r="A460" s="43">
        <v>13198</v>
      </c>
      <c r="B460" s="44" t="s">
        <v>9552</v>
      </c>
      <c r="C460" s="44" t="s">
        <v>170</v>
      </c>
      <c r="D460" s="220" t="s">
        <v>9553</v>
      </c>
      <c r="E460" s="220" t="s">
        <v>445</v>
      </c>
      <c r="F460" s="44" t="s">
        <v>1087</v>
      </c>
      <c r="H460" s="45">
        <v>2</v>
      </c>
      <c r="J460" s="43">
        <v>19980523</v>
      </c>
    </row>
    <row r="461" spans="1:10" x14ac:dyDescent="0.15">
      <c r="A461" s="43">
        <v>13199</v>
      </c>
      <c r="B461" s="44" t="s">
        <v>20</v>
      </c>
      <c r="C461" s="44" t="s">
        <v>2304</v>
      </c>
      <c r="D461" s="220" t="s">
        <v>370</v>
      </c>
      <c r="E461" s="220" t="s">
        <v>694</v>
      </c>
      <c r="F461" s="44" t="s">
        <v>1087</v>
      </c>
      <c r="H461" s="45">
        <v>2</v>
      </c>
      <c r="J461" s="43">
        <v>19980727</v>
      </c>
    </row>
    <row r="462" spans="1:10" x14ac:dyDescent="0.15">
      <c r="A462" s="43">
        <v>13201</v>
      </c>
      <c r="B462" s="44" t="s">
        <v>647</v>
      </c>
      <c r="C462" s="44" t="s">
        <v>2871</v>
      </c>
      <c r="D462" s="220" t="s">
        <v>648</v>
      </c>
      <c r="E462" s="220" t="s">
        <v>2872</v>
      </c>
      <c r="F462" s="44" t="s">
        <v>1088</v>
      </c>
      <c r="H462" s="45">
        <v>2</v>
      </c>
      <c r="J462" s="43">
        <v>19990327</v>
      </c>
    </row>
    <row r="463" spans="1:10" x14ac:dyDescent="0.15">
      <c r="A463" s="43">
        <v>13202</v>
      </c>
      <c r="B463" s="44" t="s">
        <v>188</v>
      </c>
      <c r="C463" s="44" t="s">
        <v>2717</v>
      </c>
      <c r="D463" s="220" t="s">
        <v>499</v>
      </c>
      <c r="E463" s="220" t="s">
        <v>833</v>
      </c>
      <c r="F463" s="44" t="s">
        <v>1088</v>
      </c>
      <c r="H463" s="45">
        <v>2</v>
      </c>
      <c r="J463" s="43">
        <v>19980601</v>
      </c>
    </row>
    <row r="464" spans="1:10" x14ac:dyDescent="0.15">
      <c r="A464" s="43">
        <v>13203</v>
      </c>
      <c r="B464" s="44" t="s">
        <v>61</v>
      </c>
      <c r="C464" s="44" t="s">
        <v>6565</v>
      </c>
      <c r="D464" s="220" t="s">
        <v>531</v>
      </c>
      <c r="E464" s="220" t="s">
        <v>3907</v>
      </c>
      <c r="F464" s="44" t="s">
        <v>1088</v>
      </c>
      <c r="H464" s="45">
        <v>2</v>
      </c>
      <c r="J464" s="43">
        <v>19980521</v>
      </c>
    </row>
    <row r="465" spans="1:10" x14ac:dyDescent="0.15">
      <c r="A465" s="43">
        <v>13206</v>
      </c>
      <c r="B465" s="44" t="s">
        <v>685</v>
      </c>
      <c r="C465" s="44" t="s">
        <v>90</v>
      </c>
      <c r="D465" s="220" t="s">
        <v>687</v>
      </c>
      <c r="E465" s="220" t="s">
        <v>624</v>
      </c>
      <c r="F465" s="44" t="s">
        <v>1088</v>
      </c>
      <c r="H465" s="45">
        <v>2</v>
      </c>
      <c r="J465" s="43">
        <v>19981224</v>
      </c>
    </row>
    <row r="466" spans="1:10" x14ac:dyDescent="0.15">
      <c r="A466" s="43">
        <v>13207</v>
      </c>
      <c r="B466" s="44" t="s">
        <v>3428</v>
      </c>
      <c r="C466" s="44" t="s">
        <v>1329</v>
      </c>
      <c r="D466" s="220" t="s">
        <v>903</v>
      </c>
      <c r="E466" s="220" t="s">
        <v>491</v>
      </c>
      <c r="F466" s="44" t="s">
        <v>1088</v>
      </c>
      <c r="H466" s="45">
        <v>2</v>
      </c>
      <c r="J466" s="43">
        <v>19980704</v>
      </c>
    </row>
    <row r="467" spans="1:10" x14ac:dyDescent="0.15">
      <c r="A467" s="43">
        <v>13208</v>
      </c>
      <c r="B467" s="44" t="s">
        <v>6566</v>
      </c>
      <c r="C467" s="44" t="s">
        <v>3476</v>
      </c>
      <c r="D467" s="220" t="s">
        <v>6567</v>
      </c>
      <c r="E467" s="220" t="s">
        <v>1941</v>
      </c>
      <c r="F467" s="44" t="s">
        <v>1088</v>
      </c>
      <c r="H467" s="45">
        <v>2</v>
      </c>
      <c r="J467" s="43">
        <v>19970203</v>
      </c>
    </row>
    <row r="468" spans="1:10" x14ac:dyDescent="0.15">
      <c r="A468" s="43">
        <v>13209</v>
      </c>
      <c r="B468" s="44" t="s">
        <v>6568</v>
      </c>
      <c r="C468" s="44" t="s">
        <v>6569</v>
      </c>
      <c r="D468" s="220" t="s">
        <v>6570</v>
      </c>
      <c r="E468" s="220" t="s">
        <v>762</v>
      </c>
      <c r="F468" s="44" t="s">
        <v>1088</v>
      </c>
      <c r="H468" s="45">
        <v>2</v>
      </c>
      <c r="J468" s="43">
        <v>19960718</v>
      </c>
    </row>
    <row r="469" spans="1:10" x14ac:dyDescent="0.15">
      <c r="A469" s="43">
        <v>13210</v>
      </c>
      <c r="B469" s="44" t="s">
        <v>6571</v>
      </c>
      <c r="C469" s="44" t="s">
        <v>23</v>
      </c>
      <c r="D469" s="220" t="s">
        <v>6572</v>
      </c>
      <c r="E469" s="220" t="s">
        <v>413</v>
      </c>
      <c r="F469" s="44" t="s">
        <v>1088</v>
      </c>
      <c r="H469" s="45">
        <v>2</v>
      </c>
      <c r="J469" s="43">
        <v>19960516</v>
      </c>
    </row>
    <row r="470" spans="1:10" x14ac:dyDescent="0.15">
      <c r="A470" s="43">
        <v>13211</v>
      </c>
      <c r="B470" s="44" t="s">
        <v>1247</v>
      </c>
      <c r="C470" s="44" t="s">
        <v>6573</v>
      </c>
      <c r="D470" s="220" t="s">
        <v>1248</v>
      </c>
      <c r="E470" s="220" t="s">
        <v>413</v>
      </c>
      <c r="F470" s="44" t="s">
        <v>1088</v>
      </c>
      <c r="H470" s="45">
        <v>2</v>
      </c>
      <c r="J470" s="43">
        <v>19960524</v>
      </c>
    </row>
    <row r="471" spans="1:10" x14ac:dyDescent="0.15">
      <c r="A471" s="43">
        <v>13212</v>
      </c>
      <c r="B471" s="44" t="s">
        <v>166</v>
      </c>
      <c r="C471" s="44" t="s">
        <v>2240</v>
      </c>
      <c r="D471" s="220" t="s">
        <v>410</v>
      </c>
      <c r="E471" s="220" t="s">
        <v>625</v>
      </c>
      <c r="F471" s="44" t="s">
        <v>1088</v>
      </c>
      <c r="H471" s="45">
        <v>2</v>
      </c>
      <c r="J471" s="43">
        <v>19970317</v>
      </c>
    </row>
    <row r="472" spans="1:10" x14ac:dyDescent="0.15">
      <c r="A472" s="43">
        <v>13213</v>
      </c>
      <c r="B472" s="44" t="s">
        <v>3448</v>
      </c>
      <c r="C472" s="44" t="s">
        <v>2654</v>
      </c>
      <c r="D472" s="220" t="s">
        <v>3449</v>
      </c>
      <c r="E472" s="220" t="s">
        <v>438</v>
      </c>
      <c r="F472" s="44" t="s">
        <v>1088</v>
      </c>
      <c r="H472" s="45">
        <v>2</v>
      </c>
      <c r="J472" s="43">
        <v>19960808</v>
      </c>
    </row>
    <row r="473" spans="1:10" x14ac:dyDescent="0.15">
      <c r="A473" s="43">
        <v>13214</v>
      </c>
      <c r="B473" s="44" t="s">
        <v>6574</v>
      </c>
      <c r="C473" s="44" t="s">
        <v>3605</v>
      </c>
      <c r="D473" s="220" t="s">
        <v>6575</v>
      </c>
      <c r="E473" s="220" t="s">
        <v>2203</v>
      </c>
      <c r="F473" s="44" t="s">
        <v>1088</v>
      </c>
      <c r="H473" s="45">
        <v>2</v>
      </c>
      <c r="J473" s="43">
        <v>19970201</v>
      </c>
    </row>
    <row r="474" spans="1:10" x14ac:dyDescent="0.15">
      <c r="A474" s="43">
        <v>13215</v>
      </c>
      <c r="B474" s="44" t="s">
        <v>9554</v>
      </c>
      <c r="C474" s="44" t="s">
        <v>9555</v>
      </c>
      <c r="D474" s="220" t="s">
        <v>9556</v>
      </c>
      <c r="E474" s="220" t="s">
        <v>9557</v>
      </c>
      <c r="F474" s="44" t="s">
        <v>1088</v>
      </c>
      <c r="H474" s="45">
        <v>1</v>
      </c>
      <c r="J474" s="43">
        <v>19960503</v>
      </c>
    </row>
    <row r="475" spans="1:10" x14ac:dyDescent="0.15">
      <c r="A475" s="43">
        <v>13216</v>
      </c>
      <c r="B475" s="44" t="s">
        <v>2138</v>
      </c>
      <c r="C475" s="44" t="s">
        <v>1816</v>
      </c>
      <c r="D475" s="220" t="s">
        <v>2139</v>
      </c>
      <c r="E475" s="220" t="s">
        <v>994</v>
      </c>
      <c r="F475" s="44" t="s">
        <v>1088</v>
      </c>
      <c r="H475" s="45">
        <v>1</v>
      </c>
      <c r="J475" s="43">
        <v>19960814</v>
      </c>
    </row>
    <row r="476" spans="1:10" x14ac:dyDescent="0.15">
      <c r="A476" s="43">
        <v>13217</v>
      </c>
      <c r="B476" s="44" t="s">
        <v>88</v>
      </c>
      <c r="C476" s="44" t="s">
        <v>237</v>
      </c>
      <c r="D476" s="220" t="s">
        <v>651</v>
      </c>
      <c r="E476" s="220" t="s">
        <v>735</v>
      </c>
      <c r="F476" s="44" t="s">
        <v>1088</v>
      </c>
      <c r="H476" s="45">
        <v>1</v>
      </c>
      <c r="J476" s="43">
        <v>19961204</v>
      </c>
    </row>
    <row r="477" spans="1:10" x14ac:dyDescent="0.15">
      <c r="A477" s="43">
        <v>13218</v>
      </c>
      <c r="B477" s="44" t="s">
        <v>135</v>
      </c>
      <c r="C477" s="44" t="s">
        <v>3495</v>
      </c>
      <c r="D477" s="220" t="s">
        <v>399</v>
      </c>
      <c r="E477" s="220" t="s">
        <v>2809</v>
      </c>
      <c r="F477" s="44" t="s">
        <v>1088</v>
      </c>
      <c r="H477" s="45">
        <v>1</v>
      </c>
      <c r="J477" s="43">
        <v>19960916</v>
      </c>
    </row>
    <row r="478" spans="1:10" x14ac:dyDescent="0.15">
      <c r="A478" s="43">
        <v>13219</v>
      </c>
      <c r="B478" s="44" t="s">
        <v>2300</v>
      </c>
      <c r="C478" s="44" t="s">
        <v>2496</v>
      </c>
      <c r="D478" s="220" t="s">
        <v>2301</v>
      </c>
      <c r="E478" s="220" t="s">
        <v>2497</v>
      </c>
      <c r="F478" s="44" t="s">
        <v>1088</v>
      </c>
      <c r="H478" s="45">
        <v>1</v>
      </c>
      <c r="J478" s="43">
        <v>19960717</v>
      </c>
    </row>
    <row r="479" spans="1:10" x14ac:dyDescent="0.15">
      <c r="A479" s="43">
        <v>13220</v>
      </c>
      <c r="B479" s="44" t="s">
        <v>6576</v>
      </c>
      <c r="C479" s="44" t="s">
        <v>6104</v>
      </c>
      <c r="D479" s="220" t="s">
        <v>6577</v>
      </c>
      <c r="E479" s="220" t="s">
        <v>735</v>
      </c>
      <c r="F479" s="44" t="s">
        <v>1088</v>
      </c>
      <c r="H479" s="45">
        <v>2</v>
      </c>
      <c r="J479" s="43">
        <v>19960805</v>
      </c>
    </row>
    <row r="480" spans="1:10" x14ac:dyDescent="0.15">
      <c r="A480" s="43">
        <v>13221</v>
      </c>
      <c r="B480" s="44" t="s">
        <v>9558</v>
      </c>
      <c r="C480" s="44" t="s">
        <v>2093</v>
      </c>
      <c r="D480" s="220" t="s">
        <v>9559</v>
      </c>
      <c r="E480" s="220" t="s">
        <v>659</v>
      </c>
      <c r="F480" s="44" t="s">
        <v>1088</v>
      </c>
      <c r="H480" s="45">
        <v>1</v>
      </c>
      <c r="J480" s="43">
        <v>19961021</v>
      </c>
    </row>
    <row r="481" spans="1:10" x14ac:dyDescent="0.15">
      <c r="A481" s="43">
        <v>13222</v>
      </c>
      <c r="B481" s="44" t="s">
        <v>9560</v>
      </c>
      <c r="C481" s="44" t="s">
        <v>9561</v>
      </c>
      <c r="D481" s="220" t="s">
        <v>2782</v>
      </c>
      <c r="E481" s="220" t="s">
        <v>430</v>
      </c>
      <c r="F481" s="44" t="s">
        <v>1088</v>
      </c>
      <c r="H481" s="45">
        <v>1</v>
      </c>
      <c r="J481" s="43">
        <v>19960718</v>
      </c>
    </row>
    <row r="482" spans="1:10" x14ac:dyDescent="0.15">
      <c r="A482" s="43">
        <v>13223</v>
      </c>
      <c r="B482" s="44" t="s">
        <v>308</v>
      </c>
      <c r="C482" s="44" t="s">
        <v>5718</v>
      </c>
      <c r="D482" s="220" t="s">
        <v>944</v>
      </c>
      <c r="E482" s="220" t="s">
        <v>2432</v>
      </c>
      <c r="F482" s="44" t="s">
        <v>1088</v>
      </c>
      <c r="H482" s="45">
        <v>1</v>
      </c>
      <c r="J482" s="43">
        <v>19980301</v>
      </c>
    </row>
    <row r="483" spans="1:10" x14ac:dyDescent="0.15">
      <c r="A483" s="43">
        <v>13224</v>
      </c>
      <c r="B483" s="44" t="s">
        <v>9562</v>
      </c>
      <c r="C483" s="44" t="s">
        <v>3356</v>
      </c>
      <c r="D483" s="220" t="s">
        <v>9563</v>
      </c>
      <c r="E483" s="220" t="s">
        <v>484</v>
      </c>
      <c r="F483" s="44" t="s">
        <v>1088</v>
      </c>
      <c r="H483" s="45">
        <v>1</v>
      </c>
      <c r="J483" s="43">
        <v>19970903</v>
      </c>
    </row>
    <row r="484" spans="1:10" x14ac:dyDescent="0.15">
      <c r="A484" s="43">
        <v>13225</v>
      </c>
      <c r="B484" s="44" t="s">
        <v>5482</v>
      </c>
      <c r="C484" s="44" t="s">
        <v>9564</v>
      </c>
      <c r="D484" s="220" t="s">
        <v>5484</v>
      </c>
      <c r="E484" s="220" t="s">
        <v>7571</v>
      </c>
      <c r="F484" s="44" t="s">
        <v>1088</v>
      </c>
      <c r="H484" s="45">
        <v>1</v>
      </c>
      <c r="J484" s="43">
        <v>19970720</v>
      </c>
    </row>
    <row r="485" spans="1:10" x14ac:dyDescent="0.15">
      <c r="A485" s="43">
        <v>13226</v>
      </c>
      <c r="B485" s="44" t="s">
        <v>22</v>
      </c>
      <c r="C485" s="44" t="s">
        <v>1701</v>
      </c>
      <c r="D485" s="220" t="s">
        <v>425</v>
      </c>
      <c r="E485" s="220" t="s">
        <v>498</v>
      </c>
      <c r="F485" s="44" t="s">
        <v>1088</v>
      </c>
      <c r="H485" s="45">
        <v>3</v>
      </c>
      <c r="J485" s="43">
        <v>19970901</v>
      </c>
    </row>
    <row r="486" spans="1:10" x14ac:dyDescent="0.15">
      <c r="A486" s="43">
        <v>13227</v>
      </c>
      <c r="B486" s="44" t="s">
        <v>94</v>
      </c>
      <c r="C486" s="44" t="s">
        <v>3834</v>
      </c>
      <c r="D486" s="220" t="s">
        <v>699</v>
      </c>
      <c r="E486" s="220" t="s">
        <v>2210</v>
      </c>
      <c r="F486" s="44" t="s">
        <v>1088</v>
      </c>
      <c r="H486" s="45">
        <v>3</v>
      </c>
      <c r="J486" s="43">
        <v>19980105</v>
      </c>
    </row>
    <row r="487" spans="1:10" x14ac:dyDescent="0.15">
      <c r="A487" s="43">
        <v>13228</v>
      </c>
      <c r="B487" s="44" t="s">
        <v>1251</v>
      </c>
      <c r="C487" s="44" t="s">
        <v>2239</v>
      </c>
      <c r="D487" s="220" t="s">
        <v>1252</v>
      </c>
      <c r="E487" s="220" t="s">
        <v>582</v>
      </c>
      <c r="F487" s="44" t="s">
        <v>1088</v>
      </c>
      <c r="H487" s="45">
        <v>3</v>
      </c>
      <c r="J487" s="43">
        <v>19970416</v>
      </c>
    </row>
    <row r="488" spans="1:10" x14ac:dyDescent="0.15">
      <c r="A488" s="43">
        <v>13229</v>
      </c>
      <c r="B488" s="44" t="s">
        <v>67</v>
      </c>
      <c r="C488" s="44" t="s">
        <v>383</v>
      </c>
      <c r="D488" s="220" t="s">
        <v>343</v>
      </c>
      <c r="E488" s="220" t="s">
        <v>385</v>
      </c>
      <c r="F488" s="44" t="s">
        <v>1088</v>
      </c>
      <c r="H488" s="45">
        <v>3</v>
      </c>
      <c r="J488" s="43">
        <v>19970425</v>
      </c>
    </row>
    <row r="489" spans="1:10" x14ac:dyDescent="0.15">
      <c r="A489" s="43">
        <v>13230</v>
      </c>
      <c r="B489" s="44" t="s">
        <v>2634</v>
      </c>
      <c r="C489" s="44" t="s">
        <v>276</v>
      </c>
      <c r="D489" s="220" t="s">
        <v>907</v>
      </c>
      <c r="E489" s="220" t="s">
        <v>488</v>
      </c>
      <c r="F489" s="44" t="s">
        <v>1088</v>
      </c>
      <c r="H489" s="45">
        <v>3</v>
      </c>
      <c r="J489" s="43">
        <v>19970630</v>
      </c>
    </row>
    <row r="490" spans="1:10" x14ac:dyDescent="0.15">
      <c r="A490" s="43">
        <v>13231</v>
      </c>
      <c r="B490" s="44" t="s">
        <v>4647</v>
      </c>
      <c r="C490" s="44" t="s">
        <v>3130</v>
      </c>
      <c r="D490" s="220" t="s">
        <v>3040</v>
      </c>
      <c r="E490" s="220" t="s">
        <v>575</v>
      </c>
      <c r="F490" s="44" t="s">
        <v>1088</v>
      </c>
      <c r="H490" s="45">
        <v>3</v>
      </c>
      <c r="J490" s="43">
        <v>19971009</v>
      </c>
    </row>
    <row r="491" spans="1:10" x14ac:dyDescent="0.15">
      <c r="A491" s="43">
        <v>13232</v>
      </c>
      <c r="B491" s="44" t="s">
        <v>2969</v>
      </c>
      <c r="C491" s="44" t="s">
        <v>4648</v>
      </c>
      <c r="D491" s="220" t="s">
        <v>958</v>
      </c>
      <c r="E491" s="220" t="s">
        <v>2937</v>
      </c>
      <c r="F491" s="44" t="s">
        <v>1088</v>
      </c>
      <c r="H491" s="45">
        <v>3</v>
      </c>
      <c r="J491" s="43">
        <v>19970413</v>
      </c>
    </row>
    <row r="492" spans="1:10" x14ac:dyDescent="0.15">
      <c r="A492" s="43">
        <v>13233</v>
      </c>
      <c r="B492" s="44" t="s">
        <v>2198</v>
      </c>
      <c r="C492" s="44" t="s">
        <v>9565</v>
      </c>
      <c r="D492" s="220" t="s">
        <v>2199</v>
      </c>
      <c r="E492" s="220" t="s">
        <v>430</v>
      </c>
      <c r="F492" s="44" t="s">
        <v>1088</v>
      </c>
      <c r="H492" s="45">
        <v>1</v>
      </c>
      <c r="J492" s="43">
        <v>19970817</v>
      </c>
    </row>
    <row r="493" spans="1:10" x14ac:dyDescent="0.15">
      <c r="A493" s="43">
        <v>13234</v>
      </c>
      <c r="B493" s="44" t="s">
        <v>3496</v>
      </c>
      <c r="C493" s="44" t="s">
        <v>4649</v>
      </c>
      <c r="D493" s="220" t="s">
        <v>3497</v>
      </c>
      <c r="E493" s="220" t="s">
        <v>4650</v>
      </c>
      <c r="F493" s="44" t="s">
        <v>1088</v>
      </c>
      <c r="H493" s="45">
        <v>3</v>
      </c>
      <c r="J493" s="43">
        <v>19970709</v>
      </c>
    </row>
    <row r="494" spans="1:10" x14ac:dyDescent="0.15">
      <c r="A494" s="43">
        <v>13235</v>
      </c>
      <c r="B494" s="44" t="s">
        <v>2467</v>
      </c>
      <c r="C494" s="44" t="s">
        <v>6578</v>
      </c>
      <c r="D494" s="220" t="s">
        <v>2468</v>
      </c>
      <c r="E494" s="220" t="s">
        <v>6579</v>
      </c>
      <c r="F494" s="44" t="s">
        <v>1088</v>
      </c>
      <c r="H494" s="45">
        <v>2</v>
      </c>
      <c r="J494" s="43">
        <v>19970522</v>
      </c>
    </row>
    <row r="495" spans="1:10" x14ac:dyDescent="0.15">
      <c r="A495" s="43">
        <v>13236</v>
      </c>
      <c r="B495" s="44" t="s">
        <v>327</v>
      </c>
      <c r="C495" s="44" t="s">
        <v>4651</v>
      </c>
      <c r="D495" s="220" t="s">
        <v>878</v>
      </c>
      <c r="E495" s="220" t="s">
        <v>484</v>
      </c>
      <c r="F495" s="44" t="s">
        <v>1088</v>
      </c>
      <c r="H495" s="45">
        <v>3</v>
      </c>
      <c r="J495" s="43">
        <v>19970922</v>
      </c>
    </row>
    <row r="496" spans="1:10" x14ac:dyDescent="0.15">
      <c r="A496" s="43">
        <v>13237</v>
      </c>
      <c r="B496" s="44" t="s">
        <v>4652</v>
      </c>
      <c r="C496" s="44" t="s">
        <v>2660</v>
      </c>
      <c r="D496" s="220" t="s">
        <v>4653</v>
      </c>
      <c r="E496" s="220" t="s">
        <v>438</v>
      </c>
      <c r="F496" s="44" t="s">
        <v>1088</v>
      </c>
      <c r="H496" s="45">
        <v>3</v>
      </c>
      <c r="J496" s="43">
        <v>19970507</v>
      </c>
    </row>
    <row r="497" spans="1:10" x14ac:dyDescent="0.15">
      <c r="A497" s="43">
        <v>13238</v>
      </c>
      <c r="B497" s="44" t="s">
        <v>4654</v>
      </c>
      <c r="C497" s="44" t="s">
        <v>4655</v>
      </c>
      <c r="D497" s="220" t="s">
        <v>4656</v>
      </c>
      <c r="E497" s="220" t="s">
        <v>4657</v>
      </c>
      <c r="F497" s="44" t="s">
        <v>1088</v>
      </c>
      <c r="H497" s="45">
        <v>3</v>
      </c>
      <c r="J497" s="43">
        <v>19970504</v>
      </c>
    </row>
    <row r="498" spans="1:10" x14ac:dyDescent="0.15">
      <c r="A498" s="43">
        <v>13239</v>
      </c>
      <c r="B498" s="44" t="s">
        <v>67</v>
      </c>
      <c r="C498" s="44" t="s">
        <v>2193</v>
      </c>
      <c r="D498" s="220" t="s">
        <v>343</v>
      </c>
      <c r="E498" s="220" t="s">
        <v>735</v>
      </c>
      <c r="F498" s="44" t="s">
        <v>1088</v>
      </c>
      <c r="H498" s="45">
        <v>3</v>
      </c>
      <c r="J498" s="43">
        <v>19970512</v>
      </c>
    </row>
    <row r="499" spans="1:10" x14ac:dyDescent="0.15">
      <c r="A499" s="43">
        <v>13240</v>
      </c>
      <c r="B499" s="44" t="s">
        <v>209</v>
      </c>
      <c r="C499" s="44" t="s">
        <v>4658</v>
      </c>
      <c r="D499" s="220" t="s">
        <v>410</v>
      </c>
      <c r="E499" s="220" t="s">
        <v>1296</v>
      </c>
      <c r="F499" s="44" t="s">
        <v>1088</v>
      </c>
      <c r="H499" s="45">
        <v>3</v>
      </c>
      <c r="J499" s="43">
        <v>19970724</v>
      </c>
    </row>
    <row r="500" spans="1:10" x14ac:dyDescent="0.15">
      <c r="A500" s="43">
        <v>13241</v>
      </c>
      <c r="B500" s="44" t="s">
        <v>2445</v>
      </c>
      <c r="C500" s="44" t="s">
        <v>4659</v>
      </c>
      <c r="D500" s="220" t="s">
        <v>3783</v>
      </c>
      <c r="E500" s="220" t="s">
        <v>1920</v>
      </c>
      <c r="F500" s="44" t="s">
        <v>1088</v>
      </c>
      <c r="H500" s="45">
        <v>3</v>
      </c>
      <c r="J500" s="43">
        <v>19980828</v>
      </c>
    </row>
    <row r="501" spans="1:10" x14ac:dyDescent="0.15">
      <c r="A501" s="43">
        <v>13242</v>
      </c>
      <c r="B501" s="44" t="s">
        <v>9566</v>
      </c>
      <c r="C501" s="44" t="s">
        <v>4660</v>
      </c>
      <c r="D501" s="220" t="s">
        <v>4661</v>
      </c>
      <c r="E501" s="220" t="s">
        <v>608</v>
      </c>
      <c r="F501" s="44" t="s">
        <v>1088</v>
      </c>
      <c r="H501" s="45">
        <v>3</v>
      </c>
      <c r="J501" s="43">
        <v>19980518</v>
      </c>
    </row>
    <row r="502" spans="1:10" x14ac:dyDescent="0.15">
      <c r="A502" s="43">
        <v>13243</v>
      </c>
      <c r="B502" s="44" t="s">
        <v>6580</v>
      </c>
      <c r="C502" s="44" t="s">
        <v>5170</v>
      </c>
      <c r="D502" s="220" t="s">
        <v>4404</v>
      </c>
      <c r="E502" s="220" t="s">
        <v>415</v>
      </c>
      <c r="F502" s="44" t="s">
        <v>1088</v>
      </c>
      <c r="H502" s="45">
        <v>3</v>
      </c>
      <c r="J502" s="43">
        <v>19980415</v>
      </c>
    </row>
    <row r="503" spans="1:10" x14ac:dyDescent="0.15">
      <c r="A503" s="43">
        <v>13250</v>
      </c>
      <c r="B503" s="44" t="s">
        <v>313</v>
      </c>
      <c r="C503" s="44" t="s">
        <v>9567</v>
      </c>
      <c r="D503" s="220" t="s">
        <v>959</v>
      </c>
      <c r="E503" s="220" t="s">
        <v>9568</v>
      </c>
      <c r="F503" s="44" t="s">
        <v>1088</v>
      </c>
      <c r="H503" s="45">
        <v>2</v>
      </c>
      <c r="J503" s="43">
        <v>19980430</v>
      </c>
    </row>
    <row r="504" spans="1:10" x14ac:dyDescent="0.15">
      <c r="A504" s="43">
        <v>13251</v>
      </c>
      <c r="B504" s="44" t="s">
        <v>9569</v>
      </c>
      <c r="C504" s="44" t="s">
        <v>4003</v>
      </c>
      <c r="D504" s="220" t="s">
        <v>9570</v>
      </c>
      <c r="E504" s="220" t="s">
        <v>503</v>
      </c>
      <c r="F504" s="44" t="s">
        <v>1088</v>
      </c>
      <c r="H504" s="45">
        <v>1</v>
      </c>
      <c r="J504" s="43">
        <v>19980901</v>
      </c>
    </row>
    <row r="505" spans="1:10" x14ac:dyDescent="0.15">
      <c r="A505" s="43">
        <v>13253</v>
      </c>
      <c r="B505" s="44" t="s">
        <v>39</v>
      </c>
      <c r="C505" s="44" t="s">
        <v>2719</v>
      </c>
      <c r="D505" s="220" t="s">
        <v>343</v>
      </c>
      <c r="E505" s="220" t="s">
        <v>952</v>
      </c>
      <c r="F505" s="44" t="s">
        <v>1088</v>
      </c>
      <c r="H505" s="45">
        <v>1</v>
      </c>
      <c r="J505" s="43">
        <v>19981207</v>
      </c>
    </row>
    <row r="506" spans="1:10" x14ac:dyDescent="0.15">
      <c r="A506" s="43">
        <v>13253</v>
      </c>
      <c r="B506" s="44" t="s">
        <v>61</v>
      </c>
      <c r="C506" s="44" t="s">
        <v>186</v>
      </c>
      <c r="D506" s="220" t="s">
        <v>531</v>
      </c>
      <c r="E506" s="220" t="s">
        <v>496</v>
      </c>
      <c r="F506" s="44" t="s">
        <v>1088</v>
      </c>
      <c r="H506" s="45">
        <v>1</v>
      </c>
      <c r="J506" s="43">
        <v>19981205</v>
      </c>
    </row>
    <row r="507" spans="1:10" x14ac:dyDescent="0.15">
      <c r="A507" s="43">
        <v>13254</v>
      </c>
      <c r="B507" s="44" t="s">
        <v>55</v>
      </c>
      <c r="C507" s="44" t="s">
        <v>2719</v>
      </c>
      <c r="D507" s="220" t="s">
        <v>444</v>
      </c>
      <c r="E507" s="220" t="s">
        <v>952</v>
      </c>
      <c r="F507" s="44" t="s">
        <v>1088</v>
      </c>
      <c r="H507" s="45">
        <v>1</v>
      </c>
      <c r="J507" s="43">
        <v>19990308</v>
      </c>
    </row>
    <row r="508" spans="1:10" x14ac:dyDescent="0.15">
      <c r="A508" s="43">
        <v>13255</v>
      </c>
      <c r="B508" s="44" t="s">
        <v>9571</v>
      </c>
      <c r="C508" s="44" t="s">
        <v>9572</v>
      </c>
      <c r="D508" s="220" t="s">
        <v>9573</v>
      </c>
      <c r="E508" s="220" t="s">
        <v>8477</v>
      </c>
      <c r="F508" s="44" t="s">
        <v>1088</v>
      </c>
      <c r="H508" s="45">
        <v>1</v>
      </c>
      <c r="J508" s="43">
        <v>19980711</v>
      </c>
    </row>
    <row r="509" spans="1:10" x14ac:dyDescent="0.15">
      <c r="A509" s="43">
        <v>13256</v>
      </c>
      <c r="B509" s="44" t="s">
        <v>3955</v>
      </c>
      <c r="C509" s="44" t="s">
        <v>9574</v>
      </c>
      <c r="D509" s="220" t="s">
        <v>3956</v>
      </c>
      <c r="E509" s="220" t="s">
        <v>9575</v>
      </c>
      <c r="F509" s="44" t="s">
        <v>1088</v>
      </c>
      <c r="H509" s="45">
        <v>1</v>
      </c>
      <c r="J509" s="43">
        <v>19990127</v>
      </c>
    </row>
    <row r="510" spans="1:10" x14ac:dyDescent="0.15">
      <c r="A510" s="43">
        <v>13257</v>
      </c>
      <c r="B510" s="44" t="s">
        <v>4509</v>
      </c>
      <c r="C510" s="44" t="s">
        <v>23</v>
      </c>
      <c r="D510" s="220" t="s">
        <v>4510</v>
      </c>
      <c r="E510" s="220" t="s">
        <v>413</v>
      </c>
      <c r="F510" s="44" t="s">
        <v>1088</v>
      </c>
      <c r="H510" s="45">
        <v>1</v>
      </c>
      <c r="J510" s="43">
        <v>19981130</v>
      </c>
    </row>
    <row r="511" spans="1:10" x14ac:dyDescent="0.15">
      <c r="A511" s="43">
        <v>13258</v>
      </c>
      <c r="B511" s="44" t="s">
        <v>9576</v>
      </c>
      <c r="C511" s="44" t="s">
        <v>9577</v>
      </c>
      <c r="D511" s="220" t="s">
        <v>9578</v>
      </c>
      <c r="E511" s="220" t="s">
        <v>6939</v>
      </c>
      <c r="F511" s="44" t="s">
        <v>1088</v>
      </c>
      <c r="H511" s="45">
        <v>1</v>
      </c>
      <c r="J511" s="43">
        <v>19980803</v>
      </c>
    </row>
    <row r="512" spans="1:10" x14ac:dyDescent="0.15">
      <c r="A512" s="43">
        <v>13259</v>
      </c>
      <c r="B512" s="44" t="s">
        <v>2097</v>
      </c>
      <c r="C512" s="44" t="s">
        <v>2429</v>
      </c>
      <c r="D512" s="220" t="s">
        <v>2098</v>
      </c>
      <c r="E512" s="220" t="s">
        <v>700</v>
      </c>
      <c r="F512" s="44" t="s">
        <v>1088</v>
      </c>
      <c r="H512" s="45">
        <v>1</v>
      </c>
      <c r="J512" s="43">
        <v>19980408</v>
      </c>
    </row>
    <row r="513" spans="1:10" x14ac:dyDescent="0.15">
      <c r="A513" s="43">
        <v>13260</v>
      </c>
      <c r="B513" s="44" t="s">
        <v>130</v>
      </c>
      <c r="C513" s="44" t="s">
        <v>9579</v>
      </c>
      <c r="D513" s="220" t="s">
        <v>615</v>
      </c>
      <c r="E513" s="220" t="s">
        <v>9580</v>
      </c>
      <c r="F513" s="44" t="s">
        <v>1088</v>
      </c>
      <c r="H513" s="45">
        <v>1</v>
      </c>
      <c r="J513" s="43">
        <v>19990202</v>
      </c>
    </row>
    <row r="514" spans="1:10" x14ac:dyDescent="0.15">
      <c r="A514" s="43">
        <v>13262</v>
      </c>
      <c r="B514" s="44" t="s">
        <v>9581</v>
      </c>
      <c r="C514" s="44" t="s">
        <v>9582</v>
      </c>
      <c r="D514" s="220" t="s">
        <v>4002</v>
      </c>
      <c r="E514" s="220" t="s">
        <v>1322</v>
      </c>
      <c r="F514" s="44" t="s">
        <v>1088</v>
      </c>
      <c r="H514" s="45">
        <v>1</v>
      </c>
      <c r="J514" s="43">
        <v>19990128</v>
      </c>
    </row>
    <row r="515" spans="1:10" x14ac:dyDescent="0.15">
      <c r="A515" s="43">
        <v>13263</v>
      </c>
      <c r="B515" s="44" t="s">
        <v>67</v>
      </c>
      <c r="C515" s="44" t="s">
        <v>4073</v>
      </c>
      <c r="D515" s="220" t="s">
        <v>343</v>
      </c>
      <c r="E515" s="220" t="s">
        <v>1312</v>
      </c>
      <c r="F515" s="44" t="s">
        <v>1088</v>
      </c>
      <c r="H515" s="45">
        <v>1</v>
      </c>
      <c r="J515" s="43">
        <v>19980818</v>
      </c>
    </row>
    <row r="516" spans="1:10" x14ac:dyDescent="0.15">
      <c r="A516" s="43">
        <v>13264</v>
      </c>
      <c r="B516" s="44" t="s">
        <v>172</v>
      </c>
      <c r="C516" s="44" t="s">
        <v>7596</v>
      </c>
      <c r="D516" s="220" t="s">
        <v>447</v>
      </c>
      <c r="E516" s="220" t="s">
        <v>2110</v>
      </c>
      <c r="F516" s="44" t="s">
        <v>1088</v>
      </c>
      <c r="H516" s="45">
        <v>1</v>
      </c>
      <c r="J516" s="43">
        <v>19980512</v>
      </c>
    </row>
    <row r="517" spans="1:10" x14ac:dyDescent="0.15">
      <c r="A517" s="43">
        <v>13265</v>
      </c>
      <c r="B517" s="44" t="s">
        <v>9583</v>
      </c>
      <c r="C517" s="44" t="s">
        <v>9584</v>
      </c>
      <c r="D517" s="220" t="s">
        <v>9585</v>
      </c>
      <c r="E517" s="220" t="s">
        <v>438</v>
      </c>
      <c r="F517" s="44" t="s">
        <v>1088</v>
      </c>
      <c r="H517" s="45">
        <v>1</v>
      </c>
      <c r="J517" s="43">
        <v>19980627</v>
      </c>
    </row>
    <row r="518" spans="1:10" x14ac:dyDescent="0.15">
      <c r="A518" s="43">
        <v>13267</v>
      </c>
      <c r="B518" s="44" t="s">
        <v>2054</v>
      </c>
      <c r="C518" s="44" t="s">
        <v>309</v>
      </c>
      <c r="D518" s="220" t="s">
        <v>2055</v>
      </c>
      <c r="E518" s="220" t="s">
        <v>434</v>
      </c>
      <c r="F518" s="44" t="s">
        <v>1088</v>
      </c>
      <c r="H518" s="45">
        <v>1</v>
      </c>
      <c r="J518" s="43">
        <v>19980703</v>
      </c>
    </row>
    <row r="519" spans="1:10" x14ac:dyDescent="0.15">
      <c r="A519" s="43">
        <v>13320</v>
      </c>
      <c r="B519" s="44" t="s">
        <v>2575</v>
      </c>
      <c r="C519" s="44" t="s">
        <v>2775</v>
      </c>
      <c r="D519" s="220" t="s">
        <v>1452</v>
      </c>
      <c r="E519" s="220" t="s">
        <v>915</v>
      </c>
      <c r="F519" s="44" t="s">
        <v>1087</v>
      </c>
      <c r="H519" s="45">
        <v>3</v>
      </c>
      <c r="J519" s="43">
        <v>19980826</v>
      </c>
    </row>
    <row r="520" spans="1:10" x14ac:dyDescent="0.15">
      <c r="A520" s="43">
        <v>13321</v>
      </c>
      <c r="B520" s="44" t="s">
        <v>1893</v>
      </c>
      <c r="C520" s="44" t="s">
        <v>1467</v>
      </c>
      <c r="D520" s="220" t="s">
        <v>1895</v>
      </c>
      <c r="E520" s="220" t="s">
        <v>451</v>
      </c>
      <c r="F520" s="44" t="s">
        <v>1087</v>
      </c>
      <c r="H520" s="45">
        <v>3</v>
      </c>
      <c r="J520" s="43">
        <v>19980706</v>
      </c>
    </row>
    <row r="521" spans="1:10" x14ac:dyDescent="0.15">
      <c r="A521" s="43">
        <v>13323</v>
      </c>
      <c r="B521" s="44" t="s">
        <v>3012</v>
      </c>
      <c r="C521" s="44" t="s">
        <v>4662</v>
      </c>
      <c r="D521" s="220" t="s">
        <v>3013</v>
      </c>
      <c r="E521" s="220" t="s">
        <v>4663</v>
      </c>
      <c r="F521" s="44" t="s">
        <v>1087</v>
      </c>
      <c r="H521" s="45">
        <v>3</v>
      </c>
      <c r="J521" s="43">
        <v>19980619</v>
      </c>
    </row>
    <row r="522" spans="1:10" x14ac:dyDescent="0.15">
      <c r="A522" s="43">
        <v>13324</v>
      </c>
      <c r="B522" s="44" t="s">
        <v>3692</v>
      </c>
      <c r="C522" s="44" t="s">
        <v>4147</v>
      </c>
      <c r="D522" s="220" t="s">
        <v>3693</v>
      </c>
      <c r="E522" s="220" t="s">
        <v>4148</v>
      </c>
      <c r="F522" s="44" t="s">
        <v>1087</v>
      </c>
      <c r="H522" s="45">
        <v>3</v>
      </c>
      <c r="J522" s="43">
        <v>19981010</v>
      </c>
    </row>
    <row r="523" spans="1:10" x14ac:dyDescent="0.15">
      <c r="A523" s="43">
        <v>13325</v>
      </c>
      <c r="B523" s="44" t="s">
        <v>4664</v>
      </c>
      <c r="C523" s="44" t="s">
        <v>4665</v>
      </c>
      <c r="D523" s="220" t="s">
        <v>4666</v>
      </c>
      <c r="E523" s="220" t="s">
        <v>392</v>
      </c>
      <c r="F523" s="44" t="s">
        <v>1087</v>
      </c>
      <c r="H523" s="45">
        <v>3</v>
      </c>
      <c r="J523" s="43">
        <v>19980413</v>
      </c>
    </row>
    <row r="524" spans="1:10" x14ac:dyDescent="0.15">
      <c r="A524" s="43">
        <v>13326</v>
      </c>
      <c r="B524" s="44" t="s">
        <v>4667</v>
      </c>
      <c r="C524" s="44" t="s">
        <v>4668</v>
      </c>
      <c r="D524" s="220" t="s">
        <v>4340</v>
      </c>
      <c r="E524" s="220" t="s">
        <v>2251</v>
      </c>
      <c r="F524" s="44" t="s">
        <v>1087</v>
      </c>
      <c r="H524" s="45">
        <v>3</v>
      </c>
      <c r="J524" s="43">
        <v>19961219</v>
      </c>
    </row>
    <row r="525" spans="1:10" x14ac:dyDescent="0.15">
      <c r="A525" s="43">
        <v>13327</v>
      </c>
      <c r="B525" s="44" t="s">
        <v>4592</v>
      </c>
      <c r="C525" s="44" t="s">
        <v>2911</v>
      </c>
      <c r="D525" s="220" t="s">
        <v>4593</v>
      </c>
      <c r="E525" s="220" t="s">
        <v>480</v>
      </c>
      <c r="F525" s="44" t="s">
        <v>1087</v>
      </c>
      <c r="H525" s="45">
        <v>3</v>
      </c>
      <c r="J525" s="43">
        <v>19961224</v>
      </c>
    </row>
    <row r="526" spans="1:10" x14ac:dyDescent="0.15">
      <c r="A526" s="43">
        <v>13328</v>
      </c>
      <c r="B526" s="44" t="s">
        <v>3297</v>
      </c>
      <c r="C526" s="44" t="s">
        <v>3737</v>
      </c>
      <c r="D526" s="220" t="s">
        <v>3298</v>
      </c>
      <c r="E526" s="220" t="s">
        <v>556</v>
      </c>
      <c r="F526" s="44" t="s">
        <v>1087</v>
      </c>
      <c r="H526" s="45">
        <v>3</v>
      </c>
      <c r="J526" s="43">
        <v>19961220</v>
      </c>
    </row>
    <row r="527" spans="1:10" x14ac:dyDescent="0.15">
      <c r="A527" s="43">
        <v>13329</v>
      </c>
      <c r="B527" s="44" t="s">
        <v>6581</v>
      </c>
      <c r="C527" s="44" t="s">
        <v>4670</v>
      </c>
      <c r="D527" s="220" t="s">
        <v>708</v>
      </c>
      <c r="E527" s="220" t="s">
        <v>2259</v>
      </c>
      <c r="F527" s="44" t="s">
        <v>1087</v>
      </c>
      <c r="H527" s="45">
        <v>3</v>
      </c>
      <c r="J527" s="43">
        <v>19960807</v>
      </c>
    </row>
    <row r="528" spans="1:10" x14ac:dyDescent="0.15">
      <c r="A528" s="43">
        <v>13330</v>
      </c>
      <c r="B528" s="44" t="s">
        <v>255</v>
      </c>
      <c r="C528" s="44" t="s">
        <v>3471</v>
      </c>
      <c r="D528" s="220" t="s">
        <v>781</v>
      </c>
      <c r="E528" s="220" t="s">
        <v>867</v>
      </c>
      <c r="F528" s="44" t="s">
        <v>1087</v>
      </c>
      <c r="H528" s="45">
        <v>3</v>
      </c>
      <c r="J528" s="43">
        <v>19960807</v>
      </c>
    </row>
    <row r="529" spans="1:10" x14ac:dyDescent="0.15">
      <c r="A529" s="43">
        <v>13331</v>
      </c>
      <c r="B529" s="44" t="s">
        <v>1778</v>
      </c>
      <c r="C529" s="44" t="s">
        <v>4671</v>
      </c>
      <c r="D529" s="220" t="s">
        <v>1779</v>
      </c>
      <c r="E529" s="220" t="s">
        <v>522</v>
      </c>
      <c r="F529" s="44" t="s">
        <v>1087</v>
      </c>
      <c r="H529" s="45">
        <v>3</v>
      </c>
      <c r="J529" s="43">
        <v>19960906</v>
      </c>
    </row>
    <row r="530" spans="1:10" x14ac:dyDescent="0.15">
      <c r="A530" s="43">
        <v>13332</v>
      </c>
      <c r="B530" s="44" t="s">
        <v>4672</v>
      </c>
      <c r="C530" s="44" t="s">
        <v>2165</v>
      </c>
      <c r="D530" s="220" t="s">
        <v>4673</v>
      </c>
      <c r="E530" s="220" t="s">
        <v>480</v>
      </c>
      <c r="F530" s="44" t="s">
        <v>1087</v>
      </c>
      <c r="H530" s="45">
        <v>3</v>
      </c>
      <c r="J530" s="43">
        <v>19960429</v>
      </c>
    </row>
    <row r="531" spans="1:10" x14ac:dyDescent="0.15">
      <c r="A531" s="43">
        <v>13341</v>
      </c>
      <c r="B531" s="44" t="s">
        <v>6582</v>
      </c>
      <c r="C531" s="44" t="s">
        <v>6583</v>
      </c>
      <c r="D531" s="220" t="s">
        <v>6584</v>
      </c>
      <c r="E531" s="220" t="s">
        <v>759</v>
      </c>
      <c r="F531" s="44" t="s">
        <v>1087</v>
      </c>
      <c r="H531" s="45">
        <v>2</v>
      </c>
      <c r="J531" s="43">
        <v>19960417</v>
      </c>
    </row>
    <row r="532" spans="1:10" x14ac:dyDescent="0.15">
      <c r="A532" s="43">
        <v>13342</v>
      </c>
      <c r="B532" s="44" t="s">
        <v>2657</v>
      </c>
      <c r="C532" s="44" t="s">
        <v>6585</v>
      </c>
      <c r="D532" s="220" t="s">
        <v>2658</v>
      </c>
      <c r="E532" s="220" t="s">
        <v>6586</v>
      </c>
      <c r="F532" s="44" t="s">
        <v>1087</v>
      </c>
      <c r="H532" s="45">
        <v>2</v>
      </c>
      <c r="J532" s="43">
        <v>19961130</v>
      </c>
    </row>
    <row r="533" spans="1:10" x14ac:dyDescent="0.15">
      <c r="A533" s="43">
        <v>13344</v>
      </c>
      <c r="B533" s="44" t="s">
        <v>56</v>
      </c>
      <c r="C533" s="44" t="s">
        <v>1449</v>
      </c>
      <c r="D533" s="220" t="s">
        <v>517</v>
      </c>
      <c r="E533" s="220" t="s">
        <v>767</v>
      </c>
      <c r="F533" s="44" t="s">
        <v>1087</v>
      </c>
      <c r="H533" s="45">
        <v>2</v>
      </c>
      <c r="J533" s="43">
        <v>19961224</v>
      </c>
    </row>
    <row r="534" spans="1:10" x14ac:dyDescent="0.15">
      <c r="A534" s="43">
        <v>13345</v>
      </c>
      <c r="B534" s="44" t="s">
        <v>6435</v>
      </c>
      <c r="C534" s="44" t="s">
        <v>6587</v>
      </c>
      <c r="D534" s="220" t="s">
        <v>6437</v>
      </c>
      <c r="E534" s="220" t="s">
        <v>1430</v>
      </c>
      <c r="F534" s="44" t="s">
        <v>1087</v>
      </c>
      <c r="H534" s="45">
        <v>2</v>
      </c>
      <c r="J534" s="43">
        <v>19971229</v>
      </c>
    </row>
    <row r="535" spans="1:10" x14ac:dyDescent="0.15">
      <c r="A535" s="43">
        <v>13346</v>
      </c>
      <c r="B535" s="44" t="s">
        <v>15</v>
      </c>
      <c r="C535" s="44" t="s">
        <v>207</v>
      </c>
      <c r="D535" s="220" t="s">
        <v>363</v>
      </c>
      <c r="E535" s="220" t="s">
        <v>563</v>
      </c>
      <c r="F535" s="44" t="s">
        <v>1087</v>
      </c>
      <c r="H535" s="45">
        <v>2</v>
      </c>
      <c r="J535" s="43">
        <v>19970913</v>
      </c>
    </row>
    <row r="536" spans="1:10" x14ac:dyDescent="0.15">
      <c r="A536" s="43">
        <v>13347</v>
      </c>
      <c r="B536" s="44" t="s">
        <v>313</v>
      </c>
      <c r="C536" s="44" t="s">
        <v>6588</v>
      </c>
      <c r="D536" s="220" t="s">
        <v>959</v>
      </c>
      <c r="E536" s="220" t="s">
        <v>1933</v>
      </c>
      <c r="F536" s="44" t="s">
        <v>1087</v>
      </c>
      <c r="H536" s="45">
        <v>2</v>
      </c>
      <c r="J536" s="43">
        <v>19970724</v>
      </c>
    </row>
    <row r="537" spans="1:10" x14ac:dyDescent="0.15">
      <c r="A537" s="43">
        <v>13348</v>
      </c>
      <c r="B537" s="44" t="s">
        <v>6589</v>
      </c>
      <c r="C537" s="44" t="s">
        <v>301</v>
      </c>
      <c r="D537" s="220" t="s">
        <v>6590</v>
      </c>
      <c r="E537" s="220" t="s">
        <v>482</v>
      </c>
      <c r="F537" s="44" t="s">
        <v>1087</v>
      </c>
      <c r="H537" s="45">
        <v>2</v>
      </c>
      <c r="J537" s="43">
        <v>19970518</v>
      </c>
    </row>
    <row r="538" spans="1:10" x14ac:dyDescent="0.15">
      <c r="A538" s="43">
        <v>13350</v>
      </c>
      <c r="B538" s="44" t="s">
        <v>117</v>
      </c>
      <c r="C538" s="44" t="s">
        <v>1368</v>
      </c>
      <c r="D538" s="220" t="s">
        <v>475</v>
      </c>
      <c r="E538" s="220" t="s">
        <v>3604</v>
      </c>
      <c r="F538" s="44" t="s">
        <v>1087</v>
      </c>
      <c r="H538" s="45">
        <v>2</v>
      </c>
      <c r="J538" s="43">
        <v>19980111</v>
      </c>
    </row>
    <row r="539" spans="1:10" x14ac:dyDescent="0.15">
      <c r="A539" s="43">
        <v>13351</v>
      </c>
      <c r="B539" s="44" t="s">
        <v>1758</v>
      </c>
      <c r="C539" s="44" t="s">
        <v>174</v>
      </c>
      <c r="D539" s="220" t="s">
        <v>1759</v>
      </c>
      <c r="E539" s="220" t="s">
        <v>5846</v>
      </c>
      <c r="F539" s="44" t="s">
        <v>1087</v>
      </c>
      <c r="H539" s="45">
        <v>2</v>
      </c>
      <c r="J539" s="43">
        <v>19980306</v>
      </c>
    </row>
    <row r="540" spans="1:10" x14ac:dyDescent="0.15">
      <c r="A540" s="43">
        <v>13352</v>
      </c>
      <c r="B540" s="44" t="s">
        <v>512</v>
      </c>
      <c r="C540" s="44" t="s">
        <v>115</v>
      </c>
      <c r="D540" s="220" t="s">
        <v>513</v>
      </c>
      <c r="E540" s="220" t="s">
        <v>787</v>
      </c>
      <c r="F540" s="44" t="s">
        <v>1087</v>
      </c>
      <c r="H540" s="45">
        <v>2</v>
      </c>
      <c r="J540" s="43">
        <v>19970708</v>
      </c>
    </row>
    <row r="541" spans="1:10" x14ac:dyDescent="0.15">
      <c r="A541" s="43">
        <v>13354</v>
      </c>
      <c r="B541" s="44" t="s">
        <v>65</v>
      </c>
      <c r="C541" s="44" t="s">
        <v>108</v>
      </c>
      <c r="D541" s="220" t="s">
        <v>549</v>
      </c>
      <c r="E541" s="220" t="s">
        <v>572</v>
      </c>
      <c r="F541" s="44" t="s">
        <v>1087</v>
      </c>
      <c r="H541" s="45">
        <v>2</v>
      </c>
      <c r="J541" s="43">
        <v>19970822</v>
      </c>
    </row>
    <row r="542" spans="1:10" x14ac:dyDescent="0.15">
      <c r="A542" s="43">
        <v>13361</v>
      </c>
      <c r="B542" s="44" t="s">
        <v>12</v>
      </c>
      <c r="C542" s="44" t="s">
        <v>9586</v>
      </c>
      <c r="D542" s="220" t="s">
        <v>348</v>
      </c>
      <c r="E542" s="220" t="s">
        <v>1276</v>
      </c>
      <c r="F542" s="44" t="s">
        <v>1087</v>
      </c>
      <c r="H542" s="45">
        <v>1</v>
      </c>
      <c r="J542" s="43">
        <v>19970730</v>
      </c>
    </row>
    <row r="543" spans="1:10" x14ac:dyDescent="0.15">
      <c r="A543" s="43">
        <v>13362</v>
      </c>
      <c r="B543" s="44" t="s">
        <v>272</v>
      </c>
      <c r="C543" s="44" t="s">
        <v>9587</v>
      </c>
      <c r="D543" s="220" t="s">
        <v>849</v>
      </c>
      <c r="E543" s="220" t="s">
        <v>9588</v>
      </c>
      <c r="F543" s="44" t="s">
        <v>1087</v>
      </c>
      <c r="H543" s="45">
        <v>1</v>
      </c>
      <c r="J543" s="43">
        <v>19971227</v>
      </c>
    </row>
    <row r="544" spans="1:10" x14ac:dyDescent="0.15">
      <c r="A544" s="43">
        <v>13363</v>
      </c>
      <c r="B544" s="44" t="s">
        <v>2079</v>
      </c>
      <c r="C544" s="44" t="s">
        <v>6843</v>
      </c>
      <c r="D544" s="220" t="s">
        <v>2865</v>
      </c>
      <c r="E544" s="220" t="s">
        <v>637</v>
      </c>
      <c r="F544" s="44" t="s">
        <v>1087</v>
      </c>
      <c r="H544" s="45">
        <v>1</v>
      </c>
      <c r="J544" s="43">
        <v>19970709</v>
      </c>
    </row>
    <row r="545" spans="1:10" x14ac:dyDescent="0.15">
      <c r="A545" s="43">
        <v>13364</v>
      </c>
      <c r="B545" s="44" t="s">
        <v>2074</v>
      </c>
      <c r="C545" s="44" t="s">
        <v>9589</v>
      </c>
      <c r="D545" s="220" t="s">
        <v>2075</v>
      </c>
      <c r="E545" s="220" t="s">
        <v>1415</v>
      </c>
      <c r="F545" s="44" t="s">
        <v>1087</v>
      </c>
      <c r="H545" s="45">
        <v>1</v>
      </c>
      <c r="J545" s="43">
        <v>19971217</v>
      </c>
    </row>
    <row r="546" spans="1:10" x14ac:dyDescent="0.15">
      <c r="A546" s="43">
        <v>13365</v>
      </c>
      <c r="B546" s="44" t="s">
        <v>1146</v>
      </c>
      <c r="C546" s="44" t="s">
        <v>252</v>
      </c>
      <c r="D546" s="220" t="s">
        <v>804</v>
      </c>
      <c r="E546" s="220" t="s">
        <v>2456</v>
      </c>
      <c r="F546" s="44" t="s">
        <v>1087</v>
      </c>
      <c r="H546" s="45">
        <v>1</v>
      </c>
      <c r="J546" s="43">
        <v>19980127</v>
      </c>
    </row>
    <row r="547" spans="1:10" x14ac:dyDescent="0.15">
      <c r="A547" s="43">
        <v>13366</v>
      </c>
      <c r="B547" s="44" t="s">
        <v>1307</v>
      </c>
      <c r="C547" s="44" t="s">
        <v>9590</v>
      </c>
      <c r="D547" s="220" t="s">
        <v>1308</v>
      </c>
      <c r="E547" s="220" t="s">
        <v>2612</v>
      </c>
      <c r="F547" s="44" t="s">
        <v>1087</v>
      </c>
      <c r="H547" s="45">
        <v>1</v>
      </c>
      <c r="J547" s="43">
        <v>19970723</v>
      </c>
    </row>
    <row r="548" spans="1:10" x14ac:dyDescent="0.15">
      <c r="A548" s="43">
        <v>13367</v>
      </c>
      <c r="B548" s="44" t="s">
        <v>2838</v>
      </c>
      <c r="C548" s="44" t="s">
        <v>1136</v>
      </c>
      <c r="D548" s="220" t="s">
        <v>2839</v>
      </c>
      <c r="E548" s="220" t="s">
        <v>459</v>
      </c>
      <c r="F548" s="44" t="s">
        <v>1087</v>
      </c>
      <c r="H548" s="45">
        <v>1</v>
      </c>
      <c r="J548" s="43">
        <v>19980315</v>
      </c>
    </row>
    <row r="549" spans="1:10" x14ac:dyDescent="0.15">
      <c r="A549" s="43">
        <v>13368</v>
      </c>
      <c r="B549" s="44" t="s">
        <v>5366</v>
      </c>
      <c r="C549" s="44" t="s">
        <v>2216</v>
      </c>
      <c r="D549" s="220" t="s">
        <v>5367</v>
      </c>
      <c r="E549" s="220" t="s">
        <v>694</v>
      </c>
      <c r="F549" s="44" t="s">
        <v>1087</v>
      </c>
      <c r="H549" s="45">
        <v>1</v>
      </c>
      <c r="J549" s="43">
        <v>19970515</v>
      </c>
    </row>
    <row r="550" spans="1:10" x14ac:dyDescent="0.15">
      <c r="A550" s="43">
        <v>13369</v>
      </c>
      <c r="B550" s="44" t="s">
        <v>1627</v>
      </c>
      <c r="C550" s="44" t="s">
        <v>1354</v>
      </c>
      <c r="D550" s="220" t="s">
        <v>1629</v>
      </c>
      <c r="E550" s="220" t="s">
        <v>767</v>
      </c>
      <c r="F550" s="44" t="s">
        <v>1087</v>
      </c>
      <c r="H550" s="45">
        <v>1</v>
      </c>
      <c r="J550" s="43">
        <v>19980213</v>
      </c>
    </row>
    <row r="551" spans="1:10" x14ac:dyDescent="0.15">
      <c r="A551" s="43">
        <v>13370</v>
      </c>
      <c r="B551" s="44" t="s">
        <v>8148</v>
      </c>
      <c r="C551" s="44" t="s">
        <v>4331</v>
      </c>
      <c r="D551" s="220" t="s">
        <v>8150</v>
      </c>
      <c r="E551" s="220" t="s">
        <v>2756</v>
      </c>
      <c r="F551" s="44" t="s">
        <v>1087</v>
      </c>
      <c r="H551" s="45">
        <v>1</v>
      </c>
      <c r="J551" s="43">
        <v>19971024</v>
      </c>
    </row>
    <row r="552" spans="1:10" x14ac:dyDescent="0.15">
      <c r="A552" s="43">
        <v>13371</v>
      </c>
      <c r="B552" s="44" t="s">
        <v>590</v>
      </c>
      <c r="C552" s="44" t="s">
        <v>2794</v>
      </c>
      <c r="D552" s="220" t="s">
        <v>591</v>
      </c>
      <c r="E552" s="220" t="s">
        <v>859</v>
      </c>
      <c r="F552" s="44" t="s">
        <v>1087</v>
      </c>
      <c r="H552" s="45">
        <v>1</v>
      </c>
      <c r="J552" s="43">
        <v>19970521</v>
      </c>
    </row>
    <row r="553" spans="1:10" x14ac:dyDescent="0.15">
      <c r="A553" s="43">
        <v>13372</v>
      </c>
      <c r="B553" s="44" t="s">
        <v>15</v>
      </c>
      <c r="C553" s="44" t="s">
        <v>46</v>
      </c>
      <c r="D553" s="220" t="s">
        <v>363</v>
      </c>
      <c r="E553" s="220" t="s">
        <v>463</v>
      </c>
      <c r="F553" s="44" t="s">
        <v>1087</v>
      </c>
      <c r="H553" s="45">
        <v>1</v>
      </c>
      <c r="J553" s="43">
        <v>19970501</v>
      </c>
    </row>
    <row r="554" spans="1:10" x14ac:dyDescent="0.15">
      <c r="A554" s="43">
        <v>13373</v>
      </c>
      <c r="B554" s="44" t="s">
        <v>27</v>
      </c>
      <c r="C554" s="44" t="s">
        <v>2211</v>
      </c>
      <c r="D554" s="220" t="s">
        <v>426</v>
      </c>
      <c r="E554" s="220" t="s">
        <v>408</v>
      </c>
      <c r="F554" s="44" t="s">
        <v>1087</v>
      </c>
      <c r="H554" s="45">
        <v>1</v>
      </c>
      <c r="J554" s="43">
        <v>19980401</v>
      </c>
    </row>
    <row r="555" spans="1:10" x14ac:dyDescent="0.15">
      <c r="A555" s="43">
        <v>13384</v>
      </c>
      <c r="B555" s="44" t="s">
        <v>1986</v>
      </c>
      <c r="C555" s="44" t="s">
        <v>3251</v>
      </c>
      <c r="D555" s="220" t="s">
        <v>462</v>
      </c>
      <c r="E555" s="220" t="s">
        <v>417</v>
      </c>
      <c r="F555" s="44" t="s">
        <v>1088</v>
      </c>
      <c r="H555" s="45">
        <v>3</v>
      </c>
      <c r="J555" s="43">
        <v>19971214</v>
      </c>
    </row>
    <row r="556" spans="1:10" x14ac:dyDescent="0.15">
      <c r="A556" s="43">
        <v>13385</v>
      </c>
      <c r="B556" s="44" t="s">
        <v>1740</v>
      </c>
      <c r="C556" s="44" t="s">
        <v>276</v>
      </c>
      <c r="D556" s="220" t="s">
        <v>1741</v>
      </c>
      <c r="E556" s="220" t="s">
        <v>488</v>
      </c>
      <c r="F556" s="44" t="s">
        <v>1088</v>
      </c>
      <c r="H556" s="45">
        <v>3</v>
      </c>
      <c r="J556" s="43">
        <v>19971122</v>
      </c>
    </row>
    <row r="557" spans="1:10" x14ac:dyDescent="0.15">
      <c r="A557" s="43">
        <v>13386</v>
      </c>
      <c r="B557" s="44" t="s">
        <v>3459</v>
      </c>
      <c r="C557" s="44" t="s">
        <v>4674</v>
      </c>
      <c r="D557" s="220" t="s">
        <v>3460</v>
      </c>
      <c r="E557" s="220" t="s">
        <v>4675</v>
      </c>
      <c r="F557" s="44" t="s">
        <v>1088</v>
      </c>
      <c r="H557" s="45">
        <v>3</v>
      </c>
      <c r="J557" s="43">
        <v>19981227</v>
      </c>
    </row>
    <row r="558" spans="1:10" x14ac:dyDescent="0.15">
      <c r="A558" s="43">
        <v>13387</v>
      </c>
      <c r="B558" s="44" t="s">
        <v>6591</v>
      </c>
      <c r="C558" s="44" t="s">
        <v>2822</v>
      </c>
      <c r="D558" s="220" t="s">
        <v>6592</v>
      </c>
      <c r="E558" s="220" t="s">
        <v>1915</v>
      </c>
      <c r="F558" s="44" t="s">
        <v>1088</v>
      </c>
      <c r="H558" s="45">
        <v>2</v>
      </c>
      <c r="J558" s="43">
        <v>19980615</v>
      </c>
    </row>
    <row r="559" spans="1:10" x14ac:dyDescent="0.15">
      <c r="A559" s="43">
        <v>13388</v>
      </c>
      <c r="B559" s="44" t="s">
        <v>9591</v>
      </c>
      <c r="C559" s="44" t="s">
        <v>2239</v>
      </c>
      <c r="D559" s="220" t="s">
        <v>2639</v>
      </c>
      <c r="E559" s="220" t="s">
        <v>582</v>
      </c>
      <c r="F559" s="44" t="s">
        <v>1088</v>
      </c>
      <c r="H559" s="45">
        <v>2</v>
      </c>
      <c r="J559" s="43">
        <v>19981110</v>
      </c>
    </row>
    <row r="560" spans="1:10" x14ac:dyDescent="0.15">
      <c r="A560" s="43">
        <v>13389</v>
      </c>
      <c r="B560" s="44" t="s">
        <v>2293</v>
      </c>
      <c r="C560" s="44" t="s">
        <v>9592</v>
      </c>
      <c r="D560" s="220" t="s">
        <v>2294</v>
      </c>
      <c r="E560" s="220" t="s">
        <v>438</v>
      </c>
      <c r="F560" s="44" t="s">
        <v>1088</v>
      </c>
      <c r="H560" s="45">
        <v>1</v>
      </c>
      <c r="J560" s="43">
        <v>19980922</v>
      </c>
    </row>
    <row r="561" spans="1:10" x14ac:dyDescent="0.15">
      <c r="A561" s="43">
        <v>13390</v>
      </c>
      <c r="B561" s="44" t="s">
        <v>69</v>
      </c>
      <c r="C561" s="44" t="s">
        <v>2998</v>
      </c>
      <c r="D561" s="220" t="s">
        <v>562</v>
      </c>
      <c r="E561" s="220" t="s">
        <v>496</v>
      </c>
      <c r="F561" s="44" t="s">
        <v>1088</v>
      </c>
      <c r="H561" s="45">
        <v>1</v>
      </c>
      <c r="J561" s="43">
        <v>19980723</v>
      </c>
    </row>
    <row r="562" spans="1:10" x14ac:dyDescent="0.15">
      <c r="A562" s="43">
        <v>13391</v>
      </c>
      <c r="B562" s="44" t="s">
        <v>9593</v>
      </c>
      <c r="C562" s="44" t="s">
        <v>9594</v>
      </c>
      <c r="D562" s="220" t="s">
        <v>9595</v>
      </c>
      <c r="E562" s="220" t="s">
        <v>415</v>
      </c>
      <c r="F562" s="44" t="s">
        <v>1088</v>
      </c>
      <c r="H562" s="45">
        <v>1</v>
      </c>
      <c r="J562" s="43">
        <v>19980416</v>
      </c>
    </row>
    <row r="563" spans="1:10" x14ac:dyDescent="0.15">
      <c r="A563" s="43">
        <v>13401</v>
      </c>
      <c r="B563" s="44" t="s">
        <v>2001</v>
      </c>
      <c r="C563" s="44" t="s">
        <v>2768</v>
      </c>
      <c r="D563" s="220" t="s">
        <v>2003</v>
      </c>
      <c r="E563" s="220" t="s">
        <v>393</v>
      </c>
      <c r="F563" s="44" t="s">
        <v>1087</v>
      </c>
      <c r="H563" s="45">
        <v>2</v>
      </c>
      <c r="J563" s="43">
        <v>19980515</v>
      </c>
    </row>
    <row r="564" spans="1:10" x14ac:dyDescent="0.15">
      <c r="A564" s="43">
        <v>13402</v>
      </c>
      <c r="B564" s="44" t="s">
        <v>9596</v>
      </c>
      <c r="C564" s="44" t="s">
        <v>9597</v>
      </c>
      <c r="D564" s="220" t="s">
        <v>9598</v>
      </c>
      <c r="E564" s="220" t="s">
        <v>3447</v>
      </c>
      <c r="F564" s="44" t="s">
        <v>1087</v>
      </c>
      <c r="H564" s="45">
        <v>2</v>
      </c>
      <c r="J564" s="43">
        <v>19981117</v>
      </c>
    </row>
    <row r="565" spans="1:10" x14ac:dyDescent="0.15">
      <c r="A565" s="43">
        <v>13403</v>
      </c>
      <c r="B565" s="44" t="s">
        <v>2082</v>
      </c>
      <c r="C565" s="44" t="s">
        <v>9599</v>
      </c>
      <c r="D565" s="220" t="s">
        <v>2083</v>
      </c>
      <c r="E565" s="220" t="s">
        <v>2605</v>
      </c>
      <c r="F565" s="44" t="s">
        <v>1087</v>
      </c>
      <c r="H565" s="45">
        <v>2</v>
      </c>
      <c r="J565" s="43">
        <v>19981028</v>
      </c>
    </row>
    <row r="566" spans="1:10" x14ac:dyDescent="0.15">
      <c r="A566" s="43">
        <v>13406</v>
      </c>
      <c r="B566" s="44" t="s">
        <v>6593</v>
      </c>
      <c r="C566" s="44" t="s">
        <v>9600</v>
      </c>
      <c r="D566" s="220" t="s">
        <v>473</v>
      </c>
      <c r="E566" s="220" t="s">
        <v>938</v>
      </c>
      <c r="F566" s="44" t="s">
        <v>1087</v>
      </c>
      <c r="H566" s="45">
        <v>3</v>
      </c>
    </row>
    <row r="567" spans="1:10" x14ac:dyDescent="0.15">
      <c r="A567" s="43">
        <v>13407</v>
      </c>
      <c r="B567" s="44" t="s">
        <v>4053</v>
      </c>
      <c r="C567" s="44" t="s">
        <v>2473</v>
      </c>
      <c r="D567" s="220" t="s">
        <v>4054</v>
      </c>
      <c r="E567" s="220" t="s">
        <v>353</v>
      </c>
      <c r="F567" s="44" t="s">
        <v>1087</v>
      </c>
      <c r="H567" s="45">
        <v>3</v>
      </c>
    </row>
    <row r="568" spans="1:10" x14ac:dyDescent="0.15">
      <c r="A568" s="43">
        <v>13408</v>
      </c>
      <c r="B568" s="44" t="s">
        <v>112</v>
      </c>
      <c r="C568" s="44" t="s">
        <v>1689</v>
      </c>
      <c r="D568" s="220" t="s">
        <v>866</v>
      </c>
      <c r="E568" s="220" t="s">
        <v>831</v>
      </c>
      <c r="F568" s="44" t="s">
        <v>1087</v>
      </c>
      <c r="H568" s="45">
        <v>3</v>
      </c>
    </row>
    <row r="569" spans="1:10" x14ac:dyDescent="0.15">
      <c r="A569" s="43">
        <v>13411</v>
      </c>
      <c r="B569" s="44" t="s">
        <v>2054</v>
      </c>
      <c r="C569" s="44" t="s">
        <v>1357</v>
      </c>
      <c r="D569" s="220" t="s">
        <v>2055</v>
      </c>
      <c r="E569" s="220" t="s">
        <v>558</v>
      </c>
      <c r="F569" s="44" t="s">
        <v>1087</v>
      </c>
      <c r="H569" s="45">
        <v>3</v>
      </c>
    </row>
    <row r="570" spans="1:10" x14ac:dyDescent="0.15">
      <c r="A570" s="43">
        <v>13416</v>
      </c>
      <c r="B570" s="44" t="s">
        <v>811</v>
      </c>
      <c r="C570" s="44" t="s">
        <v>9601</v>
      </c>
      <c r="D570" s="220" t="s">
        <v>812</v>
      </c>
      <c r="E570" s="220" t="s">
        <v>1174</v>
      </c>
      <c r="F570" s="44" t="s">
        <v>1087</v>
      </c>
      <c r="H570" s="45">
        <v>2</v>
      </c>
    </row>
    <row r="571" spans="1:10" x14ac:dyDescent="0.15">
      <c r="A571" s="43">
        <v>13417</v>
      </c>
      <c r="B571" s="44" t="s">
        <v>118</v>
      </c>
      <c r="C571" s="44" t="s">
        <v>2599</v>
      </c>
      <c r="D571" s="220" t="s">
        <v>568</v>
      </c>
      <c r="E571" s="220" t="s">
        <v>522</v>
      </c>
      <c r="F571" s="44" t="s">
        <v>1087</v>
      </c>
      <c r="H571" s="45">
        <v>2</v>
      </c>
    </row>
    <row r="572" spans="1:10" x14ac:dyDescent="0.15">
      <c r="A572" s="43">
        <v>13418</v>
      </c>
      <c r="B572" s="44" t="s">
        <v>1148</v>
      </c>
      <c r="C572" s="44" t="s">
        <v>1225</v>
      </c>
      <c r="D572" s="220" t="s">
        <v>1150</v>
      </c>
      <c r="E572" s="220" t="s">
        <v>448</v>
      </c>
      <c r="F572" s="44" t="s">
        <v>1087</v>
      </c>
      <c r="H572" s="45">
        <v>3</v>
      </c>
    </row>
    <row r="573" spans="1:10" x14ac:dyDescent="0.15">
      <c r="A573" s="43">
        <v>13419</v>
      </c>
      <c r="B573" s="44" t="s">
        <v>9602</v>
      </c>
      <c r="C573" s="44" t="s">
        <v>232</v>
      </c>
      <c r="D573" s="220" t="s">
        <v>9603</v>
      </c>
      <c r="E573" s="220" t="s">
        <v>1441</v>
      </c>
      <c r="F573" s="44" t="s">
        <v>1087</v>
      </c>
      <c r="H573" s="45">
        <v>2</v>
      </c>
    </row>
    <row r="574" spans="1:10" x14ac:dyDescent="0.15">
      <c r="A574" s="43">
        <v>13420</v>
      </c>
      <c r="B574" s="44" t="s">
        <v>69</v>
      </c>
      <c r="C574" s="44" t="s">
        <v>9604</v>
      </c>
      <c r="D574" s="220" t="s">
        <v>562</v>
      </c>
      <c r="E574" s="220" t="s">
        <v>9605</v>
      </c>
      <c r="F574" s="44" t="s">
        <v>1087</v>
      </c>
      <c r="H574" s="45">
        <v>2</v>
      </c>
    </row>
    <row r="575" spans="1:10" x14ac:dyDescent="0.15">
      <c r="A575" s="43">
        <v>13423</v>
      </c>
      <c r="B575" s="44" t="s">
        <v>151</v>
      </c>
      <c r="C575" s="44" t="s">
        <v>9606</v>
      </c>
      <c r="D575" s="220" t="s">
        <v>628</v>
      </c>
      <c r="E575" s="220" t="s">
        <v>2269</v>
      </c>
      <c r="F575" s="44" t="s">
        <v>1087</v>
      </c>
      <c r="H575" s="45">
        <v>2</v>
      </c>
    </row>
    <row r="576" spans="1:10" x14ac:dyDescent="0.15">
      <c r="A576" s="43">
        <v>13424</v>
      </c>
      <c r="B576" s="44" t="s">
        <v>1436</v>
      </c>
      <c r="C576" s="44" t="s">
        <v>9607</v>
      </c>
      <c r="D576" s="220" t="s">
        <v>1670</v>
      </c>
      <c r="E576" s="220" t="s">
        <v>9608</v>
      </c>
      <c r="F576" s="44" t="s">
        <v>1087</v>
      </c>
      <c r="H576" s="45">
        <v>2</v>
      </c>
    </row>
    <row r="577" spans="1:8" x14ac:dyDescent="0.15">
      <c r="A577" s="43">
        <v>13425</v>
      </c>
      <c r="B577" s="44" t="s">
        <v>6594</v>
      </c>
      <c r="C577" s="44" t="s">
        <v>2134</v>
      </c>
      <c r="D577" s="220" t="s">
        <v>6595</v>
      </c>
      <c r="E577" s="220" t="s">
        <v>482</v>
      </c>
      <c r="F577" s="44" t="s">
        <v>1087</v>
      </c>
      <c r="H577" s="45">
        <v>3</v>
      </c>
    </row>
    <row r="578" spans="1:8" x14ac:dyDescent="0.15">
      <c r="A578" s="43">
        <v>13429</v>
      </c>
      <c r="B578" s="44" t="s">
        <v>6596</v>
      </c>
      <c r="C578" s="44" t="s">
        <v>2030</v>
      </c>
      <c r="D578" s="220" t="s">
        <v>6597</v>
      </c>
      <c r="E578" s="220" t="s">
        <v>759</v>
      </c>
      <c r="F578" s="44" t="s">
        <v>1087</v>
      </c>
      <c r="H578" s="45">
        <v>3</v>
      </c>
    </row>
    <row r="579" spans="1:8" x14ac:dyDescent="0.15">
      <c r="A579" s="43">
        <v>13433</v>
      </c>
      <c r="B579" s="44" t="s">
        <v>6598</v>
      </c>
      <c r="C579" s="44" t="s">
        <v>6599</v>
      </c>
      <c r="D579" s="220" t="s">
        <v>6600</v>
      </c>
      <c r="E579" s="220" t="s">
        <v>481</v>
      </c>
      <c r="F579" s="44" t="s">
        <v>1087</v>
      </c>
      <c r="H579" s="45">
        <v>3</v>
      </c>
    </row>
    <row r="580" spans="1:8" x14ac:dyDescent="0.15">
      <c r="A580" s="43">
        <v>13434</v>
      </c>
      <c r="B580" s="44" t="s">
        <v>4157</v>
      </c>
      <c r="C580" s="44" t="s">
        <v>9609</v>
      </c>
      <c r="D580" s="220" t="s">
        <v>4158</v>
      </c>
      <c r="E580" s="220" t="s">
        <v>798</v>
      </c>
      <c r="F580" s="44" t="s">
        <v>1087</v>
      </c>
      <c r="H580" s="45">
        <v>2</v>
      </c>
    </row>
    <row r="581" spans="1:8" x14ac:dyDescent="0.15">
      <c r="A581" s="43">
        <v>13435</v>
      </c>
      <c r="B581" s="44" t="s">
        <v>39</v>
      </c>
      <c r="C581" s="44" t="s">
        <v>5455</v>
      </c>
      <c r="D581" s="220" t="s">
        <v>343</v>
      </c>
      <c r="E581" s="220" t="s">
        <v>2937</v>
      </c>
      <c r="F581" s="44" t="s">
        <v>1087</v>
      </c>
      <c r="H581" s="45">
        <v>2</v>
      </c>
    </row>
    <row r="582" spans="1:8" x14ac:dyDescent="0.15">
      <c r="A582" s="43">
        <v>13436</v>
      </c>
      <c r="B582" s="44" t="s">
        <v>25</v>
      </c>
      <c r="C582" s="44" t="s">
        <v>6601</v>
      </c>
      <c r="D582" s="220" t="s">
        <v>412</v>
      </c>
      <c r="E582" s="220" t="s">
        <v>6602</v>
      </c>
      <c r="F582" s="44" t="s">
        <v>1087</v>
      </c>
      <c r="H582" s="45">
        <v>3</v>
      </c>
    </row>
    <row r="583" spans="1:8" x14ac:dyDescent="0.15">
      <c r="A583" s="43">
        <v>13437</v>
      </c>
      <c r="B583" s="44" t="s">
        <v>2435</v>
      </c>
      <c r="C583" s="44" t="s">
        <v>5952</v>
      </c>
      <c r="D583" s="220" t="s">
        <v>9610</v>
      </c>
      <c r="E583" s="220" t="s">
        <v>557</v>
      </c>
      <c r="F583" s="44" t="s">
        <v>1087</v>
      </c>
      <c r="H583" s="45">
        <v>2</v>
      </c>
    </row>
    <row r="584" spans="1:8" x14ac:dyDescent="0.15">
      <c r="A584" s="43">
        <v>13438</v>
      </c>
      <c r="B584" s="44" t="s">
        <v>57</v>
      </c>
      <c r="C584" s="44" t="s">
        <v>9611</v>
      </c>
      <c r="D584" s="220" t="s">
        <v>519</v>
      </c>
      <c r="E584" s="220" t="s">
        <v>9612</v>
      </c>
      <c r="F584" s="44" t="s">
        <v>1087</v>
      </c>
      <c r="H584" s="45">
        <v>2</v>
      </c>
    </row>
    <row r="585" spans="1:8" x14ac:dyDescent="0.15">
      <c r="A585" s="43">
        <v>13439</v>
      </c>
      <c r="B585" s="44" t="s">
        <v>11</v>
      </c>
      <c r="C585" s="44" t="s">
        <v>6603</v>
      </c>
      <c r="D585" s="220" t="s">
        <v>345</v>
      </c>
      <c r="E585" s="220" t="s">
        <v>1422</v>
      </c>
      <c r="F585" s="44" t="s">
        <v>1087</v>
      </c>
      <c r="H585" s="45">
        <v>3</v>
      </c>
    </row>
    <row r="586" spans="1:8" x14ac:dyDescent="0.15">
      <c r="A586" s="43">
        <v>13440</v>
      </c>
      <c r="B586" s="44" t="s">
        <v>302</v>
      </c>
      <c r="C586" s="44" t="s">
        <v>9613</v>
      </c>
      <c r="D586" s="220" t="s">
        <v>875</v>
      </c>
      <c r="E586" s="220" t="s">
        <v>869</v>
      </c>
      <c r="F586" s="44" t="s">
        <v>1087</v>
      </c>
      <c r="H586" s="45">
        <v>2</v>
      </c>
    </row>
    <row r="587" spans="1:8" x14ac:dyDescent="0.15">
      <c r="A587" s="43">
        <v>13441</v>
      </c>
      <c r="B587" s="44" t="s">
        <v>2469</v>
      </c>
      <c r="C587" s="44" t="s">
        <v>40</v>
      </c>
      <c r="D587" s="220" t="s">
        <v>376</v>
      </c>
      <c r="E587" s="220" t="s">
        <v>596</v>
      </c>
      <c r="F587" s="44" t="s">
        <v>1087</v>
      </c>
      <c r="H587" s="45">
        <v>3</v>
      </c>
    </row>
    <row r="588" spans="1:8" x14ac:dyDescent="0.15">
      <c r="A588" s="43">
        <v>13444</v>
      </c>
      <c r="B588" s="44" t="s">
        <v>5241</v>
      </c>
      <c r="C588" s="44" t="s">
        <v>2094</v>
      </c>
      <c r="D588" s="220" t="s">
        <v>6604</v>
      </c>
      <c r="E588" s="220" t="s">
        <v>393</v>
      </c>
      <c r="F588" s="44" t="s">
        <v>1087</v>
      </c>
      <c r="H588" s="45">
        <v>3</v>
      </c>
    </row>
    <row r="589" spans="1:8" x14ac:dyDescent="0.15">
      <c r="A589" s="43">
        <v>13446</v>
      </c>
      <c r="B589" s="44" t="s">
        <v>9614</v>
      </c>
      <c r="C589" s="44" t="s">
        <v>2353</v>
      </c>
      <c r="D589" s="220" t="s">
        <v>9615</v>
      </c>
      <c r="E589" s="220" t="s">
        <v>831</v>
      </c>
      <c r="F589" s="44" t="s">
        <v>1087</v>
      </c>
      <c r="H589" s="45">
        <v>2</v>
      </c>
    </row>
    <row r="590" spans="1:8" x14ac:dyDescent="0.15">
      <c r="A590" s="43">
        <v>13447</v>
      </c>
      <c r="B590" s="44" t="s">
        <v>2050</v>
      </c>
      <c r="C590" s="44" t="s">
        <v>9616</v>
      </c>
      <c r="D590" s="220" t="s">
        <v>2051</v>
      </c>
      <c r="E590" s="220" t="s">
        <v>9617</v>
      </c>
      <c r="F590" s="44" t="s">
        <v>1087</v>
      </c>
      <c r="H590" s="45">
        <v>2</v>
      </c>
    </row>
    <row r="591" spans="1:8" x14ac:dyDescent="0.15">
      <c r="A591" s="43">
        <v>13448</v>
      </c>
      <c r="B591" s="44" t="s">
        <v>5960</v>
      </c>
      <c r="C591" s="44" t="s">
        <v>77</v>
      </c>
      <c r="D591" s="220" t="s">
        <v>6605</v>
      </c>
      <c r="E591" s="220" t="s">
        <v>521</v>
      </c>
      <c r="F591" s="44" t="s">
        <v>1087</v>
      </c>
      <c r="H591" s="45">
        <v>3</v>
      </c>
    </row>
    <row r="592" spans="1:8" x14ac:dyDescent="0.15">
      <c r="A592" s="43">
        <v>13449</v>
      </c>
      <c r="B592" s="44" t="s">
        <v>2824</v>
      </c>
      <c r="C592" s="44" t="s">
        <v>6272</v>
      </c>
      <c r="D592" s="220" t="s">
        <v>2319</v>
      </c>
      <c r="E592" s="220" t="s">
        <v>6273</v>
      </c>
      <c r="F592" s="44" t="s">
        <v>1087</v>
      </c>
      <c r="H592" s="45">
        <v>2</v>
      </c>
    </row>
    <row r="593" spans="1:8" x14ac:dyDescent="0.15">
      <c r="A593" s="43">
        <v>13450</v>
      </c>
      <c r="B593" s="44" t="s">
        <v>6606</v>
      </c>
      <c r="C593" s="44" t="s">
        <v>6607</v>
      </c>
      <c r="D593" s="220" t="s">
        <v>6608</v>
      </c>
      <c r="E593" s="220" t="s">
        <v>4773</v>
      </c>
      <c r="F593" s="44" t="s">
        <v>1088</v>
      </c>
      <c r="H593" s="45">
        <v>3</v>
      </c>
    </row>
    <row r="594" spans="1:8" x14ac:dyDescent="0.15">
      <c r="A594" s="43">
        <v>13451</v>
      </c>
      <c r="B594" s="44" t="s">
        <v>4676</v>
      </c>
      <c r="C594" s="44" t="s">
        <v>2520</v>
      </c>
      <c r="D594" s="220" t="s">
        <v>4677</v>
      </c>
      <c r="E594" s="220" t="s">
        <v>2515</v>
      </c>
      <c r="F594" s="44" t="s">
        <v>1088</v>
      </c>
      <c r="H594" s="45">
        <v>3</v>
      </c>
    </row>
    <row r="595" spans="1:8" x14ac:dyDescent="0.15">
      <c r="A595" s="43">
        <v>13453</v>
      </c>
      <c r="B595" s="44" t="s">
        <v>6609</v>
      </c>
      <c r="C595" s="44" t="s">
        <v>6610</v>
      </c>
      <c r="D595" s="220" t="s">
        <v>6611</v>
      </c>
      <c r="E595" s="220" t="s">
        <v>6612</v>
      </c>
      <c r="F595" s="44" t="s">
        <v>1088</v>
      </c>
      <c r="H595" s="45">
        <v>3</v>
      </c>
    </row>
    <row r="596" spans="1:8" x14ac:dyDescent="0.15">
      <c r="A596" s="43">
        <v>13454</v>
      </c>
      <c r="B596" s="44" t="s">
        <v>56</v>
      </c>
      <c r="C596" s="44" t="s">
        <v>1273</v>
      </c>
      <c r="D596" s="220" t="s">
        <v>517</v>
      </c>
      <c r="E596" s="220" t="s">
        <v>1274</v>
      </c>
      <c r="F596" s="44" t="s">
        <v>1088</v>
      </c>
      <c r="H596" s="45">
        <v>3</v>
      </c>
    </row>
    <row r="597" spans="1:8" x14ac:dyDescent="0.15">
      <c r="A597" s="43">
        <v>13455</v>
      </c>
      <c r="B597" s="44" t="s">
        <v>1989</v>
      </c>
      <c r="C597" s="44" t="s">
        <v>2520</v>
      </c>
      <c r="D597" s="220" t="s">
        <v>1990</v>
      </c>
      <c r="E597" s="220" t="s">
        <v>2515</v>
      </c>
      <c r="F597" s="44" t="s">
        <v>1088</v>
      </c>
      <c r="H597" s="45">
        <v>3</v>
      </c>
    </row>
    <row r="598" spans="1:8" x14ac:dyDescent="0.15">
      <c r="A598" s="43">
        <v>13456</v>
      </c>
      <c r="B598" s="44" t="s">
        <v>8503</v>
      </c>
      <c r="C598" s="44" t="s">
        <v>241</v>
      </c>
      <c r="D598" s="220" t="s">
        <v>8504</v>
      </c>
      <c r="E598" s="220" t="s">
        <v>719</v>
      </c>
      <c r="F598" s="44" t="s">
        <v>1087</v>
      </c>
      <c r="H598" s="45">
        <v>2</v>
      </c>
    </row>
    <row r="599" spans="1:8" x14ac:dyDescent="0.15">
      <c r="A599" s="43">
        <v>13457</v>
      </c>
      <c r="B599" s="44" t="s">
        <v>56</v>
      </c>
      <c r="C599" s="44" t="s">
        <v>6613</v>
      </c>
      <c r="D599" s="220" t="s">
        <v>517</v>
      </c>
      <c r="E599" s="220" t="s">
        <v>736</v>
      </c>
      <c r="F599" s="44" t="s">
        <v>1088</v>
      </c>
      <c r="H599" s="45">
        <v>3</v>
      </c>
    </row>
    <row r="600" spans="1:8" x14ac:dyDescent="0.15">
      <c r="A600" s="43">
        <v>13458</v>
      </c>
      <c r="B600" s="44" t="s">
        <v>1093</v>
      </c>
      <c r="C600" s="44" t="s">
        <v>6614</v>
      </c>
      <c r="D600" s="220" t="s">
        <v>1101</v>
      </c>
      <c r="E600" s="220" t="s">
        <v>6615</v>
      </c>
      <c r="F600" s="44" t="s">
        <v>1088</v>
      </c>
      <c r="H600" s="45">
        <v>3</v>
      </c>
    </row>
    <row r="601" spans="1:8" x14ac:dyDescent="0.15">
      <c r="A601" s="43">
        <v>13459</v>
      </c>
      <c r="B601" s="44" t="s">
        <v>6616</v>
      </c>
      <c r="C601" s="44" t="s">
        <v>5942</v>
      </c>
      <c r="D601" s="220" t="s">
        <v>6617</v>
      </c>
      <c r="E601" s="220" t="s">
        <v>1258</v>
      </c>
      <c r="F601" s="44" t="s">
        <v>1088</v>
      </c>
      <c r="H601" s="45">
        <v>3</v>
      </c>
    </row>
    <row r="602" spans="1:8" x14ac:dyDescent="0.15">
      <c r="A602" s="43">
        <v>13460</v>
      </c>
      <c r="B602" s="44" t="s">
        <v>784</v>
      </c>
      <c r="C602" s="44" t="s">
        <v>9618</v>
      </c>
      <c r="D602" s="220" t="s">
        <v>785</v>
      </c>
      <c r="E602" s="220" t="s">
        <v>9619</v>
      </c>
      <c r="F602" s="44" t="s">
        <v>1087</v>
      </c>
      <c r="H602" s="45">
        <v>2</v>
      </c>
    </row>
    <row r="603" spans="1:8" x14ac:dyDescent="0.15">
      <c r="A603" s="43">
        <v>13461</v>
      </c>
      <c r="B603" s="44" t="s">
        <v>2415</v>
      </c>
      <c r="C603" s="44" t="s">
        <v>6618</v>
      </c>
      <c r="D603" s="220" t="s">
        <v>2343</v>
      </c>
      <c r="E603" s="220" t="s">
        <v>6619</v>
      </c>
      <c r="F603" s="44" t="s">
        <v>1087</v>
      </c>
      <c r="H603" s="45">
        <v>3</v>
      </c>
    </row>
    <row r="604" spans="1:8" x14ac:dyDescent="0.15">
      <c r="A604" s="43">
        <v>13467</v>
      </c>
      <c r="B604" s="44" t="s">
        <v>280</v>
      </c>
      <c r="C604" s="44" t="s">
        <v>6620</v>
      </c>
      <c r="D604" s="220" t="s">
        <v>865</v>
      </c>
      <c r="E604" s="220" t="s">
        <v>719</v>
      </c>
      <c r="F604" s="44" t="s">
        <v>1088</v>
      </c>
      <c r="H604" s="45">
        <v>3</v>
      </c>
    </row>
    <row r="605" spans="1:8" x14ac:dyDescent="0.15">
      <c r="A605" s="43">
        <v>13468</v>
      </c>
      <c r="B605" s="44" t="s">
        <v>6621</v>
      </c>
      <c r="C605" s="44" t="s">
        <v>6622</v>
      </c>
      <c r="D605" s="220" t="s">
        <v>6623</v>
      </c>
      <c r="E605" s="220" t="s">
        <v>6624</v>
      </c>
      <c r="F605" s="44" t="s">
        <v>1087</v>
      </c>
      <c r="H605" s="45">
        <v>3</v>
      </c>
    </row>
    <row r="606" spans="1:8" x14ac:dyDescent="0.15">
      <c r="A606" s="43">
        <v>13471</v>
      </c>
      <c r="B606" s="44" t="s">
        <v>6125</v>
      </c>
      <c r="C606" s="44" t="s">
        <v>9620</v>
      </c>
      <c r="D606" s="220" t="s">
        <v>6127</v>
      </c>
      <c r="E606" s="220" t="s">
        <v>1477</v>
      </c>
      <c r="F606" s="44" t="s">
        <v>1088</v>
      </c>
      <c r="H606" s="45">
        <v>2</v>
      </c>
    </row>
    <row r="607" spans="1:8" x14ac:dyDescent="0.15">
      <c r="A607" s="43">
        <v>13473</v>
      </c>
      <c r="B607" s="44" t="s">
        <v>2338</v>
      </c>
      <c r="C607" s="44" t="s">
        <v>2925</v>
      </c>
      <c r="D607" s="220" t="s">
        <v>2339</v>
      </c>
      <c r="E607" s="220" t="s">
        <v>683</v>
      </c>
      <c r="F607" s="44" t="s">
        <v>1087</v>
      </c>
      <c r="H607" s="45">
        <v>3</v>
      </c>
    </row>
    <row r="608" spans="1:8" x14ac:dyDescent="0.15">
      <c r="A608" s="43">
        <v>13474</v>
      </c>
      <c r="B608" s="44" t="s">
        <v>2310</v>
      </c>
      <c r="C608" s="44" t="s">
        <v>6867</v>
      </c>
      <c r="D608" s="220" t="s">
        <v>2311</v>
      </c>
      <c r="E608" s="220" t="s">
        <v>498</v>
      </c>
      <c r="F608" s="44" t="s">
        <v>1088</v>
      </c>
      <c r="H608" s="45">
        <v>2</v>
      </c>
    </row>
    <row r="609" spans="1:8" x14ac:dyDescent="0.15">
      <c r="A609" s="43">
        <v>13475</v>
      </c>
      <c r="B609" s="44" t="s">
        <v>8503</v>
      </c>
      <c r="C609" s="44" t="s">
        <v>9621</v>
      </c>
      <c r="D609" s="220" t="s">
        <v>8504</v>
      </c>
      <c r="E609" s="220" t="s">
        <v>1296</v>
      </c>
      <c r="F609" s="44" t="s">
        <v>1088</v>
      </c>
      <c r="H609" s="45">
        <v>2</v>
      </c>
    </row>
    <row r="610" spans="1:8" x14ac:dyDescent="0.15">
      <c r="A610" s="43">
        <v>13476</v>
      </c>
      <c r="B610" s="44" t="s">
        <v>3805</v>
      </c>
      <c r="C610" s="44" t="s">
        <v>9622</v>
      </c>
      <c r="D610" s="220" t="s">
        <v>3052</v>
      </c>
      <c r="E610" s="220" t="s">
        <v>1257</v>
      </c>
      <c r="F610" s="44" t="s">
        <v>1088</v>
      </c>
      <c r="H610" s="45">
        <v>2</v>
      </c>
    </row>
    <row r="611" spans="1:8" x14ac:dyDescent="0.15">
      <c r="A611" s="43">
        <v>13477</v>
      </c>
      <c r="B611" s="44" t="s">
        <v>1498</v>
      </c>
      <c r="C611" s="44" t="s">
        <v>9623</v>
      </c>
      <c r="D611" s="220" t="s">
        <v>1499</v>
      </c>
      <c r="E611" s="220" t="s">
        <v>9624</v>
      </c>
      <c r="F611" s="44" t="s">
        <v>1088</v>
      </c>
      <c r="H611" s="45">
        <v>2</v>
      </c>
    </row>
    <row r="612" spans="1:8" x14ac:dyDescent="0.15">
      <c r="A612" s="43">
        <v>13478</v>
      </c>
      <c r="B612" s="44" t="s">
        <v>9625</v>
      </c>
      <c r="C612" s="44" t="s">
        <v>7280</v>
      </c>
      <c r="D612" s="220" t="s">
        <v>9626</v>
      </c>
      <c r="E612" s="220" t="s">
        <v>732</v>
      </c>
      <c r="F612" s="44" t="s">
        <v>1088</v>
      </c>
      <c r="H612" s="45">
        <v>2</v>
      </c>
    </row>
    <row r="613" spans="1:8" x14ac:dyDescent="0.15">
      <c r="A613" s="43">
        <v>13601</v>
      </c>
      <c r="B613" s="44" t="s">
        <v>5405</v>
      </c>
      <c r="C613" s="44" t="s">
        <v>9627</v>
      </c>
      <c r="D613" s="220" t="s">
        <v>643</v>
      </c>
      <c r="E613" s="220" t="s">
        <v>448</v>
      </c>
      <c r="F613" s="44" t="s">
        <v>1087</v>
      </c>
      <c r="H613" s="45">
        <v>2</v>
      </c>
    </row>
    <row r="614" spans="1:8" x14ac:dyDescent="0.15">
      <c r="A614" s="43">
        <v>13602</v>
      </c>
      <c r="B614" s="44" t="s">
        <v>1778</v>
      </c>
      <c r="C614" s="44" t="s">
        <v>3164</v>
      </c>
      <c r="D614" s="220" t="s">
        <v>1779</v>
      </c>
      <c r="E614" s="220" t="s">
        <v>813</v>
      </c>
      <c r="F614" s="44" t="s">
        <v>1087</v>
      </c>
      <c r="H614" s="45">
        <v>2</v>
      </c>
    </row>
    <row r="615" spans="1:8" x14ac:dyDescent="0.15">
      <c r="A615" s="43">
        <v>13701</v>
      </c>
      <c r="B615" s="44" t="s">
        <v>24</v>
      </c>
      <c r="C615" s="44" t="s">
        <v>2728</v>
      </c>
      <c r="D615" s="220" t="s">
        <v>390</v>
      </c>
      <c r="E615" s="220" t="s">
        <v>366</v>
      </c>
      <c r="F615" s="44" t="s">
        <v>1087</v>
      </c>
      <c r="H615" s="45">
        <v>3</v>
      </c>
    </row>
    <row r="616" spans="1:8" x14ac:dyDescent="0.15">
      <c r="A616" s="43">
        <v>13702</v>
      </c>
      <c r="B616" s="44" t="s">
        <v>3588</v>
      </c>
      <c r="C616" s="44" t="s">
        <v>1937</v>
      </c>
      <c r="D616" s="220" t="s">
        <v>3589</v>
      </c>
      <c r="E616" s="220" t="s">
        <v>3744</v>
      </c>
      <c r="F616" s="44" t="s">
        <v>1087</v>
      </c>
      <c r="H616" s="45">
        <v>3</v>
      </c>
    </row>
    <row r="617" spans="1:8" x14ac:dyDescent="0.15">
      <c r="A617" s="43">
        <v>13703</v>
      </c>
      <c r="B617" s="44" t="s">
        <v>1227</v>
      </c>
      <c r="C617" s="44" t="s">
        <v>4679</v>
      </c>
      <c r="D617" s="220" t="s">
        <v>1228</v>
      </c>
      <c r="E617" s="220" t="s">
        <v>938</v>
      </c>
      <c r="F617" s="44" t="s">
        <v>1087</v>
      </c>
      <c r="H617" s="45">
        <v>3</v>
      </c>
    </row>
    <row r="618" spans="1:8" x14ac:dyDescent="0.15">
      <c r="A618" s="43">
        <v>13704</v>
      </c>
      <c r="B618" s="44" t="s">
        <v>4680</v>
      </c>
      <c r="C618" s="44" t="s">
        <v>4681</v>
      </c>
      <c r="D618" s="220" t="s">
        <v>4508</v>
      </c>
      <c r="E618" s="220" t="s">
        <v>2234</v>
      </c>
      <c r="F618" s="44" t="s">
        <v>1087</v>
      </c>
      <c r="H618" s="45">
        <v>3</v>
      </c>
    </row>
    <row r="619" spans="1:8" x14ac:dyDescent="0.15">
      <c r="A619" s="43">
        <v>13705</v>
      </c>
      <c r="B619" s="44" t="s">
        <v>3042</v>
      </c>
      <c r="C619" s="44" t="s">
        <v>4682</v>
      </c>
      <c r="D619" s="220" t="s">
        <v>2318</v>
      </c>
      <c r="E619" s="220" t="s">
        <v>459</v>
      </c>
      <c r="F619" s="44" t="s">
        <v>1087</v>
      </c>
      <c r="H619" s="45">
        <v>3</v>
      </c>
    </row>
    <row r="620" spans="1:8" x14ac:dyDescent="0.15">
      <c r="A620" s="43">
        <v>13719</v>
      </c>
      <c r="B620" s="44" t="s">
        <v>2939</v>
      </c>
      <c r="C620" s="44" t="s">
        <v>2823</v>
      </c>
      <c r="D620" s="220" t="s">
        <v>2940</v>
      </c>
      <c r="E620" s="220" t="s">
        <v>522</v>
      </c>
      <c r="F620" s="44" t="s">
        <v>1087</v>
      </c>
      <c r="H620" s="45">
        <v>3</v>
      </c>
    </row>
    <row r="621" spans="1:8" x14ac:dyDescent="0.15">
      <c r="A621" s="43">
        <v>13720</v>
      </c>
      <c r="B621" s="44" t="s">
        <v>153</v>
      </c>
      <c r="C621" s="44" t="s">
        <v>4684</v>
      </c>
      <c r="D621" s="220" t="s">
        <v>799</v>
      </c>
      <c r="E621" s="220" t="s">
        <v>2133</v>
      </c>
      <c r="F621" s="44" t="s">
        <v>1087</v>
      </c>
      <c r="H621" s="45">
        <v>3</v>
      </c>
    </row>
    <row r="622" spans="1:8" x14ac:dyDescent="0.15">
      <c r="A622" s="43">
        <v>13721</v>
      </c>
      <c r="B622" s="44" t="s">
        <v>4685</v>
      </c>
      <c r="C622" s="44" t="s">
        <v>1335</v>
      </c>
      <c r="D622" s="220" t="s">
        <v>4686</v>
      </c>
      <c r="E622" s="220" t="s">
        <v>556</v>
      </c>
      <c r="F622" s="44" t="s">
        <v>1087</v>
      </c>
      <c r="H622" s="45">
        <v>3</v>
      </c>
    </row>
    <row r="623" spans="1:8" x14ac:dyDescent="0.15">
      <c r="A623" s="43">
        <v>13722</v>
      </c>
      <c r="B623" s="44" t="s">
        <v>618</v>
      </c>
      <c r="C623" s="44" t="s">
        <v>2174</v>
      </c>
      <c r="D623" s="220" t="s">
        <v>619</v>
      </c>
      <c r="E623" s="220" t="s">
        <v>869</v>
      </c>
      <c r="F623" s="44" t="s">
        <v>1087</v>
      </c>
      <c r="H623" s="45">
        <v>3</v>
      </c>
    </row>
    <row r="624" spans="1:8" x14ac:dyDescent="0.15">
      <c r="A624" s="43">
        <v>13723</v>
      </c>
      <c r="B624" s="44" t="s">
        <v>685</v>
      </c>
      <c r="C624" s="44" t="s">
        <v>4570</v>
      </c>
      <c r="D624" s="220" t="s">
        <v>687</v>
      </c>
      <c r="E624" s="220" t="s">
        <v>556</v>
      </c>
      <c r="F624" s="44" t="s">
        <v>1087</v>
      </c>
      <c r="H624" s="45">
        <v>2</v>
      </c>
    </row>
    <row r="625" spans="1:8" x14ac:dyDescent="0.15">
      <c r="A625" s="43">
        <v>13724</v>
      </c>
      <c r="B625" s="44" t="s">
        <v>3683</v>
      </c>
      <c r="C625" s="44" t="s">
        <v>4687</v>
      </c>
      <c r="D625" s="220" t="s">
        <v>3684</v>
      </c>
      <c r="E625" s="220" t="s">
        <v>4135</v>
      </c>
      <c r="F625" s="44" t="s">
        <v>1087</v>
      </c>
      <c r="H625" s="45">
        <v>3</v>
      </c>
    </row>
    <row r="626" spans="1:8" x14ac:dyDescent="0.15">
      <c r="A626" s="43">
        <v>13725</v>
      </c>
      <c r="B626" s="44" t="s">
        <v>116</v>
      </c>
      <c r="C626" s="44" t="s">
        <v>4688</v>
      </c>
      <c r="D626" s="220" t="s">
        <v>788</v>
      </c>
      <c r="E626" s="220" t="s">
        <v>661</v>
      </c>
      <c r="F626" s="44" t="s">
        <v>1087</v>
      </c>
      <c r="H626" s="45">
        <v>3</v>
      </c>
    </row>
    <row r="627" spans="1:8" x14ac:dyDescent="0.15">
      <c r="A627" s="43">
        <v>13726</v>
      </c>
      <c r="B627" s="44" t="s">
        <v>2082</v>
      </c>
      <c r="C627" s="44" t="s">
        <v>2009</v>
      </c>
      <c r="D627" s="220" t="s">
        <v>2083</v>
      </c>
      <c r="E627" s="220" t="s">
        <v>1756</v>
      </c>
      <c r="F627" s="44" t="s">
        <v>1087</v>
      </c>
      <c r="H627" s="45">
        <v>3</v>
      </c>
    </row>
    <row r="628" spans="1:8" x14ac:dyDescent="0.15">
      <c r="A628" s="43">
        <v>13727</v>
      </c>
      <c r="B628" s="44" t="s">
        <v>3580</v>
      </c>
      <c r="C628" s="44" t="s">
        <v>1433</v>
      </c>
      <c r="D628" s="220" t="s">
        <v>3582</v>
      </c>
      <c r="E628" s="220" t="s">
        <v>567</v>
      </c>
      <c r="F628" s="44" t="s">
        <v>1087</v>
      </c>
      <c r="H628" s="45">
        <v>3</v>
      </c>
    </row>
    <row r="629" spans="1:8" x14ac:dyDescent="0.15">
      <c r="A629" s="43">
        <v>13728</v>
      </c>
      <c r="B629" s="44" t="s">
        <v>130</v>
      </c>
      <c r="C629" s="44" t="s">
        <v>312</v>
      </c>
      <c r="D629" s="220" t="s">
        <v>615</v>
      </c>
      <c r="E629" s="220" t="s">
        <v>637</v>
      </c>
      <c r="F629" s="44" t="s">
        <v>1087</v>
      </c>
      <c r="H629" s="45">
        <v>3</v>
      </c>
    </row>
    <row r="630" spans="1:8" x14ac:dyDescent="0.15">
      <c r="A630" s="43">
        <v>13729</v>
      </c>
      <c r="B630" s="44" t="s">
        <v>3384</v>
      </c>
      <c r="C630" s="44" t="s">
        <v>3154</v>
      </c>
      <c r="D630" s="220" t="s">
        <v>3385</v>
      </c>
      <c r="E630" s="220" t="s">
        <v>2972</v>
      </c>
      <c r="F630" s="44" t="s">
        <v>1087</v>
      </c>
      <c r="H630" s="45">
        <v>2</v>
      </c>
    </row>
    <row r="631" spans="1:8" x14ac:dyDescent="0.15">
      <c r="A631" s="43">
        <v>13730</v>
      </c>
      <c r="B631" s="44" t="s">
        <v>9628</v>
      </c>
      <c r="C631" s="44" t="s">
        <v>9629</v>
      </c>
      <c r="D631" s="220" t="s">
        <v>9630</v>
      </c>
      <c r="E631" s="220" t="s">
        <v>352</v>
      </c>
      <c r="F631" s="44" t="s">
        <v>1087</v>
      </c>
      <c r="H631" s="45">
        <v>2</v>
      </c>
    </row>
    <row r="632" spans="1:8" x14ac:dyDescent="0.15">
      <c r="A632" s="43">
        <v>13731</v>
      </c>
      <c r="B632" s="44" t="s">
        <v>896</v>
      </c>
      <c r="C632" s="44" t="s">
        <v>1214</v>
      </c>
      <c r="D632" s="220" t="s">
        <v>898</v>
      </c>
      <c r="E632" s="220" t="s">
        <v>982</v>
      </c>
      <c r="F632" s="44" t="s">
        <v>1087</v>
      </c>
      <c r="H632" s="45">
        <v>2</v>
      </c>
    </row>
    <row r="633" spans="1:8" x14ac:dyDescent="0.15">
      <c r="A633" s="43">
        <v>13732</v>
      </c>
      <c r="B633" s="44" t="s">
        <v>9631</v>
      </c>
      <c r="C633" s="44" t="s">
        <v>9632</v>
      </c>
      <c r="D633" s="220" t="s">
        <v>9633</v>
      </c>
      <c r="E633" s="220" t="s">
        <v>393</v>
      </c>
      <c r="F633" s="44" t="s">
        <v>1087</v>
      </c>
      <c r="H633" s="45">
        <v>2</v>
      </c>
    </row>
    <row r="634" spans="1:8" x14ac:dyDescent="0.15">
      <c r="A634" s="43">
        <v>13733</v>
      </c>
      <c r="B634" s="44" t="s">
        <v>103</v>
      </c>
      <c r="C634" s="44" t="s">
        <v>1429</v>
      </c>
      <c r="D634" s="220" t="s">
        <v>595</v>
      </c>
      <c r="E634" s="220" t="s">
        <v>522</v>
      </c>
      <c r="F634" s="44" t="s">
        <v>1087</v>
      </c>
      <c r="H634" s="45">
        <v>2</v>
      </c>
    </row>
    <row r="635" spans="1:8" x14ac:dyDescent="0.15">
      <c r="A635" s="43">
        <v>13734</v>
      </c>
      <c r="B635" s="44" t="s">
        <v>210</v>
      </c>
      <c r="C635" s="44" t="s">
        <v>9634</v>
      </c>
      <c r="D635" s="220" t="s">
        <v>644</v>
      </c>
      <c r="E635" s="220" t="s">
        <v>798</v>
      </c>
      <c r="F635" s="44" t="s">
        <v>1087</v>
      </c>
      <c r="H635" s="45">
        <v>2</v>
      </c>
    </row>
    <row r="636" spans="1:8" x14ac:dyDescent="0.15">
      <c r="A636" s="43">
        <v>13735</v>
      </c>
      <c r="B636" s="44" t="s">
        <v>1738</v>
      </c>
      <c r="C636" s="44" t="s">
        <v>9635</v>
      </c>
      <c r="D636" s="220" t="s">
        <v>1739</v>
      </c>
      <c r="E636" s="220" t="s">
        <v>353</v>
      </c>
      <c r="F636" s="44" t="s">
        <v>1087</v>
      </c>
      <c r="H636" s="45">
        <v>2</v>
      </c>
    </row>
    <row r="637" spans="1:8" x14ac:dyDescent="0.15">
      <c r="A637" s="43">
        <v>13736</v>
      </c>
      <c r="B637" s="44" t="s">
        <v>9636</v>
      </c>
      <c r="C637" s="44" t="s">
        <v>881</v>
      </c>
      <c r="D637" s="220" t="s">
        <v>9637</v>
      </c>
      <c r="E637" s="220" t="s">
        <v>883</v>
      </c>
      <c r="F637" s="44" t="s">
        <v>1087</v>
      </c>
      <c r="H637" s="45">
        <v>2</v>
      </c>
    </row>
    <row r="638" spans="1:8" x14ac:dyDescent="0.15">
      <c r="A638" s="43">
        <v>13737</v>
      </c>
      <c r="B638" s="44" t="s">
        <v>9638</v>
      </c>
      <c r="C638" s="44" t="s">
        <v>3465</v>
      </c>
      <c r="D638" s="220" t="s">
        <v>9639</v>
      </c>
      <c r="E638" s="220" t="s">
        <v>1430</v>
      </c>
      <c r="F638" s="44" t="s">
        <v>1087</v>
      </c>
      <c r="H638" s="45">
        <v>2</v>
      </c>
    </row>
    <row r="639" spans="1:8" x14ac:dyDescent="0.15">
      <c r="A639" s="43">
        <v>13738</v>
      </c>
      <c r="B639" s="44" t="s">
        <v>457</v>
      </c>
      <c r="C639" s="44" t="s">
        <v>9640</v>
      </c>
      <c r="D639" s="220" t="s">
        <v>458</v>
      </c>
      <c r="E639" s="220" t="s">
        <v>850</v>
      </c>
      <c r="F639" s="44" t="s">
        <v>1087</v>
      </c>
      <c r="H639" s="45">
        <v>1</v>
      </c>
    </row>
    <row r="640" spans="1:8" x14ac:dyDescent="0.15">
      <c r="A640" s="43">
        <v>13739</v>
      </c>
      <c r="B640" s="44" t="s">
        <v>112</v>
      </c>
      <c r="C640" s="44" t="s">
        <v>2446</v>
      </c>
      <c r="D640" s="220" t="s">
        <v>866</v>
      </c>
      <c r="E640" s="220" t="s">
        <v>1133</v>
      </c>
      <c r="F640" s="44" t="s">
        <v>1087</v>
      </c>
      <c r="H640" s="45">
        <v>1</v>
      </c>
    </row>
    <row r="641" spans="1:8" x14ac:dyDescent="0.15">
      <c r="A641" s="43">
        <v>13740</v>
      </c>
      <c r="B641" s="44" t="s">
        <v>2288</v>
      </c>
      <c r="C641" s="44" t="s">
        <v>170</v>
      </c>
      <c r="D641" s="220" t="s">
        <v>2289</v>
      </c>
      <c r="E641" s="220" t="s">
        <v>445</v>
      </c>
      <c r="F641" s="44" t="s">
        <v>1087</v>
      </c>
      <c r="H641" s="45">
        <v>1</v>
      </c>
    </row>
    <row r="642" spans="1:8" x14ac:dyDescent="0.15">
      <c r="A642" s="43">
        <v>13741</v>
      </c>
      <c r="B642" s="44" t="s">
        <v>795</v>
      </c>
      <c r="C642" s="44" t="s">
        <v>4297</v>
      </c>
      <c r="D642" s="220" t="s">
        <v>796</v>
      </c>
      <c r="E642" s="220" t="s">
        <v>4064</v>
      </c>
      <c r="F642" s="44" t="s">
        <v>1087</v>
      </c>
      <c r="H642" s="45">
        <v>1</v>
      </c>
    </row>
    <row r="643" spans="1:8" x14ac:dyDescent="0.15">
      <c r="A643" s="43">
        <v>13745</v>
      </c>
      <c r="B643" s="44" t="s">
        <v>39</v>
      </c>
      <c r="C643" s="44" t="s">
        <v>2755</v>
      </c>
      <c r="D643" s="220" t="s">
        <v>343</v>
      </c>
      <c r="E643" s="220" t="s">
        <v>887</v>
      </c>
      <c r="F643" s="44" t="s">
        <v>1087</v>
      </c>
      <c r="H643" s="45">
        <v>3</v>
      </c>
    </row>
    <row r="644" spans="1:8" x14ac:dyDescent="0.15">
      <c r="A644" s="43">
        <v>13747</v>
      </c>
      <c r="B644" s="44" t="s">
        <v>1483</v>
      </c>
      <c r="C644" s="44" t="s">
        <v>6625</v>
      </c>
      <c r="D644" s="220" t="s">
        <v>1484</v>
      </c>
      <c r="E644" s="220" t="s">
        <v>588</v>
      </c>
      <c r="F644" s="44" t="s">
        <v>1087</v>
      </c>
      <c r="H644" s="45">
        <v>3</v>
      </c>
    </row>
    <row r="645" spans="1:8" x14ac:dyDescent="0.15">
      <c r="A645" s="43">
        <v>13748</v>
      </c>
      <c r="B645" s="44" t="s">
        <v>4409</v>
      </c>
      <c r="C645" s="44" t="s">
        <v>3201</v>
      </c>
      <c r="D645" s="220" t="s">
        <v>1881</v>
      </c>
      <c r="E645" s="220" t="s">
        <v>3202</v>
      </c>
      <c r="F645" s="44" t="s">
        <v>1087</v>
      </c>
      <c r="H645" s="45">
        <v>2</v>
      </c>
    </row>
    <row r="646" spans="1:8" x14ac:dyDescent="0.15">
      <c r="A646" s="43">
        <v>13749</v>
      </c>
      <c r="B646" s="44" t="s">
        <v>66</v>
      </c>
      <c r="C646" s="44" t="s">
        <v>6626</v>
      </c>
      <c r="D646" s="220" t="s">
        <v>433</v>
      </c>
      <c r="E646" s="220" t="s">
        <v>842</v>
      </c>
      <c r="F646" s="44" t="s">
        <v>1087</v>
      </c>
      <c r="H646" s="45">
        <v>2</v>
      </c>
    </row>
    <row r="647" spans="1:8" x14ac:dyDescent="0.15">
      <c r="A647" s="43">
        <v>13750</v>
      </c>
      <c r="B647" s="44" t="s">
        <v>541</v>
      </c>
      <c r="C647" s="44" t="s">
        <v>6627</v>
      </c>
      <c r="D647" s="220" t="s">
        <v>542</v>
      </c>
      <c r="E647" s="220" t="s">
        <v>753</v>
      </c>
      <c r="F647" s="44" t="s">
        <v>1087</v>
      </c>
      <c r="H647" s="45">
        <v>2</v>
      </c>
    </row>
    <row r="648" spans="1:8" x14ac:dyDescent="0.15">
      <c r="A648" s="43">
        <v>13751</v>
      </c>
      <c r="B648" s="44" t="s">
        <v>4689</v>
      </c>
      <c r="C648" s="44" t="s">
        <v>4690</v>
      </c>
      <c r="D648" s="220" t="s">
        <v>4691</v>
      </c>
      <c r="E648" s="220" t="s">
        <v>4692</v>
      </c>
      <c r="F648" s="44" t="s">
        <v>1088</v>
      </c>
      <c r="H648" s="45">
        <v>3</v>
      </c>
    </row>
    <row r="649" spans="1:8" x14ac:dyDescent="0.15">
      <c r="A649" s="43">
        <v>13752</v>
      </c>
      <c r="B649" s="44" t="s">
        <v>3138</v>
      </c>
      <c r="C649" s="44" t="s">
        <v>4693</v>
      </c>
      <c r="D649" s="220" t="s">
        <v>3139</v>
      </c>
      <c r="E649" s="220" t="s">
        <v>436</v>
      </c>
      <c r="F649" s="44" t="s">
        <v>1088</v>
      </c>
      <c r="H649" s="45">
        <v>3</v>
      </c>
    </row>
    <row r="650" spans="1:8" x14ac:dyDescent="0.15">
      <c r="A650" s="43">
        <v>13753</v>
      </c>
      <c r="B650" s="44" t="s">
        <v>4694</v>
      </c>
      <c r="C650" s="44" t="s">
        <v>3734</v>
      </c>
      <c r="D650" s="220" t="s">
        <v>497</v>
      </c>
      <c r="E650" s="220" t="s">
        <v>2191</v>
      </c>
      <c r="F650" s="44" t="s">
        <v>1088</v>
      </c>
      <c r="H650" s="45">
        <v>3</v>
      </c>
    </row>
    <row r="651" spans="1:8" x14ac:dyDescent="0.15">
      <c r="A651" s="43">
        <v>13754</v>
      </c>
      <c r="B651" s="44" t="s">
        <v>289</v>
      </c>
      <c r="C651" s="44" t="s">
        <v>3375</v>
      </c>
      <c r="D651" s="220" t="s">
        <v>748</v>
      </c>
      <c r="E651" s="220" t="s">
        <v>2169</v>
      </c>
      <c r="F651" s="44" t="s">
        <v>1088</v>
      </c>
      <c r="H651" s="45">
        <v>3</v>
      </c>
    </row>
    <row r="652" spans="1:8" x14ac:dyDescent="0.15">
      <c r="A652" s="43">
        <v>13755</v>
      </c>
      <c r="B652" s="44" t="s">
        <v>4695</v>
      </c>
      <c r="C652" s="44" t="s">
        <v>4603</v>
      </c>
      <c r="D652" s="220" t="s">
        <v>4696</v>
      </c>
      <c r="E652" s="220" t="s">
        <v>2105</v>
      </c>
      <c r="F652" s="44" t="s">
        <v>1088</v>
      </c>
      <c r="H652" s="45">
        <v>3</v>
      </c>
    </row>
    <row r="653" spans="1:8" x14ac:dyDescent="0.15">
      <c r="A653" s="43">
        <v>13756</v>
      </c>
      <c r="B653" s="44" t="s">
        <v>4697</v>
      </c>
      <c r="C653" s="44" t="s">
        <v>2936</v>
      </c>
      <c r="D653" s="220" t="s">
        <v>4698</v>
      </c>
      <c r="E653" s="220" t="s">
        <v>1131</v>
      </c>
      <c r="F653" s="44" t="s">
        <v>1088</v>
      </c>
      <c r="H653" s="45">
        <v>3</v>
      </c>
    </row>
    <row r="654" spans="1:8" x14ac:dyDescent="0.15">
      <c r="A654" s="43">
        <v>13757</v>
      </c>
      <c r="B654" s="44" t="s">
        <v>76</v>
      </c>
      <c r="C654" s="44" t="s">
        <v>2762</v>
      </c>
      <c r="D654" s="220" t="s">
        <v>410</v>
      </c>
      <c r="E654" s="220" t="s">
        <v>1691</v>
      </c>
      <c r="F654" s="44" t="s">
        <v>1088</v>
      </c>
      <c r="H654" s="45">
        <v>1</v>
      </c>
    </row>
    <row r="655" spans="1:8" x14ac:dyDescent="0.15">
      <c r="A655" s="43">
        <v>13758</v>
      </c>
      <c r="B655" s="44" t="s">
        <v>3316</v>
      </c>
      <c r="C655" s="44" t="s">
        <v>326</v>
      </c>
      <c r="D655" s="220" t="s">
        <v>3317</v>
      </c>
      <c r="E655" s="220" t="s">
        <v>582</v>
      </c>
      <c r="F655" s="44" t="s">
        <v>1088</v>
      </c>
      <c r="H655" s="45">
        <v>1</v>
      </c>
    </row>
    <row r="656" spans="1:8" x14ac:dyDescent="0.15">
      <c r="A656" s="43">
        <v>13766</v>
      </c>
      <c r="B656" s="44" t="s">
        <v>2328</v>
      </c>
      <c r="C656" s="44" t="s">
        <v>3154</v>
      </c>
      <c r="D656" s="220" t="s">
        <v>2329</v>
      </c>
      <c r="E656" s="220" t="s">
        <v>2972</v>
      </c>
      <c r="F656" s="44" t="s">
        <v>1088</v>
      </c>
      <c r="H656" s="45">
        <v>3</v>
      </c>
    </row>
    <row r="657" spans="1:8" x14ac:dyDescent="0.15">
      <c r="A657" s="43">
        <v>13767</v>
      </c>
      <c r="B657" s="44" t="s">
        <v>968</v>
      </c>
      <c r="C657" s="44" t="s">
        <v>4699</v>
      </c>
      <c r="D657" s="220" t="s">
        <v>969</v>
      </c>
      <c r="E657" s="220" t="s">
        <v>4700</v>
      </c>
      <c r="F657" s="44" t="s">
        <v>1088</v>
      </c>
      <c r="H657" s="45">
        <v>3</v>
      </c>
    </row>
    <row r="658" spans="1:8" x14ac:dyDescent="0.15">
      <c r="A658" s="43">
        <v>13768</v>
      </c>
      <c r="B658" s="44" t="s">
        <v>4701</v>
      </c>
      <c r="C658" s="44" t="s">
        <v>3659</v>
      </c>
      <c r="D658" s="220" t="s">
        <v>4702</v>
      </c>
      <c r="E658" s="220" t="s">
        <v>639</v>
      </c>
      <c r="F658" s="44" t="s">
        <v>1088</v>
      </c>
      <c r="H658" s="45">
        <v>3</v>
      </c>
    </row>
    <row r="659" spans="1:8" x14ac:dyDescent="0.15">
      <c r="A659" s="43">
        <v>13769</v>
      </c>
      <c r="B659" s="44" t="s">
        <v>2352</v>
      </c>
      <c r="C659" s="44" t="s">
        <v>4355</v>
      </c>
      <c r="D659" s="220" t="s">
        <v>2354</v>
      </c>
      <c r="E659" s="220" t="s">
        <v>2972</v>
      </c>
      <c r="F659" s="44" t="s">
        <v>1088</v>
      </c>
      <c r="H659" s="45">
        <v>2</v>
      </c>
    </row>
    <row r="660" spans="1:8" x14ac:dyDescent="0.15">
      <c r="A660" s="43">
        <v>13770</v>
      </c>
      <c r="B660" s="44" t="s">
        <v>305</v>
      </c>
      <c r="C660" s="44" t="s">
        <v>6628</v>
      </c>
      <c r="D660" s="220" t="s">
        <v>939</v>
      </c>
      <c r="E660" s="220" t="s">
        <v>1313</v>
      </c>
      <c r="F660" s="44" t="s">
        <v>1088</v>
      </c>
      <c r="H660" s="45">
        <v>2</v>
      </c>
    </row>
    <row r="661" spans="1:8" x14ac:dyDescent="0.15">
      <c r="A661" s="43">
        <v>13771</v>
      </c>
      <c r="B661" s="44" t="s">
        <v>284</v>
      </c>
      <c r="C661" s="44" t="s">
        <v>1149</v>
      </c>
      <c r="D661" s="220" t="s">
        <v>665</v>
      </c>
      <c r="E661" s="220" t="s">
        <v>737</v>
      </c>
      <c r="F661" s="44" t="s">
        <v>1088</v>
      </c>
      <c r="H661" s="45">
        <v>2</v>
      </c>
    </row>
    <row r="662" spans="1:8" x14ac:dyDescent="0.15">
      <c r="A662" s="43">
        <v>13772</v>
      </c>
      <c r="B662" s="44" t="s">
        <v>6629</v>
      </c>
      <c r="C662" s="44" t="s">
        <v>1134</v>
      </c>
      <c r="D662" s="220" t="s">
        <v>6630</v>
      </c>
      <c r="E662" s="220" t="s">
        <v>505</v>
      </c>
      <c r="F662" s="44" t="s">
        <v>1088</v>
      </c>
      <c r="H662" s="45">
        <v>2</v>
      </c>
    </row>
    <row r="663" spans="1:8" x14ac:dyDescent="0.15">
      <c r="A663" s="43">
        <v>13773</v>
      </c>
      <c r="B663" s="44" t="s">
        <v>6631</v>
      </c>
      <c r="C663" s="44" t="s">
        <v>3793</v>
      </c>
      <c r="D663" s="220" t="s">
        <v>6632</v>
      </c>
      <c r="E663" s="220" t="s">
        <v>1223</v>
      </c>
      <c r="F663" s="44" t="s">
        <v>1088</v>
      </c>
      <c r="H663" s="45">
        <v>2</v>
      </c>
    </row>
    <row r="664" spans="1:8" x14ac:dyDescent="0.15">
      <c r="A664" s="43">
        <v>13774</v>
      </c>
      <c r="B664" s="44" t="s">
        <v>2811</v>
      </c>
      <c r="C664" s="44" t="s">
        <v>3666</v>
      </c>
      <c r="D664" s="220" t="s">
        <v>2813</v>
      </c>
      <c r="E664" s="220" t="s">
        <v>1809</v>
      </c>
      <c r="F664" s="44" t="s">
        <v>1088</v>
      </c>
      <c r="H664" s="45">
        <v>2</v>
      </c>
    </row>
    <row r="665" spans="1:8" x14ac:dyDescent="0.15">
      <c r="A665" s="43">
        <v>13775</v>
      </c>
      <c r="B665" s="44" t="s">
        <v>1307</v>
      </c>
      <c r="C665" s="44" t="s">
        <v>6633</v>
      </c>
      <c r="D665" s="220" t="s">
        <v>1308</v>
      </c>
      <c r="E665" s="220" t="s">
        <v>6634</v>
      </c>
      <c r="F665" s="44" t="s">
        <v>1088</v>
      </c>
      <c r="H665" s="45">
        <v>2</v>
      </c>
    </row>
    <row r="666" spans="1:8" x14ac:dyDescent="0.15">
      <c r="A666" s="43">
        <v>13776</v>
      </c>
      <c r="B666" s="44" t="s">
        <v>1681</v>
      </c>
      <c r="C666" s="44" t="s">
        <v>6635</v>
      </c>
      <c r="D666" s="220" t="s">
        <v>559</v>
      </c>
      <c r="E666" s="220" t="s">
        <v>1383</v>
      </c>
      <c r="F666" s="44" t="s">
        <v>1088</v>
      </c>
      <c r="H666" s="45">
        <v>2</v>
      </c>
    </row>
    <row r="667" spans="1:8" x14ac:dyDescent="0.15">
      <c r="A667" s="43">
        <v>13779</v>
      </c>
      <c r="B667" s="44" t="s">
        <v>9641</v>
      </c>
      <c r="C667" s="44" t="s">
        <v>6998</v>
      </c>
      <c r="D667" s="220" t="s">
        <v>9642</v>
      </c>
      <c r="E667" s="220" t="s">
        <v>1920</v>
      </c>
      <c r="F667" s="44" t="s">
        <v>1088</v>
      </c>
      <c r="H667" s="45">
        <v>2</v>
      </c>
    </row>
    <row r="668" spans="1:8" x14ac:dyDescent="0.15">
      <c r="A668" s="43">
        <v>13780</v>
      </c>
      <c r="B668" s="44" t="s">
        <v>43</v>
      </c>
      <c r="C668" s="44" t="s">
        <v>9643</v>
      </c>
      <c r="D668" s="220" t="s">
        <v>526</v>
      </c>
      <c r="E668" s="220" t="s">
        <v>9644</v>
      </c>
      <c r="F668" s="44" t="s">
        <v>1088</v>
      </c>
      <c r="H668" s="45">
        <v>2</v>
      </c>
    </row>
    <row r="669" spans="1:8" x14ac:dyDescent="0.15">
      <c r="A669" s="43">
        <v>13781</v>
      </c>
      <c r="B669" s="44" t="s">
        <v>1239</v>
      </c>
      <c r="C669" s="44" t="s">
        <v>1792</v>
      </c>
      <c r="D669" s="220" t="s">
        <v>1240</v>
      </c>
      <c r="E669" s="220" t="s">
        <v>616</v>
      </c>
      <c r="F669" s="44" t="s">
        <v>1088</v>
      </c>
      <c r="H669" s="45">
        <v>2</v>
      </c>
    </row>
    <row r="670" spans="1:8" x14ac:dyDescent="0.15">
      <c r="A670" s="43">
        <v>13782</v>
      </c>
      <c r="B670" s="44" t="s">
        <v>5667</v>
      </c>
      <c r="C670" s="44" t="s">
        <v>1916</v>
      </c>
      <c r="D670" s="220" t="s">
        <v>9645</v>
      </c>
      <c r="E670" s="220" t="s">
        <v>533</v>
      </c>
      <c r="F670" s="44" t="s">
        <v>1088</v>
      </c>
      <c r="H670" s="45">
        <v>2</v>
      </c>
    </row>
    <row r="671" spans="1:8" x14ac:dyDescent="0.15">
      <c r="A671" s="43">
        <v>13783</v>
      </c>
      <c r="B671" s="44" t="s">
        <v>69</v>
      </c>
      <c r="C671" s="44" t="s">
        <v>1455</v>
      </c>
      <c r="D671" s="220" t="s">
        <v>562</v>
      </c>
      <c r="E671" s="220" t="s">
        <v>1456</v>
      </c>
      <c r="F671" s="44" t="s">
        <v>1088</v>
      </c>
      <c r="H671" s="45">
        <v>2</v>
      </c>
    </row>
    <row r="672" spans="1:8" x14ac:dyDescent="0.15">
      <c r="A672" s="43">
        <v>13901</v>
      </c>
      <c r="B672" s="44" t="s">
        <v>2375</v>
      </c>
      <c r="C672" s="44" t="s">
        <v>6636</v>
      </c>
      <c r="D672" s="220" t="s">
        <v>3733</v>
      </c>
      <c r="E672" s="220" t="s">
        <v>539</v>
      </c>
      <c r="F672" s="44" t="s">
        <v>1087</v>
      </c>
      <c r="H672" s="45">
        <v>3</v>
      </c>
    </row>
    <row r="673" spans="1:8" x14ac:dyDescent="0.15">
      <c r="A673" s="43">
        <v>13902</v>
      </c>
      <c r="B673" s="44" t="s">
        <v>9646</v>
      </c>
      <c r="C673" s="44" t="s">
        <v>143</v>
      </c>
      <c r="D673" s="220" t="s">
        <v>9647</v>
      </c>
      <c r="E673" s="220" t="s">
        <v>476</v>
      </c>
      <c r="F673" s="44" t="s">
        <v>1087</v>
      </c>
      <c r="H673" s="45">
        <v>2</v>
      </c>
    </row>
    <row r="674" spans="1:8" x14ac:dyDescent="0.15">
      <c r="A674" s="43">
        <v>13903</v>
      </c>
      <c r="B674" s="44" t="s">
        <v>27</v>
      </c>
      <c r="C674" s="44" t="s">
        <v>9648</v>
      </c>
      <c r="D674" s="220" t="s">
        <v>426</v>
      </c>
      <c r="E674" s="220" t="s">
        <v>1287</v>
      </c>
      <c r="F674" s="44" t="s">
        <v>1087</v>
      </c>
      <c r="H674" s="45">
        <v>2</v>
      </c>
    </row>
    <row r="675" spans="1:8" x14ac:dyDescent="0.15">
      <c r="A675" s="43">
        <v>13904</v>
      </c>
      <c r="B675" s="44" t="s">
        <v>1307</v>
      </c>
      <c r="C675" s="44" t="s">
        <v>9649</v>
      </c>
      <c r="D675" s="220" t="s">
        <v>1308</v>
      </c>
      <c r="E675" s="220" t="s">
        <v>617</v>
      </c>
      <c r="F675" s="44" t="s">
        <v>1087</v>
      </c>
      <c r="H675" s="45">
        <v>2</v>
      </c>
    </row>
    <row r="676" spans="1:8" x14ac:dyDescent="0.15">
      <c r="A676" s="43">
        <v>13905</v>
      </c>
      <c r="B676" s="44" t="s">
        <v>9650</v>
      </c>
      <c r="C676" s="44" t="s">
        <v>9651</v>
      </c>
      <c r="D676" s="220" t="s">
        <v>9652</v>
      </c>
      <c r="E676" s="220" t="s">
        <v>3118</v>
      </c>
      <c r="F676" s="44" t="s">
        <v>1087</v>
      </c>
      <c r="H676" s="45">
        <v>2</v>
      </c>
    </row>
    <row r="677" spans="1:8" x14ac:dyDescent="0.15">
      <c r="A677" s="43">
        <v>13906</v>
      </c>
      <c r="B677" s="44" t="s">
        <v>9653</v>
      </c>
      <c r="C677" s="44" t="s">
        <v>2020</v>
      </c>
      <c r="D677" s="220" t="s">
        <v>9654</v>
      </c>
      <c r="E677" s="220" t="s">
        <v>427</v>
      </c>
      <c r="F677" s="44" t="s">
        <v>1087</v>
      </c>
      <c r="H677" s="45">
        <v>2</v>
      </c>
    </row>
    <row r="678" spans="1:8" x14ac:dyDescent="0.15">
      <c r="A678" s="43">
        <v>13907</v>
      </c>
      <c r="B678" s="44" t="s">
        <v>1277</v>
      </c>
      <c r="C678" s="44" t="s">
        <v>6685</v>
      </c>
      <c r="D678" s="220" t="s">
        <v>1278</v>
      </c>
      <c r="E678" s="220" t="s">
        <v>567</v>
      </c>
      <c r="F678" s="44" t="s">
        <v>1087</v>
      </c>
      <c r="H678" s="45">
        <v>2</v>
      </c>
    </row>
    <row r="679" spans="1:8" x14ac:dyDescent="0.15">
      <c r="A679" s="43">
        <v>13953</v>
      </c>
      <c r="B679" s="44" t="s">
        <v>1438</v>
      </c>
      <c r="C679" s="44" t="s">
        <v>4169</v>
      </c>
      <c r="D679" s="220" t="s">
        <v>354</v>
      </c>
      <c r="E679" s="220" t="s">
        <v>732</v>
      </c>
      <c r="F679" s="44" t="s">
        <v>1088</v>
      </c>
      <c r="H679" s="45">
        <v>2</v>
      </c>
    </row>
    <row r="680" spans="1:8" x14ac:dyDescent="0.15">
      <c r="A680" s="43">
        <v>13954</v>
      </c>
      <c r="B680" s="44" t="s">
        <v>37</v>
      </c>
      <c r="C680" s="44" t="s">
        <v>238</v>
      </c>
      <c r="D680" s="220" t="s">
        <v>450</v>
      </c>
      <c r="E680" s="220" t="s">
        <v>738</v>
      </c>
      <c r="F680" s="44" t="s">
        <v>1088</v>
      </c>
      <c r="H680" s="45">
        <v>2</v>
      </c>
    </row>
    <row r="681" spans="1:8" x14ac:dyDescent="0.15">
      <c r="A681" s="43">
        <v>14039</v>
      </c>
      <c r="B681" s="44" t="s">
        <v>1973</v>
      </c>
      <c r="C681" s="44" t="s">
        <v>1214</v>
      </c>
      <c r="D681" s="220" t="s">
        <v>1974</v>
      </c>
      <c r="E681" s="220" t="s">
        <v>982</v>
      </c>
      <c r="F681" s="44" t="s">
        <v>1087</v>
      </c>
      <c r="H681" s="45">
        <v>2</v>
      </c>
    </row>
    <row r="682" spans="1:8" x14ac:dyDescent="0.15">
      <c r="A682" s="43">
        <v>14040</v>
      </c>
      <c r="B682" s="44" t="s">
        <v>113</v>
      </c>
      <c r="C682" s="44" t="s">
        <v>2165</v>
      </c>
      <c r="D682" s="220" t="s">
        <v>780</v>
      </c>
      <c r="E682" s="220" t="s">
        <v>480</v>
      </c>
      <c r="F682" s="44" t="s">
        <v>1087</v>
      </c>
      <c r="H682" s="45">
        <v>2</v>
      </c>
    </row>
    <row r="683" spans="1:8" x14ac:dyDescent="0.15">
      <c r="A683" s="43">
        <v>14041</v>
      </c>
      <c r="B683" s="44" t="s">
        <v>6638</v>
      </c>
      <c r="C683" s="44" t="s">
        <v>6639</v>
      </c>
      <c r="D683" s="220" t="s">
        <v>1705</v>
      </c>
      <c r="E683" s="220" t="s">
        <v>558</v>
      </c>
      <c r="F683" s="44" t="s">
        <v>1087</v>
      </c>
      <c r="H683" s="45">
        <v>2</v>
      </c>
    </row>
    <row r="684" spans="1:8" x14ac:dyDescent="0.15">
      <c r="A684" s="43">
        <v>14043</v>
      </c>
      <c r="B684" s="44" t="s">
        <v>2638</v>
      </c>
      <c r="C684" s="44" t="s">
        <v>1449</v>
      </c>
      <c r="D684" s="220" t="s">
        <v>2639</v>
      </c>
      <c r="E684" s="220" t="s">
        <v>767</v>
      </c>
      <c r="F684" s="44" t="s">
        <v>1087</v>
      </c>
      <c r="H684" s="45">
        <v>2</v>
      </c>
    </row>
    <row r="685" spans="1:8" x14ac:dyDescent="0.15">
      <c r="A685" s="43">
        <v>14044</v>
      </c>
      <c r="B685" s="44" t="s">
        <v>39</v>
      </c>
      <c r="C685" s="44" t="s">
        <v>4479</v>
      </c>
      <c r="D685" s="220" t="s">
        <v>343</v>
      </c>
      <c r="E685" s="220" t="s">
        <v>975</v>
      </c>
      <c r="F685" s="44" t="s">
        <v>1087</v>
      </c>
      <c r="H685" s="45">
        <v>2</v>
      </c>
    </row>
    <row r="686" spans="1:8" x14ac:dyDescent="0.15">
      <c r="A686" s="43">
        <v>14119</v>
      </c>
      <c r="B686" s="44" t="s">
        <v>6640</v>
      </c>
      <c r="C686" s="44" t="s">
        <v>690</v>
      </c>
      <c r="D686" s="220" t="s">
        <v>6641</v>
      </c>
      <c r="E686" s="220" t="s">
        <v>474</v>
      </c>
      <c r="F686" s="44" t="s">
        <v>1087</v>
      </c>
      <c r="H686" s="45">
        <v>2</v>
      </c>
    </row>
    <row r="687" spans="1:8" x14ac:dyDescent="0.15">
      <c r="A687" s="43">
        <v>14123</v>
      </c>
      <c r="B687" s="44" t="s">
        <v>9655</v>
      </c>
      <c r="C687" s="44" t="s">
        <v>1269</v>
      </c>
      <c r="D687" s="220" t="s">
        <v>9656</v>
      </c>
      <c r="E687" s="220" t="s">
        <v>790</v>
      </c>
      <c r="F687" s="44" t="s">
        <v>1087</v>
      </c>
      <c r="H687" s="45">
        <v>1</v>
      </c>
    </row>
    <row r="688" spans="1:8" x14ac:dyDescent="0.15">
      <c r="A688" s="43">
        <v>14124</v>
      </c>
      <c r="B688" s="44" t="s">
        <v>3973</v>
      </c>
      <c r="C688" s="44" t="s">
        <v>77</v>
      </c>
      <c r="D688" s="220" t="s">
        <v>3974</v>
      </c>
      <c r="E688" s="220" t="s">
        <v>1397</v>
      </c>
      <c r="F688" s="44" t="s">
        <v>1087</v>
      </c>
      <c r="H688" s="45">
        <v>1</v>
      </c>
    </row>
    <row r="689" spans="1:8" x14ac:dyDescent="0.15">
      <c r="A689" s="43">
        <v>14170</v>
      </c>
      <c r="B689" s="44" t="s">
        <v>4703</v>
      </c>
      <c r="C689" s="44" t="s">
        <v>4704</v>
      </c>
      <c r="D689" s="220" t="s">
        <v>4705</v>
      </c>
      <c r="E689" s="220" t="s">
        <v>4706</v>
      </c>
      <c r="F689" s="44" t="s">
        <v>1088</v>
      </c>
      <c r="H689" s="45">
        <v>3</v>
      </c>
    </row>
    <row r="690" spans="1:8" x14ac:dyDescent="0.15">
      <c r="A690" s="43">
        <v>14171</v>
      </c>
      <c r="B690" s="44" t="s">
        <v>22</v>
      </c>
      <c r="C690" s="44" t="s">
        <v>1321</v>
      </c>
      <c r="D690" s="220" t="s">
        <v>425</v>
      </c>
      <c r="E690" s="220" t="s">
        <v>2275</v>
      </c>
      <c r="F690" s="44" t="s">
        <v>1088</v>
      </c>
      <c r="H690" s="45">
        <v>3</v>
      </c>
    </row>
    <row r="691" spans="1:8" x14ac:dyDescent="0.15">
      <c r="A691" s="43">
        <v>14173</v>
      </c>
      <c r="B691" s="44" t="s">
        <v>26</v>
      </c>
      <c r="C691" s="44" t="s">
        <v>9657</v>
      </c>
      <c r="D691" s="220" t="s">
        <v>410</v>
      </c>
      <c r="E691" s="220" t="s">
        <v>2707</v>
      </c>
      <c r="F691" s="44" t="s">
        <v>1088</v>
      </c>
      <c r="H691" s="45">
        <v>3</v>
      </c>
    </row>
    <row r="692" spans="1:8" x14ac:dyDescent="0.15">
      <c r="A692" s="43">
        <v>14175</v>
      </c>
      <c r="B692" s="44" t="s">
        <v>127</v>
      </c>
      <c r="C692" s="44" t="s">
        <v>3246</v>
      </c>
      <c r="D692" s="220" t="s">
        <v>856</v>
      </c>
      <c r="E692" s="220" t="s">
        <v>1450</v>
      </c>
      <c r="F692" s="44" t="s">
        <v>1088</v>
      </c>
      <c r="H692" s="45">
        <v>3</v>
      </c>
    </row>
    <row r="693" spans="1:8" x14ac:dyDescent="0.15">
      <c r="A693" s="43">
        <v>14176</v>
      </c>
      <c r="B693" s="44" t="s">
        <v>1801</v>
      </c>
      <c r="C693" s="44" t="s">
        <v>4707</v>
      </c>
      <c r="D693" s="220" t="s">
        <v>1803</v>
      </c>
      <c r="E693" s="220" t="s">
        <v>4708</v>
      </c>
      <c r="F693" s="44" t="s">
        <v>1088</v>
      </c>
      <c r="H693" s="45">
        <v>3</v>
      </c>
    </row>
    <row r="694" spans="1:8" x14ac:dyDescent="0.15">
      <c r="A694" s="43">
        <v>14177</v>
      </c>
      <c r="B694" s="44" t="s">
        <v>2427</v>
      </c>
      <c r="C694" s="44" t="s">
        <v>3804</v>
      </c>
      <c r="D694" s="220" t="s">
        <v>2428</v>
      </c>
      <c r="E694" s="220" t="s">
        <v>3002</v>
      </c>
      <c r="F694" s="44" t="s">
        <v>1088</v>
      </c>
      <c r="H694" s="45">
        <v>3</v>
      </c>
    </row>
    <row r="695" spans="1:8" x14ac:dyDescent="0.15">
      <c r="A695" s="43">
        <v>14183</v>
      </c>
      <c r="B695" s="44" t="s">
        <v>9658</v>
      </c>
      <c r="C695" s="44" t="s">
        <v>3702</v>
      </c>
      <c r="D695" s="220" t="s">
        <v>1943</v>
      </c>
      <c r="E695" s="220" t="s">
        <v>2191</v>
      </c>
      <c r="F695" s="44" t="s">
        <v>1088</v>
      </c>
      <c r="H695" s="45">
        <v>1</v>
      </c>
    </row>
    <row r="696" spans="1:8" x14ac:dyDescent="0.15">
      <c r="A696" s="43">
        <v>14184</v>
      </c>
      <c r="B696" s="44" t="s">
        <v>2050</v>
      </c>
      <c r="C696" s="44" t="s">
        <v>961</v>
      </c>
      <c r="D696" s="220" t="s">
        <v>2051</v>
      </c>
      <c r="E696" s="220" t="s">
        <v>342</v>
      </c>
      <c r="F696" s="44" t="s">
        <v>1088</v>
      </c>
      <c r="H696" s="45">
        <v>1</v>
      </c>
    </row>
    <row r="697" spans="1:8" x14ac:dyDescent="0.15">
      <c r="A697" s="43">
        <v>14187</v>
      </c>
      <c r="B697" s="44" t="s">
        <v>4100</v>
      </c>
      <c r="C697" s="44" t="s">
        <v>2879</v>
      </c>
      <c r="D697" s="220" t="s">
        <v>643</v>
      </c>
      <c r="E697" s="220" t="s">
        <v>533</v>
      </c>
      <c r="F697" s="44" t="s">
        <v>1088</v>
      </c>
      <c r="H697" s="45">
        <v>1</v>
      </c>
    </row>
    <row r="698" spans="1:8" x14ac:dyDescent="0.15">
      <c r="A698" s="43">
        <v>14188</v>
      </c>
      <c r="B698" s="44" t="s">
        <v>9659</v>
      </c>
      <c r="C698" s="44" t="s">
        <v>4191</v>
      </c>
      <c r="D698" s="220" t="s">
        <v>725</v>
      </c>
      <c r="E698" s="220" t="s">
        <v>1898</v>
      </c>
      <c r="F698" s="44" t="s">
        <v>1088</v>
      </c>
      <c r="H698" s="45">
        <v>1</v>
      </c>
    </row>
    <row r="699" spans="1:8" x14ac:dyDescent="0.15">
      <c r="A699" s="43">
        <v>14201</v>
      </c>
      <c r="B699" s="44" t="s">
        <v>5243</v>
      </c>
      <c r="C699" s="44" t="s">
        <v>9660</v>
      </c>
      <c r="D699" s="220" t="s">
        <v>5244</v>
      </c>
      <c r="E699" s="220" t="s">
        <v>443</v>
      </c>
      <c r="F699" s="44" t="s">
        <v>1087</v>
      </c>
      <c r="H699" s="45">
        <v>1</v>
      </c>
    </row>
    <row r="700" spans="1:8" x14ac:dyDescent="0.15">
      <c r="A700" s="43">
        <v>14202</v>
      </c>
      <c r="B700" s="44" t="s">
        <v>1631</v>
      </c>
      <c r="C700" s="44" t="s">
        <v>4350</v>
      </c>
      <c r="D700" s="220" t="s">
        <v>1632</v>
      </c>
      <c r="E700" s="220" t="s">
        <v>470</v>
      </c>
      <c r="F700" s="44" t="s">
        <v>1087</v>
      </c>
      <c r="H700" s="45">
        <v>1</v>
      </c>
    </row>
    <row r="701" spans="1:8" x14ac:dyDescent="0.15">
      <c r="A701" s="43">
        <v>14203</v>
      </c>
      <c r="B701" s="44" t="s">
        <v>1157</v>
      </c>
      <c r="C701" s="44" t="s">
        <v>9661</v>
      </c>
      <c r="D701" s="220" t="s">
        <v>1158</v>
      </c>
      <c r="E701" s="220" t="s">
        <v>850</v>
      </c>
      <c r="F701" s="44" t="s">
        <v>1087</v>
      </c>
      <c r="H701" s="45">
        <v>1</v>
      </c>
    </row>
    <row r="702" spans="1:8" x14ac:dyDescent="0.15">
      <c r="A702" s="43">
        <v>14204</v>
      </c>
      <c r="B702" s="44" t="s">
        <v>4626</v>
      </c>
      <c r="C702" s="44" t="s">
        <v>5404</v>
      </c>
      <c r="D702" s="220" t="s">
        <v>2151</v>
      </c>
      <c r="E702" s="220" t="s">
        <v>2120</v>
      </c>
      <c r="F702" s="44" t="s">
        <v>1087</v>
      </c>
      <c r="H702" s="45">
        <v>1</v>
      </c>
    </row>
    <row r="703" spans="1:8" x14ac:dyDescent="0.15">
      <c r="A703" s="43">
        <v>14205</v>
      </c>
      <c r="B703" s="44" t="s">
        <v>2771</v>
      </c>
      <c r="C703" s="44" t="s">
        <v>9662</v>
      </c>
      <c r="D703" s="220" t="s">
        <v>2772</v>
      </c>
      <c r="E703" s="220" t="s">
        <v>9663</v>
      </c>
      <c r="F703" s="44" t="s">
        <v>1087</v>
      </c>
      <c r="H703" s="45">
        <v>1</v>
      </c>
    </row>
    <row r="704" spans="1:8" x14ac:dyDescent="0.15">
      <c r="A704" s="43">
        <v>14206</v>
      </c>
      <c r="B704" s="44" t="s">
        <v>3259</v>
      </c>
      <c r="C704" s="44" t="s">
        <v>3986</v>
      </c>
      <c r="D704" s="220" t="s">
        <v>3260</v>
      </c>
      <c r="E704" s="220" t="s">
        <v>9664</v>
      </c>
      <c r="F704" s="44" t="s">
        <v>1087</v>
      </c>
      <c r="H704" s="45">
        <v>1</v>
      </c>
    </row>
    <row r="705" spans="1:8" x14ac:dyDescent="0.15">
      <c r="A705" s="43">
        <v>14207</v>
      </c>
      <c r="B705" s="44" t="s">
        <v>3074</v>
      </c>
      <c r="C705" s="44" t="s">
        <v>108</v>
      </c>
      <c r="D705" s="220" t="s">
        <v>3075</v>
      </c>
      <c r="E705" s="220" t="s">
        <v>572</v>
      </c>
      <c r="F705" s="44" t="s">
        <v>1087</v>
      </c>
      <c r="H705" s="45">
        <v>1</v>
      </c>
    </row>
    <row r="706" spans="1:8" x14ac:dyDescent="0.15">
      <c r="A706" s="43">
        <v>14208</v>
      </c>
      <c r="B706" s="44" t="s">
        <v>9665</v>
      </c>
      <c r="C706" s="44" t="s">
        <v>49</v>
      </c>
      <c r="D706" s="220" t="s">
        <v>9666</v>
      </c>
      <c r="E706" s="220" t="s">
        <v>482</v>
      </c>
      <c r="F706" s="44" t="s">
        <v>1087</v>
      </c>
      <c r="H706" s="45">
        <v>1</v>
      </c>
    </row>
    <row r="707" spans="1:8" x14ac:dyDescent="0.15">
      <c r="A707" s="43">
        <v>14211</v>
      </c>
      <c r="B707" s="44" t="s">
        <v>2340</v>
      </c>
      <c r="C707" s="44" t="s">
        <v>9667</v>
      </c>
      <c r="D707" s="220" t="s">
        <v>2201</v>
      </c>
      <c r="E707" s="220" t="s">
        <v>557</v>
      </c>
      <c r="F707" s="44" t="s">
        <v>1087</v>
      </c>
      <c r="H707" s="45">
        <v>2</v>
      </c>
    </row>
    <row r="708" spans="1:8" x14ac:dyDescent="0.15">
      <c r="A708" s="43">
        <v>14212</v>
      </c>
      <c r="B708" s="44" t="s">
        <v>152</v>
      </c>
      <c r="C708" s="44" t="s">
        <v>9668</v>
      </c>
      <c r="D708" s="220" t="s">
        <v>422</v>
      </c>
      <c r="E708" s="220" t="s">
        <v>3093</v>
      </c>
      <c r="F708" s="44" t="s">
        <v>1087</v>
      </c>
      <c r="H708" s="45">
        <v>2</v>
      </c>
    </row>
    <row r="709" spans="1:8" x14ac:dyDescent="0.15">
      <c r="A709" s="43">
        <v>14219</v>
      </c>
      <c r="B709" s="44" t="s">
        <v>2521</v>
      </c>
      <c r="C709" s="44" t="s">
        <v>1403</v>
      </c>
      <c r="D709" s="220" t="s">
        <v>2522</v>
      </c>
      <c r="E709" s="220" t="s">
        <v>928</v>
      </c>
      <c r="F709" s="44" t="s">
        <v>1087</v>
      </c>
      <c r="H709" s="45">
        <v>2</v>
      </c>
    </row>
    <row r="710" spans="1:8" x14ac:dyDescent="0.15">
      <c r="A710" s="43">
        <v>14221</v>
      </c>
      <c r="B710" s="44" t="s">
        <v>4241</v>
      </c>
      <c r="C710" s="44" t="s">
        <v>6642</v>
      </c>
      <c r="D710" s="220" t="s">
        <v>2878</v>
      </c>
      <c r="E710" s="220" t="s">
        <v>3745</v>
      </c>
      <c r="F710" s="44" t="s">
        <v>1087</v>
      </c>
      <c r="H710" s="45">
        <v>2</v>
      </c>
    </row>
    <row r="711" spans="1:8" x14ac:dyDescent="0.15">
      <c r="A711" s="43">
        <v>14222</v>
      </c>
      <c r="B711" s="44" t="s">
        <v>647</v>
      </c>
      <c r="C711" s="44" t="s">
        <v>6643</v>
      </c>
      <c r="D711" s="220" t="s">
        <v>648</v>
      </c>
      <c r="E711" s="220" t="s">
        <v>3230</v>
      </c>
      <c r="F711" s="44" t="s">
        <v>1087</v>
      </c>
      <c r="H711" s="45">
        <v>2</v>
      </c>
    </row>
    <row r="712" spans="1:8" x14ac:dyDescent="0.15">
      <c r="A712" s="43">
        <v>14223</v>
      </c>
      <c r="B712" s="44" t="s">
        <v>6218</v>
      </c>
      <c r="C712" s="44" t="s">
        <v>6644</v>
      </c>
      <c r="D712" s="220" t="s">
        <v>3079</v>
      </c>
      <c r="E712" s="220" t="s">
        <v>6645</v>
      </c>
      <c r="F712" s="44" t="s">
        <v>1087</v>
      </c>
      <c r="H712" s="45">
        <v>2</v>
      </c>
    </row>
    <row r="713" spans="1:8" x14ac:dyDescent="0.15">
      <c r="A713" s="43">
        <v>14224</v>
      </c>
      <c r="B713" s="44" t="s">
        <v>5821</v>
      </c>
      <c r="C713" s="44" t="s">
        <v>656</v>
      </c>
      <c r="D713" s="220" t="s">
        <v>4881</v>
      </c>
      <c r="E713" s="220" t="s">
        <v>657</v>
      </c>
      <c r="F713" s="44" t="s">
        <v>1087</v>
      </c>
      <c r="H713" s="45">
        <v>2</v>
      </c>
    </row>
    <row r="714" spans="1:8" x14ac:dyDescent="0.15">
      <c r="A714" s="43">
        <v>14225</v>
      </c>
      <c r="B714" s="44" t="s">
        <v>528</v>
      </c>
      <c r="C714" s="44" t="s">
        <v>6646</v>
      </c>
      <c r="D714" s="220" t="s">
        <v>529</v>
      </c>
      <c r="E714" s="220" t="s">
        <v>1635</v>
      </c>
      <c r="F714" s="44" t="s">
        <v>1087</v>
      </c>
      <c r="H714" s="45">
        <v>2</v>
      </c>
    </row>
    <row r="715" spans="1:8" x14ac:dyDescent="0.15">
      <c r="A715" s="43">
        <v>14226</v>
      </c>
      <c r="B715" s="44" t="s">
        <v>1730</v>
      </c>
      <c r="C715" s="44" t="s">
        <v>3302</v>
      </c>
      <c r="D715" s="220" t="s">
        <v>1732</v>
      </c>
      <c r="E715" s="220" t="s">
        <v>2985</v>
      </c>
      <c r="F715" s="44" t="s">
        <v>1087</v>
      </c>
      <c r="H715" s="45">
        <v>2</v>
      </c>
    </row>
    <row r="716" spans="1:8" x14ac:dyDescent="0.15">
      <c r="A716" s="43">
        <v>14227</v>
      </c>
      <c r="B716" s="44" t="s">
        <v>11</v>
      </c>
      <c r="C716" s="44" t="s">
        <v>311</v>
      </c>
      <c r="D716" s="220" t="s">
        <v>345</v>
      </c>
      <c r="E716" s="220" t="s">
        <v>945</v>
      </c>
      <c r="F716" s="44" t="s">
        <v>1087</v>
      </c>
      <c r="H716" s="45">
        <v>2</v>
      </c>
    </row>
    <row r="717" spans="1:8" x14ac:dyDescent="0.15">
      <c r="A717" s="43">
        <v>14228</v>
      </c>
      <c r="B717" s="44" t="s">
        <v>1885</v>
      </c>
      <c r="C717" s="44" t="s">
        <v>2214</v>
      </c>
      <c r="D717" s="220" t="s">
        <v>742</v>
      </c>
      <c r="E717" s="220" t="s">
        <v>2215</v>
      </c>
      <c r="F717" s="44" t="s">
        <v>1087</v>
      </c>
      <c r="H717" s="45">
        <v>2</v>
      </c>
    </row>
    <row r="718" spans="1:8" x14ac:dyDescent="0.15">
      <c r="A718" s="43">
        <v>14229</v>
      </c>
      <c r="B718" s="44" t="s">
        <v>1270</v>
      </c>
      <c r="C718" s="44" t="s">
        <v>6647</v>
      </c>
      <c r="D718" s="220" t="s">
        <v>1271</v>
      </c>
      <c r="E718" s="220" t="s">
        <v>1946</v>
      </c>
      <c r="F718" s="44" t="s">
        <v>1087</v>
      </c>
      <c r="H718" s="45">
        <v>2</v>
      </c>
    </row>
    <row r="719" spans="1:8" x14ac:dyDescent="0.15">
      <c r="A719" s="43">
        <v>14230</v>
      </c>
      <c r="B719" s="44" t="s">
        <v>6648</v>
      </c>
      <c r="C719" s="44" t="s">
        <v>1419</v>
      </c>
      <c r="D719" s="220" t="s">
        <v>6649</v>
      </c>
      <c r="E719" s="220" t="s">
        <v>572</v>
      </c>
      <c r="F719" s="44" t="s">
        <v>1087</v>
      </c>
      <c r="H719" s="45">
        <v>2</v>
      </c>
    </row>
    <row r="720" spans="1:8" x14ac:dyDescent="0.15">
      <c r="A720" s="43">
        <v>14231</v>
      </c>
      <c r="B720" s="44" t="s">
        <v>3121</v>
      </c>
      <c r="C720" s="44" t="s">
        <v>4709</v>
      </c>
      <c r="D720" s="220" t="s">
        <v>3122</v>
      </c>
      <c r="E720" s="220" t="s">
        <v>2257</v>
      </c>
      <c r="F720" s="44" t="s">
        <v>1087</v>
      </c>
      <c r="H720" s="45">
        <v>3</v>
      </c>
    </row>
    <row r="721" spans="1:8" x14ac:dyDescent="0.15">
      <c r="A721" s="43">
        <v>14232</v>
      </c>
      <c r="B721" s="44" t="s">
        <v>74</v>
      </c>
      <c r="C721" s="44" t="s">
        <v>4710</v>
      </c>
      <c r="D721" s="220" t="s">
        <v>601</v>
      </c>
      <c r="E721" s="220" t="s">
        <v>405</v>
      </c>
      <c r="F721" s="44" t="s">
        <v>1087</v>
      </c>
      <c r="H721" s="45">
        <v>3</v>
      </c>
    </row>
    <row r="722" spans="1:8" x14ac:dyDescent="0.15">
      <c r="A722" s="43">
        <v>14234</v>
      </c>
      <c r="B722" s="44" t="s">
        <v>1650</v>
      </c>
      <c r="C722" s="44" t="s">
        <v>4711</v>
      </c>
      <c r="D722" s="220" t="s">
        <v>1506</v>
      </c>
      <c r="E722" s="220" t="s">
        <v>4061</v>
      </c>
      <c r="F722" s="44" t="s">
        <v>1087</v>
      </c>
      <c r="H722" s="45">
        <v>3</v>
      </c>
    </row>
    <row r="723" spans="1:8" x14ac:dyDescent="0.15">
      <c r="A723" s="43">
        <v>14235</v>
      </c>
      <c r="B723" s="44" t="s">
        <v>2501</v>
      </c>
      <c r="C723" s="44" t="s">
        <v>4712</v>
      </c>
      <c r="D723" s="220" t="s">
        <v>2502</v>
      </c>
      <c r="E723" s="220" t="s">
        <v>4713</v>
      </c>
      <c r="F723" s="44" t="s">
        <v>1087</v>
      </c>
      <c r="H723" s="45">
        <v>3</v>
      </c>
    </row>
    <row r="724" spans="1:8" x14ac:dyDescent="0.15">
      <c r="A724" s="43">
        <v>14236</v>
      </c>
      <c r="B724" s="44" t="s">
        <v>906</v>
      </c>
      <c r="C724" s="44" t="s">
        <v>4714</v>
      </c>
      <c r="D724" s="220" t="s">
        <v>907</v>
      </c>
      <c r="E724" s="220" t="s">
        <v>4715</v>
      </c>
      <c r="F724" s="44" t="s">
        <v>1087</v>
      </c>
      <c r="H724" s="45">
        <v>3</v>
      </c>
    </row>
    <row r="725" spans="1:8" x14ac:dyDescent="0.15">
      <c r="A725" s="43">
        <v>14237</v>
      </c>
      <c r="B725" s="44" t="s">
        <v>4716</v>
      </c>
      <c r="C725" s="44" t="s">
        <v>1661</v>
      </c>
      <c r="D725" s="220" t="s">
        <v>1504</v>
      </c>
      <c r="E725" s="220" t="s">
        <v>432</v>
      </c>
      <c r="F725" s="44" t="s">
        <v>1087</v>
      </c>
      <c r="H725" s="45">
        <v>3</v>
      </c>
    </row>
    <row r="726" spans="1:8" x14ac:dyDescent="0.15">
      <c r="A726" s="43">
        <v>14238</v>
      </c>
      <c r="B726" s="44" t="s">
        <v>3128</v>
      </c>
      <c r="C726" s="44" t="s">
        <v>1877</v>
      </c>
      <c r="D726" s="220" t="s">
        <v>1468</v>
      </c>
      <c r="E726" s="220" t="s">
        <v>353</v>
      </c>
      <c r="F726" s="44" t="s">
        <v>1087</v>
      </c>
      <c r="H726" s="45">
        <v>3</v>
      </c>
    </row>
    <row r="727" spans="1:8" x14ac:dyDescent="0.15">
      <c r="A727" s="43">
        <v>14239</v>
      </c>
      <c r="B727" s="44" t="s">
        <v>4348</v>
      </c>
      <c r="C727" s="44" t="s">
        <v>4717</v>
      </c>
      <c r="D727" s="220" t="s">
        <v>4349</v>
      </c>
      <c r="E727" s="220" t="s">
        <v>4718</v>
      </c>
      <c r="F727" s="44" t="s">
        <v>1087</v>
      </c>
      <c r="H727" s="45">
        <v>3</v>
      </c>
    </row>
    <row r="728" spans="1:8" x14ac:dyDescent="0.15">
      <c r="A728" s="43">
        <v>14253</v>
      </c>
      <c r="B728" s="44" t="s">
        <v>6650</v>
      </c>
      <c r="C728" s="44" t="s">
        <v>6651</v>
      </c>
      <c r="D728" s="220" t="s">
        <v>6652</v>
      </c>
      <c r="E728" s="220" t="s">
        <v>6653</v>
      </c>
      <c r="F728" s="44" t="s">
        <v>1088</v>
      </c>
      <c r="H728" s="45">
        <v>2</v>
      </c>
    </row>
    <row r="729" spans="1:8" x14ac:dyDescent="0.15">
      <c r="A729" s="43">
        <v>14254</v>
      </c>
      <c r="B729" s="44" t="s">
        <v>20</v>
      </c>
      <c r="C729" s="44" t="s">
        <v>6654</v>
      </c>
      <c r="D729" s="220" t="s">
        <v>370</v>
      </c>
      <c r="E729" s="220" t="s">
        <v>6655</v>
      </c>
      <c r="F729" s="44" t="s">
        <v>1088</v>
      </c>
      <c r="H729" s="45">
        <v>2</v>
      </c>
    </row>
    <row r="730" spans="1:8" x14ac:dyDescent="0.15">
      <c r="A730" s="43">
        <v>14255</v>
      </c>
      <c r="B730" s="44" t="s">
        <v>67</v>
      </c>
      <c r="C730" s="44" t="s">
        <v>1425</v>
      </c>
      <c r="D730" s="220" t="s">
        <v>343</v>
      </c>
      <c r="E730" s="220" t="s">
        <v>1426</v>
      </c>
      <c r="F730" s="44" t="s">
        <v>1088</v>
      </c>
      <c r="H730" s="45">
        <v>2</v>
      </c>
    </row>
    <row r="731" spans="1:8" x14ac:dyDescent="0.15">
      <c r="A731" s="43">
        <v>14256</v>
      </c>
      <c r="B731" s="44" t="s">
        <v>74</v>
      </c>
      <c r="C731" s="44" t="s">
        <v>6656</v>
      </c>
      <c r="D731" s="220" t="s">
        <v>601</v>
      </c>
      <c r="E731" s="220" t="s">
        <v>2541</v>
      </c>
      <c r="F731" s="44" t="s">
        <v>1088</v>
      </c>
      <c r="H731" s="45">
        <v>2</v>
      </c>
    </row>
    <row r="732" spans="1:8" x14ac:dyDescent="0.15">
      <c r="A732" s="43">
        <v>14257</v>
      </c>
      <c r="B732" s="44" t="s">
        <v>20</v>
      </c>
      <c r="C732" s="44" t="s">
        <v>6657</v>
      </c>
      <c r="D732" s="220" t="s">
        <v>370</v>
      </c>
      <c r="E732" s="220" t="s">
        <v>2505</v>
      </c>
      <c r="F732" s="44" t="s">
        <v>1088</v>
      </c>
      <c r="H732" s="45">
        <v>2</v>
      </c>
    </row>
    <row r="733" spans="1:8" x14ac:dyDescent="0.15">
      <c r="A733" s="43">
        <v>14258</v>
      </c>
      <c r="B733" s="44" t="s">
        <v>117</v>
      </c>
      <c r="C733" s="44" t="s">
        <v>4050</v>
      </c>
      <c r="D733" s="220" t="s">
        <v>475</v>
      </c>
      <c r="E733" s="220" t="s">
        <v>4734</v>
      </c>
      <c r="F733" s="44" t="s">
        <v>1088</v>
      </c>
      <c r="H733" s="45">
        <v>2</v>
      </c>
    </row>
    <row r="734" spans="1:8" x14ac:dyDescent="0.15">
      <c r="A734" s="43">
        <v>14259</v>
      </c>
      <c r="B734" s="44" t="s">
        <v>6658</v>
      </c>
      <c r="C734" s="44" t="s">
        <v>2705</v>
      </c>
      <c r="D734" s="220" t="s">
        <v>6659</v>
      </c>
      <c r="E734" s="220" t="s">
        <v>505</v>
      </c>
      <c r="F734" s="44" t="s">
        <v>1088</v>
      </c>
      <c r="H734" s="45">
        <v>2</v>
      </c>
    </row>
    <row r="735" spans="1:8" x14ac:dyDescent="0.15">
      <c r="A735" s="43">
        <v>14260</v>
      </c>
      <c r="B735" s="44" t="s">
        <v>1440</v>
      </c>
      <c r="C735" s="44" t="s">
        <v>4719</v>
      </c>
      <c r="D735" s="220" t="s">
        <v>1410</v>
      </c>
      <c r="E735" s="220" t="s">
        <v>2754</v>
      </c>
      <c r="F735" s="44" t="s">
        <v>1088</v>
      </c>
      <c r="H735" s="45">
        <v>3</v>
      </c>
    </row>
    <row r="736" spans="1:8" x14ac:dyDescent="0.15">
      <c r="A736" s="43">
        <v>14261</v>
      </c>
      <c r="B736" s="44" t="s">
        <v>4720</v>
      </c>
      <c r="C736" s="44" t="s">
        <v>3181</v>
      </c>
      <c r="D736" s="220" t="s">
        <v>4721</v>
      </c>
      <c r="E736" s="220" t="s">
        <v>408</v>
      </c>
      <c r="F736" s="44" t="s">
        <v>1088</v>
      </c>
      <c r="H736" s="45">
        <v>3</v>
      </c>
    </row>
    <row r="737" spans="1:8" x14ac:dyDescent="0.15">
      <c r="A737" s="43">
        <v>14262</v>
      </c>
      <c r="B737" s="44" t="s">
        <v>1239</v>
      </c>
      <c r="C737" s="44" t="s">
        <v>4722</v>
      </c>
      <c r="D737" s="220" t="s">
        <v>1240</v>
      </c>
      <c r="E737" s="220" t="s">
        <v>4723</v>
      </c>
      <c r="F737" s="44" t="s">
        <v>1088</v>
      </c>
      <c r="H737" s="45">
        <v>3</v>
      </c>
    </row>
    <row r="738" spans="1:8" x14ac:dyDescent="0.15">
      <c r="A738" s="43">
        <v>14263</v>
      </c>
      <c r="B738" s="44" t="s">
        <v>4724</v>
      </c>
      <c r="C738" s="44" t="s">
        <v>4725</v>
      </c>
      <c r="D738" s="220" t="s">
        <v>4726</v>
      </c>
      <c r="E738" s="220" t="s">
        <v>3697</v>
      </c>
      <c r="F738" s="44" t="s">
        <v>1088</v>
      </c>
      <c r="H738" s="45">
        <v>3</v>
      </c>
    </row>
    <row r="739" spans="1:8" x14ac:dyDescent="0.15">
      <c r="A739" s="43">
        <v>14264</v>
      </c>
      <c r="B739" s="44" t="s">
        <v>37</v>
      </c>
      <c r="C739" s="44" t="s">
        <v>4727</v>
      </c>
      <c r="D739" s="220" t="s">
        <v>450</v>
      </c>
      <c r="E739" s="220" t="s">
        <v>704</v>
      </c>
      <c r="F739" s="44" t="s">
        <v>1088</v>
      </c>
      <c r="H739" s="45">
        <v>3</v>
      </c>
    </row>
    <row r="740" spans="1:8" x14ac:dyDescent="0.15">
      <c r="A740" s="43">
        <v>14265</v>
      </c>
      <c r="B740" s="44" t="s">
        <v>2378</v>
      </c>
      <c r="C740" s="44" t="s">
        <v>3168</v>
      </c>
      <c r="D740" s="220" t="s">
        <v>2379</v>
      </c>
      <c r="E740" s="220" t="s">
        <v>1941</v>
      </c>
      <c r="F740" s="44" t="s">
        <v>1088</v>
      </c>
      <c r="H740" s="45">
        <v>3</v>
      </c>
    </row>
    <row r="741" spans="1:8" x14ac:dyDescent="0.15">
      <c r="A741" s="43">
        <v>14266</v>
      </c>
      <c r="B741" s="44" t="s">
        <v>22</v>
      </c>
      <c r="C741" s="44" t="s">
        <v>4728</v>
      </c>
      <c r="D741" s="220" t="s">
        <v>425</v>
      </c>
      <c r="E741" s="220" t="s">
        <v>506</v>
      </c>
      <c r="F741" s="44" t="s">
        <v>1088</v>
      </c>
      <c r="H741" s="45">
        <v>3</v>
      </c>
    </row>
    <row r="742" spans="1:8" x14ac:dyDescent="0.15">
      <c r="A742" s="43">
        <v>14267</v>
      </c>
      <c r="B742" s="44" t="s">
        <v>6660</v>
      </c>
      <c r="C742" s="44" t="s">
        <v>6661</v>
      </c>
      <c r="D742" s="220" t="s">
        <v>6662</v>
      </c>
      <c r="E742" s="220" t="s">
        <v>2541</v>
      </c>
      <c r="F742" s="44" t="s">
        <v>1088</v>
      </c>
      <c r="H742" s="45">
        <v>2</v>
      </c>
    </row>
    <row r="743" spans="1:8" x14ac:dyDescent="0.15">
      <c r="A743" s="43">
        <v>14268</v>
      </c>
      <c r="B743" s="44" t="s">
        <v>15</v>
      </c>
      <c r="C743" s="44" t="s">
        <v>6663</v>
      </c>
      <c r="D743" s="220" t="s">
        <v>363</v>
      </c>
      <c r="E743" s="220" t="s">
        <v>6664</v>
      </c>
      <c r="F743" s="44" t="s">
        <v>1088</v>
      </c>
      <c r="H743" s="45">
        <v>2</v>
      </c>
    </row>
    <row r="744" spans="1:8" x14ac:dyDescent="0.15">
      <c r="A744" s="43">
        <v>14269</v>
      </c>
      <c r="B744" s="44" t="s">
        <v>45</v>
      </c>
      <c r="C744" s="44" t="s">
        <v>2423</v>
      </c>
      <c r="D744" s="220" t="s">
        <v>462</v>
      </c>
      <c r="E744" s="220" t="s">
        <v>2191</v>
      </c>
      <c r="F744" s="44" t="s">
        <v>1088</v>
      </c>
      <c r="H744" s="45">
        <v>2</v>
      </c>
    </row>
    <row r="745" spans="1:8" x14ac:dyDescent="0.15">
      <c r="A745" s="43">
        <v>14270</v>
      </c>
      <c r="B745" s="44" t="s">
        <v>294</v>
      </c>
      <c r="C745" s="44" t="s">
        <v>318</v>
      </c>
      <c r="D745" s="220" t="s">
        <v>899</v>
      </c>
      <c r="E745" s="220" t="s">
        <v>1224</v>
      </c>
      <c r="F745" s="44" t="s">
        <v>1088</v>
      </c>
      <c r="H745" s="45">
        <v>2</v>
      </c>
    </row>
    <row r="746" spans="1:8" x14ac:dyDescent="0.15">
      <c r="A746" s="43">
        <v>14271</v>
      </c>
      <c r="B746" s="44" t="s">
        <v>92</v>
      </c>
      <c r="C746" s="44" t="s">
        <v>6665</v>
      </c>
      <c r="D746" s="220" t="s">
        <v>696</v>
      </c>
      <c r="E746" s="220" t="s">
        <v>3750</v>
      </c>
      <c r="F746" s="44" t="s">
        <v>1088</v>
      </c>
      <c r="H746" s="45">
        <v>2</v>
      </c>
    </row>
    <row r="747" spans="1:8" x14ac:dyDescent="0.15">
      <c r="A747" s="43">
        <v>14272</v>
      </c>
      <c r="B747" s="44" t="s">
        <v>1716</v>
      </c>
      <c r="C747" s="44" t="s">
        <v>4910</v>
      </c>
      <c r="D747" s="220" t="s">
        <v>1718</v>
      </c>
      <c r="E747" s="220" t="s">
        <v>658</v>
      </c>
      <c r="F747" s="44" t="s">
        <v>1088</v>
      </c>
      <c r="H747" s="45">
        <v>2</v>
      </c>
    </row>
    <row r="748" spans="1:8" x14ac:dyDescent="0.15">
      <c r="A748" s="43">
        <v>14273</v>
      </c>
      <c r="B748" s="44" t="s">
        <v>1873</v>
      </c>
      <c r="C748" s="44" t="s">
        <v>8104</v>
      </c>
      <c r="D748" s="220" t="s">
        <v>1874</v>
      </c>
      <c r="E748" s="220" t="s">
        <v>438</v>
      </c>
      <c r="F748" s="44" t="s">
        <v>1088</v>
      </c>
      <c r="H748" s="45">
        <v>2</v>
      </c>
    </row>
    <row r="749" spans="1:8" x14ac:dyDescent="0.15">
      <c r="A749" s="43">
        <v>14275</v>
      </c>
      <c r="B749" s="44" t="s">
        <v>2834</v>
      </c>
      <c r="C749" s="44" t="s">
        <v>9669</v>
      </c>
      <c r="D749" s="220" t="s">
        <v>1233</v>
      </c>
      <c r="E749" s="220" t="s">
        <v>9670</v>
      </c>
      <c r="F749" s="44" t="s">
        <v>1088</v>
      </c>
      <c r="H749" s="45">
        <v>2</v>
      </c>
    </row>
    <row r="750" spans="1:8" x14ac:dyDescent="0.15">
      <c r="A750" s="43">
        <v>14280</v>
      </c>
      <c r="B750" s="44" t="s">
        <v>4411</v>
      </c>
      <c r="C750" s="44" t="s">
        <v>2822</v>
      </c>
      <c r="D750" s="220" t="s">
        <v>4412</v>
      </c>
      <c r="E750" s="220" t="s">
        <v>506</v>
      </c>
      <c r="F750" s="44" t="s">
        <v>1088</v>
      </c>
      <c r="H750" s="45">
        <v>1</v>
      </c>
    </row>
    <row r="751" spans="1:8" x14ac:dyDescent="0.15">
      <c r="A751" s="43">
        <v>14281</v>
      </c>
      <c r="B751" s="44" t="s">
        <v>43</v>
      </c>
      <c r="C751" s="44" t="s">
        <v>9671</v>
      </c>
      <c r="D751" s="220" t="s">
        <v>526</v>
      </c>
      <c r="E751" s="220" t="s">
        <v>2191</v>
      </c>
      <c r="F751" s="44" t="s">
        <v>1088</v>
      </c>
      <c r="H751" s="45">
        <v>1</v>
      </c>
    </row>
    <row r="752" spans="1:8" x14ac:dyDescent="0.15">
      <c r="A752" s="43">
        <v>14282</v>
      </c>
      <c r="B752" s="44" t="s">
        <v>256</v>
      </c>
      <c r="C752" s="44" t="s">
        <v>9672</v>
      </c>
      <c r="D752" s="220" t="s">
        <v>782</v>
      </c>
      <c r="E752" s="220" t="s">
        <v>6448</v>
      </c>
      <c r="F752" s="44" t="s">
        <v>1088</v>
      </c>
      <c r="H752" s="45">
        <v>1</v>
      </c>
    </row>
    <row r="753" spans="1:8" x14ac:dyDescent="0.15">
      <c r="A753" s="43">
        <v>14283</v>
      </c>
      <c r="B753" s="44" t="s">
        <v>9673</v>
      </c>
      <c r="C753" s="44" t="s">
        <v>3270</v>
      </c>
      <c r="D753" s="220" t="s">
        <v>9674</v>
      </c>
      <c r="E753" s="220" t="s">
        <v>609</v>
      </c>
      <c r="F753" s="44" t="s">
        <v>1088</v>
      </c>
      <c r="H753" s="45">
        <v>1</v>
      </c>
    </row>
    <row r="754" spans="1:8" x14ac:dyDescent="0.15">
      <c r="A754" s="43">
        <v>14284</v>
      </c>
      <c r="B754" s="44" t="s">
        <v>3928</v>
      </c>
      <c r="C754" s="44" t="s">
        <v>9675</v>
      </c>
      <c r="D754" s="220" t="s">
        <v>5548</v>
      </c>
      <c r="E754" s="220" t="s">
        <v>486</v>
      </c>
      <c r="F754" s="44" t="s">
        <v>1088</v>
      </c>
      <c r="H754" s="45">
        <v>1</v>
      </c>
    </row>
    <row r="755" spans="1:8" x14ac:dyDescent="0.15">
      <c r="A755" s="43">
        <v>14285</v>
      </c>
      <c r="B755" s="44" t="s">
        <v>3073</v>
      </c>
      <c r="C755" s="44" t="s">
        <v>9676</v>
      </c>
      <c r="D755" s="220" t="s">
        <v>2235</v>
      </c>
      <c r="E755" s="220" t="s">
        <v>2210</v>
      </c>
      <c r="F755" s="44" t="s">
        <v>1088</v>
      </c>
      <c r="H755" s="45">
        <v>1</v>
      </c>
    </row>
    <row r="756" spans="1:8" x14ac:dyDescent="0.15">
      <c r="A756" s="43">
        <v>14501</v>
      </c>
      <c r="B756" s="44" t="s">
        <v>1266</v>
      </c>
      <c r="C756" s="44" t="s">
        <v>4730</v>
      </c>
      <c r="D756" s="220" t="s">
        <v>2120</v>
      </c>
      <c r="E756" s="220" t="s">
        <v>4731</v>
      </c>
      <c r="F756" s="44" t="s">
        <v>1087</v>
      </c>
      <c r="H756" s="45">
        <v>3</v>
      </c>
    </row>
    <row r="757" spans="1:8" x14ac:dyDescent="0.15">
      <c r="A757" s="43">
        <v>14505</v>
      </c>
      <c r="B757" s="44" t="s">
        <v>4732</v>
      </c>
      <c r="C757" s="44" t="s">
        <v>4733</v>
      </c>
      <c r="D757" s="220" t="s">
        <v>2455</v>
      </c>
      <c r="E757" s="220" t="s">
        <v>2153</v>
      </c>
      <c r="F757" s="44" t="s">
        <v>1087</v>
      </c>
      <c r="H757" s="45">
        <v>3</v>
      </c>
    </row>
    <row r="758" spans="1:8" x14ac:dyDescent="0.15">
      <c r="A758" s="43">
        <v>14506</v>
      </c>
      <c r="B758" s="44" t="s">
        <v>8274</v>
      </c>
      <c r="C758" s="44" t="s">
        <v>9677</v>
      </c>
      <c r="D758" s="220" t="s">
        <v>8276</v>
      </c>
      <c r="E758" s="220" t="s">
        <v>9678</v>
      </c>
      <c r="F758" s="44" t="s">
        <v>1087</v>
      </c>
      <c r="H758" s="45">
        <v>1</v>
      </c>
    </row>
    <row r="759" spans="1:8" x14ac:dyDescent="0.15">
      <c r="A759" s="43">
        <v>14507</v>
      </c>
      <c r="B759" s="44" t="s">
        <v>2679</v>
      </c>
      <c r="C759" s="44" t="s">
        <v>8457</v>
      </c>
      <c r="D759" s="220" t="s">
        <v>678</v>
      </c>
      <c r="E759" s="220" t="s">
        <v>2552</v>
      </c>
      <c r="F759" s="44" t="s">
        <v>1087</v>
      </c>
      <c r="H759" s="45">
        <v>1</v>
      </c>
    </row>
    <row r="760" spans="1:8" x14ac:dyDescent="0.15">
      <c r="A760" s="43">
        <v>14508</v>
      </c>
      <c r="B760" s="44" t="s">
        <v>37</v>
      </c>
      <c r="C760" s="44" t="s">
        <v>2980</v>
      </c>
      <c r="D760" s="220" t="s">
        <v>450</v>
      </c>
      <c r="E760" s="220" t="s">
        <v>408</v>
      </c>
      <c r="F760" s="44" t="s">
        <v>1087</v>
      </c>
      <c r="H760" s="45">
        <v>1</v>
      </c>
    </row>
    <row r="761" spans="1:8" x14ac:dyDescent="0.15">
      <c r="A761" s="43">
        <v>14551</v>
      </c>
      <c r="B761" s="44" t="s">
        <v>39</v>
      </c>
      <c r="C761" s="44" t="s">
        <v>53</v>
      </c>
      <c r="D761" s="220" t="s">
        <v>343</v>
      </c>
      <c r="E761" s="220" t="s">
        <v>504</v>
      </c>
      <c r="F761" s="44" t="s">
        <v>1088</v>
      </c>
      <c r="H761" s="45">
        <v>3</v>
      </c>
    </row>
    <row r="762" spans="1:8" x14ac:dyDescent="0.15">
      <c r="A762" s="43">
        <v>14552</v>
      </c>
      <c r="B762" s="44" t="s">
        <v>15</v>
      </c>
      <c r="C762" s="44" t="s">
        <v>2919</v>
      </c>
      <c r="D762" s="220" t="s">
        <v>363</v>
      </c>
      <c r="E762" s="220" t="s">
        <v>904</v>
      </c>
      <c r="F762" s="44" t="s">
        <v>1088</v>
      </c>
      <c r="H762" s="45">
        <v>3</v>
      </c>
    </row>
    <row r="763" spans="1:8" x14ac:dyDescent="0.15">
      <c r="A763" s="43">
        <v>14553</v>
      </c>
      <c r="B763" s="44" t="s">
        <v>107</v>
      </c>
      <c r="C763" s="44" t="s">
        <v>1792</v>
      </c>
      <c r="D763" s="220" t="s">
        <v>752</v>
      </c>
      <c r="E763" s="220" t="s">
        <v>616</v>
      </c>
      <c r="F763" s="44" t="s">
        <v>1088</v>
      </c>
      <c r="H763" s="45">
        <v>2</v>
      </c>
    </row>
    <row r="764" spans="1:8" x14ac:dyDescent="0.15">
      <c r="A764" s="43">
        <v>14554</v>
      </c>
      <c r="B764" s="44" t="s">
        <v>894</v>
      </c>
      <c r="C764" s="44" t="s">
        <v>1242</v>
      </c>
      <c r="D764" s="220" t="s">
        <v>895</v>
      </c>
      <c r="E764" s="220" t="s">
        <v>659</v>
      </c>
      <c r="F764" s="44" t="s">
        <v>1088</v>
      </c>
      <c r="H764" s="45">
        <v>1</v>
      </c>
    </row>
    <row r="765" spans="1:8" x14ac:dyDescent="0.15">
      <c r="A765" s="43">
        <v>14555</v>
      </c>
      <c r="B765" s="44" t="s">
        <v>12376</v>
      </c>
      <c r="C765" s="44" t="s">
        <v>12377</v>
      </c>
      <c r="D765" s="220" t="s">
        <v>12378</v>
      </c>
      <c r="E765" s="220" t="s">
        <v>421</v>
      </c>
      <c r="F765" s="44" t="s">
        <v>1088</v>
      </c>
      <c r="H765" s="45">
        <v>1</v>
      </c>
    </row>
    <row r="766" spans="1:8" x14ac:dyDescent="0.15">
      <c r="A766" s="43">
        <v>14556</v>
      </c>
      <c r="B766" s="44" t="s">
        <v>169</v>
      </c>
      <c r="C766" s="44" t="s">
        <v>12379</v>
      </c>
      <c r="D766" s="220" t="s">
        <v>442</v>
      </c>
      <c r="E766" s="220" t="s">
        <v>739</v>
      </c>
      <c r="F766" s="44" t="s">
        <v>1088</v>
      </c>
      <c r="H766" s="45">
        <v>1</v>
      </c>
    </row>
    <row r="767" spans="1:8" x14ac:dyDescent="0.15">
      <c r="A767" s="43">
        <v>14611</v>
      </c>
      <c r="B767" s="44" t="s">
        <v>45</v>
      </c>
      <c r="C767" s="44" t="s">
        <v>1633</v>
      </c>
      <c r="D767" s="220" t="s">
        <v>462</v>
      </c>
      <c r="E767" s="220" t="s">
        <v>1098</v>
      </c>
      <c r="F767" s="44" t="s">
        <v>1087</v>
      </c>
      <c r="H767" s="45">
        <v>3</v>
      </c>
    </row>
    <row r="768" spans="1:8" x14ac:dyDescent="0.15">
      <c r="A768" s="43">
        <v>14612</v>
      </c>
      <c r="B768" s="44" t="s">
        <v>15</v>
      </c>
      <c r="C768" s="44" t="s">
        <v>6666</v>
      </c>
      <c r="D768" s="220" t="s">
        <v>363</v>
      </c>
      <c r="E768" s="220" t="s">
        <v>6667</v>
      </c>
      <c r="F768" s="44" t="s">
        <v>1087</v>
      </c>
      <c r="H768" s="45">
        <v>3</v>
      </c>
    </row>
    <row r="769" spans="1:8" x14ac:dyDescent="0.15">
      <c r="A769" s="43">
        <v>14613</v>
      </c>
      <c r="B769" s="44" t="s">
        <v>2608</v>
      </c>
      <c r="C769" s="44" t="s">
        <v>3392</v>
      </c>
      <c r="D769" s="220" t="s">
        <v>2609</v>
      </c>
      <c r="E769" s="220" t="s">
        <v>1390</v>
      </c>
      <c r="F769" s="44" t="s">
        <v>1087</v>
      </c>
      <c r="H769" s="45">
        <v>3</v>
      </c>
    </row>
    <row r="770" spans="1:8" x14ac:dyDescent="0.15">
      <c r="A770" s="43">
        <v>14615</v>
      </c>
      <c r="B770" s="44" t="s">
        <v>1483</v>
      </c>
      <c r="C770" s="44" t="s">
        <v>196</v>
      </c>
      <c r="D770" s="220" t="s">
        <v>1484</v>
      </c>
      <c r="E770" s="220" t="s">
        <v>448</v>
      </c>
      <c r="F770" s="44" t="s">
        <v>1087</v>
      </c>
      <c r="H770" s="45">
        <v>3</v>
      </c>
    </row>
    <row r="771" spans="1:8" x14ac:dyDescent="0.15">
      <c r="A771" s="43">
        <v>14616</v>
      </c>
      <c r="B771" s="44" t="s">
        <v>56</v>
      </c>
      <c r="C771" s="44" t="s">
        <v>1910</v>
      </c>
      <c r="D771" s="220" t="s">
        <v>517</v>
      </c>
      <c r="E771" s="220" t="s">
        <v>474</v>
      </c>
      <c r="F771" s="44" t="s">
        <v>1087</v>
      </c>
      <c r="H771" s="45">
        <v>3</v>
      </c>
    </row>
    <row r="772" spans="1:8" x14ac:dyDescent="0.15">
      <c r="A772" s="43">
        <v>14618</v>
      </c>
      <c r="B772" s="44" t="s">
        <v>2824</v>
      </c>
      <c r="C772" s="44" t="s">
        <v>84</v>
      </c>
      <c r="D772" s="220" t="s">
        <v>2319</v>
      </c>
      <c r="E772" s="220" t="s">
        <v>353</v>
      </c>
      <c r="F772" s="44" t="s">
        <v>1087</v>
      </c>
      <c r="H772" s="45">
        <v>3</v>
      </c>
    </row>
    <row r="773" spans="1:8" x14ac:dyDescent="0.15">
      <c r="A773" s="43">
        <v>14620</v>
      </c>
      <c r="B773" s="44" t="s">
        <v>110</v>
      </c>
      <c r="C773" s="44" t="s">
        <v>4384</v>
      </c>
      <c r="D773" s="220" t="s">
        <v>534</v>
      </c>
      <c r="E773" s="220" t="s">
        <v>1733</v>
      </c>
      <c r="F773" s="44" t="s">
        <v>1087</v>
      </c>
      <c r="H773" s="45">
        <v>3</v>
      </c>
    </row>
    <row r="774" spans="1:8" x14ac:dyDescent="0.15">
      <c r="A774" s="43">
        <v>14621</v>
      </c>
      <c r="B774" s="44" t="s">
        <v>3577</v>
      </c>
      <c r="C774" s="44" t="s">
        <v>6668</v>
      </c>
      <c r="D774" s="220" t="s">
        <v>3578</v>
      </c>
      <c r="E774" s="220" t="s">
        <v>886</v>
      </c>
      <c r="F774" s="44" t="s">
        <v>1087</v>
      </c>
      <c r="H774" s="45">
        <v>3</v>
      </c>
    </row>
    <row r="775" spans="1:8" x14ac:dyDescent="0.15">
      <c r="A775" s="43">
        <v>14622</v>
      </c>
      <c r="B775" s="44" t="s">
        <v>3006</v>
      </c>
      <c r="C775" s="44" t="s">
        <v>9679</v>
      </c>
      <c r="D775" s="220" t="s">
        <v>2997</v>
      </c>
      <c r="E775" s="220" t="s">
        <v>347</v>
      </c>
      <c r="F775" s="44" t="s">
        <v>1087</v>
      </c>
      <c r="H775" s="45">
        <v>2</v>
      </c>
    </row>
    <row r="776" spans="1:8" x14ac:dyDescent="0.15">
      <c r="A776" s="43">
        <v>14882</v>
      </c>
      <c r="B776" s="44" t="s">
        <v>65</v>
      </c>
      <c r="C776" s="44" t="s">
        <v>4735</v>
      </c>
      <c r="D776" s="220" t="s">
        <v>549</v>
      </c>
      <c r="E776" s="220" t="s">
        <v>491</v>
      </c>
      <c r="F776" s="44" t="s">
        <v>1088</v>
      </c>
      <c r="H776" s="45">
        <v>3</v>
      </c>
    </row>
    <row r="777" spans="1:8" x14ac:dyDescent="0.15">
      <c r="A777" s="43">
        <v>14883</v>
      </c>
      <c r="B777" s="44" t="s">
        <v>590</v>
      </c>
      <c r="C777" s="44" t="s">
        <v>4736</v>
      </c>
      <c r="D777" s="220" t="s">
        <v>591</v>
      </c>
      <c r="E777" s="220" t="s">
        <v>1709</v>
      </c>
      <c r="F777" s="44" t="s">
        <v>1088</v>
      </c>
      <c r="H777" s="45">
        <v>3</v>
      </c>
    </row>
    <row r="778" spans="1:8" x14ac:dyDescent="0.15">
      <c r="A778" s="43">
        <v>14884</v>
      </c>
      <c r="B778" s="44" t="s">
        <v>973</v>
      </c>
      <c r="C778" s="44" t="s">
        <v>4737</v>
      </c>
      <c r="D778" s="220" t="s">
        <v>974</v>
      </c>
      <c r="E778" s="220" t="s">
        <v>733</v>
      </c>
      <c r="F778" s="44" t="s">
        <v>1088</v>
      </c>
      <c r="H778" s="45">
        <v>3</v>
      </c>
    </row>
    <row r="779" spans="1:8" x14ac:dyDescent="0.15">
      <c r="A779" s="43">
        <v>14885</v>
      </c>
      <c r="B779" s="44" t="s">
        <v>192</v>
      </c>
      <c r="C779" s="44" t="s">
        <v>4738</v>
      </c>
      <c r="D779" s="220" t="s">
        <v>374</v>
      </c>
      <c r="E779" s="220" t="s">
        <v>1920</v>
      </c>
      <c r="F779" s="44" t="s">
        <v>1088</v>
      </c>
      <c r="H779" s="45">
        <v>3</v>
      </c>
    </row>
    <row r="780" spans="1:8" x14ac:dyDescent="0.15">
      <c r="A780" s="43">
        <v>14888</v>
      </c>
      <c r="B780" s="44" t="s">
        <v>15</v>
      </c>
      <c r="C780" s="44" t="s">
        <v>2860</v>
      </c>
      <c r="D780" s="220" t="s">
        <v>363</v>
      </c>
      <c r="E780" s="220" t="s">
        <v>1505</v>
      </c>
      <c r="F780" s="44" t="s">
        <v>1088</v>
      </c>
      <c r="H780" s="45">
        <v>3</v>
      </c>
    </row>
    <row r="781" spans="1:8" x14ac:dyDescent="0.15">
      <c r="A781" s="43">
        <v>14889</v>
      </c>
      <c r="B781" s="44" t="s">
        <v>22</v>
      </c>
      <c r="C781" s="44" t="s">
        <v>6669</v>
      </c>
      <c r="D781" s="220" t="s">
        <v>425</v>
      </c>
      <c r="E781" s="220" t="s">
        <v>740</v>
      </c>
      <c r="F781" s="44" t="s">
        <v>1088</v>
      </c>
      <c r="H781" s="45">
        <v>3</v>
      </c>
    </row>
    <row r="782" spans="1:8" x14ac:dyDescent="0.15">
      <c r="A782" s="43">
        <v>14890</v>
      </c>
      <c r="B782" s="44" t="s">
        <v>152</v>
      </c>
      <c r="C782" s="44" t="s">
        <v>2240</v>
      </c>
      <c r="D782" s="220" t="s">
        <v>422</v>
      </c>
      <c r="E782" s="220" t="s">
        <v>625</v>
      </c>
      <c r="F782" s="44" t="s">
        <v>1088</v>
      </c>
      <c r="H782" s="45">
        <v>3</v>
      </c>
    </row>
    <row r="783" spans="1:8" x14ac:dyDescent="0.15">
      <c r="A783" s="43">
        <v>14891</v>
      </c>
      <c r="B783" s="44" t="s">
        <v>2883</v>
      </c>
      <c r="C783" s="44" t="s">
        <v>120</v>
      </c>
      <c r="D783" s="220" t="s">
        <v>2884</v>
      </c>
      <c r="E783" s="220" t="s">
        <v>421</v>
      </c>
      <c r="F783" s="44" t="s">
        <v>1088</v>
      </c>
      <c r="H783" s="45">
        <v>2</v>
      </c>
    </row>
    <row r="784" spans="1:8" x14ac:dyDescent="0.15">
      <c r="A784" s="43">
        <v>14892</v>
      </c>
      <c r="B784" s="44" t="s">
        <v>121</v>
      </c>
      <c r="C784" s="44" t="s">
        <v>2406</v>
      </c>
      <c r="D784" s="220" t="s">
        <v>828</v>
      </c>
      <c r="E784" s="220" t="s">
        <v>527</v>
      </c>
      <c r="F784" s="44" t="s">
        <v>1088</v>
      </c>
      <c r="H784" s="45">
        <v>2</v>
      </c>
    </row>
    <row r="785" spans="1:8" x14ac:dyDescent="0.15">
      <c r="A785" s="43">
        <v>14893</v>
      </c>
      <c r="B785" s="44" t="s">
        <v>2074</v>
      </c>
      <c r="C785" s="44" t="s">
        <v>6670</v>
      </c>
      <c r="D785" s="220" t="s">
        <v>2075</v>
      </c>
      <c r="E785" s="220" t="s">
        <v>6671</v>
      </c>
      <c r="F785" s="44" t="s">
        <v>1088</v>
      </c>
      <c r="H785" s="45">
        <v>2</v>
      </c>
    </row>
    <row r="786" spans="1:8" x14ac:dyDescent="0.15">
      <c r="A786" s="43">
        <v>14894</v>
      </c>
      <c r="B786" s="44" t="s">
        <v>1797</v>
      </c>
      <c r="C786" s="44" t="s">
        <v>6672</v>
      </c>
      <c r="D786" s="220" t="s">
        <v>1799</v>
      </c>
      <c r="E786" s="220" t="s">
        <v>3314</v>
      </c>
      <c r="F786" s="44" t="s">
        <v>1088</v>
      </c>
      <c r="H786" s="45">
        <v>2</v>
      </c>
    </row>
    <row r="787" spans="1:8" x14ac:dyDescent="0.15">
      <c r="A787" s="43">
        <v>14896</v>
      </c>
      <c r="B787" s="44" t="s">
        <v>9680</v>
      </c>
      <c r="C787" s="44" t="s">
        <v>2994</v>
      </c>
      <c r="D787" s="220" t="s">
        <v>6570</v>
      </c>
      <c r="E787" s="220" t="s">
        <v>1793</v>
      </c>
      <c r="F787" s="44" t="s">
        <v>1088</v>
      </c>
      <c r="H787" s="45">
        <v>3</v>
      </c>
    </row>
    <row r="788" spans="1:8" x14ac:dyDescent="0.15">
      <c r="A788" s="43">
        <v>15001</v>
      </c>
      <c r="B788" s="44" t="s">
        <v>5501</v>
      </c>
      <c r="C788" s="44" t="s">
        <v>12380</v>
      </c>
      <c r="D788" s="220" t="s">
        <v>5502</v>
      </c>
      <c r="E788" s="220" t="s">
        <v>12313</v>
      </c>
      <c r="F788" s="44" t="s">
        <v>1087</v>
      </c>
      <c r="H788" s="45">
        <v>1</v>
      </c>
    </row>
    <row r="789" spans="1:8" x14ac:dyDescent="0.15">
      <c r="A789" s="43">
        <v>15002</v>
      </c>
      <c r="B789" s="44" t="s">
        <v>12381</v>
      </c>
      <c r="C789" s="44" t="s">
        <v>12382</v>
      </c>
      <c r="D789" s="220" t="s">
        <v>12383</v>
      </c>
      <c r="E789" s="220" t="s">
        <v>352</v>
      </c>
      <c r="F789" s="44" t="s">
        <v>1087</v>
      </c>
      <c r="H789" s="45">
        <v>1</v>
      </c>
    </row>
    <row r="790" spans="1:8" x14ac:dyDescent="0.15">
      <c r="A790" s="43">
        <v>15003</v>
      </c>
      <c r="B790" s="44" t="s">
        <v>67</v>
      </c>
      <c r="C790" s="44" t="s">
        <v>303</v>
      </c>
      <c r="D790" s="220" t="s">
        <v>343</v>
      </c>
      <c r="E790" s="220" t="s">
        <v>598</v>
      </c>
      <c r="F790" s="44" t="s">
        <v>1087</v>
      </c>
      <c r="H790" s="45">
        <v>1</v>
      </c>
    </row>
    <row r="791" spans="1:8" x14ac:dyDescent="0.15">
      <c r="A791" s="43">
        <v>15004</v>
      </c>
      <c r="B791" s="44" t="s">
        <v>292</v>
      </c>
      <c r="C791" s="44" t="s">
        <v>12384</v>
      </c>
      <c r="D791" s="220" t="s">
        <v>892</v>
      </c>
      <c r="E791" s="220" t="s">
        <v>12385</v>
      </c>
      <c r="F791" s="44" t="s">
        <v>1087</v>
      </c>
      <c r="H791" s="45">
        <v>1</v>
      </c>
    </row>
    <row r="792" spans="1:8" x14ac:dyDescent="0.15">
      <c r="A792" s="43">
        <v>15037</v>
      </c>
      <c r="B792" s="44" t="s">
        <v>6673</v>
      </c>
      <c r="C792" s="44" t="s">
        <v>6674</v>
      </c>
      <c r="D792" s="220" t="s">
        <v>6675</v>
      </c>
      <c r="E792" s="220" t="s">
        <v>2120</v>
      </c>
      <c r="F792" s="44" t="s">
        <v>1087</v>
      </c>
      <c r="H792" s="45">
        <v>3</v>
      </c>
    </row>
    <row r="793" spans="1:8" x14ac:dyDescent="0.15">
      <c r="A793" s="43">
        <v>15038</v>
      </c>
      <c r="B793" s="44" t="s">
        <v>96</v>
      </c>
      <c r="C793" s="44" t="s">
        <v>6676</v>
      </c>
      <c r="D793" s="220" t="s">
        <v>592</v>
      </c>
      <c r="E793" s="220" t="s">
        <v>6677</v>
      </c>
      <c r="F793" s="44" t="s">
        <v>1087</v>
      </c>
      <c r="H793" s="45">
        <v>3</v>
      </c>
    </row>
    <row r="794" spans="1:8" x14ac:dyDescent="0.15">
      <c r="A794" s="43">
        <v>15039</v>
      </c>
      <c r="B794" s="44" t="s">
        <v>2478</v>
      </c>
      <c r="C794" s="44" t="s">
        <v>79</v>
      </c>
      <c r="D794" s="220" t="s">
        <v>2479</v>
      </c>
      <c r="E794" s="220" t="s">
        <v>623</v>
      </c>
      <c r="F794" s="44" t="s">
        <v>1087</v>
      </c>
      <c r="H794" s="45">
        <v>3</v>
      </c>
    </row>
    <row r="795" spans="1:8" x14ac:dyDescent="0.15">
      <c r="A795" s="43">
        <v>15040</v>
      </c>
      <c r="B795" s="44" t="s">
        <v>185</v>
      </c>
      <c r="C795" s="44" t="s">
        <v>6678</v>
      </c>
      <c r="D795" s="220" t="s">
        <v>493</v>
      </c>
      <c r="E795" s="220" t="s">
        <v>915</v>
      </c>
      <c r="F795" s="44" t="s">
        <v>1087</v>
      </c>
      <c r="H795" s="45">
        <v>3</v>
      </c>
    </row>
    <row r="796" spans="1:8" x14ac:dyDescent="0.15">
      <c r="A796" s="43">
        <v>15041</v>
      </c>
      <c r="B796" s="44" t="s">
        <v>19</v>
      </c>
      <c r="C796" s="44" t="s">
        <v>2613</v>
      </c>
      <c r="D796" s="220" t="s">
        <v>368</v>
      </c>
      <c r="E796" s="220" t="s">
        <v>365</v>
      </c>
      <c r="F796" s="44" t="s">
        <v>1087</v>
      </c>
      <c r="H796" s="45">
        <v>3</v>
      </c>
    </row>
    <row r="797" spans="1:8" x14ac:dyDescent="0.15">
      <c r="A797" s="43">
        <v>15042</v>
      </c>
      <c r="B797" s="44" t="s">
        <v>970</v>
      </c>
      <c r="C797" s="44" t="s">
        <v>9681</v>
      </c>
      <c r="D797" s="220" t="s">
        <v>971</v>
      </c>
      <c r="E797" s="220" t="s">
        <v>850</v>
      </c>
      <c r="F797" s="44" t="s">
        <v>1087</v>
      </c>
      <c r="H797" s="45">
        <v>2</v>
      </c>
    </row>
    <row r="798" spans="1:8" x14ac:dyDescent="0.15">
      <c r="A798" s="43">
        <v>15043</v>
      </c>
      <c r="B798" s="44" t="s">
        <v>2881</v>
      </c>
      <c r="C798" s="44" t="s">
        <v>181</v>
      </c>
      <c r="D798" s="220" t="s">
        <v>2882</v>
      </c>
      <c r="E798" s="220" t="s">
        <v>470</v>
      </c>
      <c r="F798" s="44" t="s">
        <v>1087</v>
      </c>
      <c r="H798" s="45">
        <v>2</v>
      </c>
    </row>
    <row r="799" spans="1:8" x14ac:dyDescent="0.15">
      <c r="A799" s="43">
        <v>15044</v>
      </c>
      <c r="B799" s="44" t="s">
        <v>1734</v>
      </c>
      <c r="C799" s="44" t="s">
        <v>3307</v>
      </c>
      <c r="D799" s="220" t="s">
        <v>374</v>
      </c>
      <c r="E799" s="220" t="s">
        <v>1144</v>
      </c>
      <c r="F799" s="44" t="s">
        <v>1087</v>
      </c>
      <c r="H799" s="45">
        <v>2</v>
      </c>
    </row>
    <row r="800" spans="1:8" x14ac:dyDescent="0.15">
      <c r="A800" s="43">
        <v>15045</v>
      </c>
      <c r="B800" s="44" t="s">
        <v>6221</v>
      </c>
      <c r="C800" s="44" t="s">
        <v>173</v>
      </c>
      <c r="D800" s="220" t="s">
        <v>4422</v>
      </c>
      <c r="E800" s="220" t="s">
        <v>448</v>
      </c>
      <c r="F800" s="44" t="s">
        <v>1087</v>
      </c>
      <c r="H800" s="45">
        <v>2</v>
      </c>
    </row>
    <row r="801" spans="1:8" x14ac:dyDescent="0.15">
      <c r="A801" s="43">
        <v>15046</v>
      </c>
      <c r="B801" s="44" t="s">
        <v>5237</v>
      </c>
      <c r="C801" s="44" t="s">
        <v>9403</v>
      </c>
      <c r="D801" s="220" t="s">
        <v>5238</v>
      </c>
      <c r="E801" s="220" t="s">
        <v>405</v>
      </c>
      <c r="F801" s="44" t="s">
        <v>1087</v>
      </c>
      <c r="H801" s="45">
        <v>2</v>
      </c>
    </row>
    <row r="802" spans="1:8" x14ac:dyDescent="0.15">
      <c r="A802" s="43">
        <v>15047</v>
      </c>
      <c r="B802" s="44" t="s">
        <v>1366</v>
      </c>
      <c r="C802" s="44" t="s">
        <v>2800</v>
      </c>
      <c r="D802" s="220" t="s">
        <v>1367</v>
      </c>
      <c r="E802" s="220" t="s">
        <v>680</v>
      </c>
      <c r="F802" s="44" t="s">
        <v>1087</v>
      </c>
      <c r="H802" s="45">
        <v>2</v>
      </c>
    </row>
    <row r="803" spans="1:8" x14ac:dyDescent="0.15">
      <c r="A803" s="43">
        <v>15048</v>
      </c>
      <c r="B803" s="44" t="s">
        <v>152</v>
      </c>
      <c r="C803" s="44" t="s">
        <v>2081</v>
      </c>
      <c r="D803" s="220" t="s">
        <v>422</v>
      </c>
      <c r="E803" s="220" t="s">
        <v>712</v>
      </c>
      <c r="F803" s="44" t="s">
        <v>1087</v>
      </c>
      <c r="H803" s="45">
        <v>2</v>
      </c>
    </row>
    <row r="804" spans="1:8" x14ac:dyDescent="0.15">
      <c r="A804" s="43">
        <v>15049</v>
      </c>
      <c r="B804" s="44" t="s">
        <v>45</v>
      </c>
      <c r="C804" s="44" t="s">
        <v>2216</v>
      </c>
      <c r="D804" s="220" t="s">
        <v>462</v>
      </c>
      <c r="E804" s="220" t="s">
        <v>694</v>
      </c>
      <c r="F804" s="44" t="s">
        <v>1087</v>
      </c>
      <c r="H804" s="45">
        <v>2</v>
      </c>
    </row>
    <row r="805" spans="1:8" x14ac:dyDescent="0.15">
      <c r="A805" s="43">
        <v>15055</v>
      </c>
      <c r="B805" s="44" t="s">
        <v>6679</v>
      </c>
      <c r="C805" s="44" t="s">
        <v>2239</v>
      </c>
      <c r="D805" s="220" t="s">
        <v>6680</v>
      </c>
      <c r="E805" s="220" t="s">
        <v>582</v>
      </c>
      <c r="F805" s="44" t="s">
        <v>1088</v>
      </c>
      <c r="H805" s="45">
        <v>3</v>
      </c>
    </row>
    <row r="806" spans="1:8" x14ac:dyDescent="0.15">
      <c r="A806" s="43">
        <v>15056</v>
      </c>
      <c r="B806" s="44" t="s">
        <v>192</v>
      </c>
      <c r="C806" s="44" t="s">
        <v>6681</v>
      </c>
      <c r="D806" s="220" t="s">
        <v>374</v>
      </c>
      <c r="E806" s="220" t="s">
        <v>1685</v>
      </c>
      <c r="F806" s="44" t="s">
        <v>1088</v>
      </c>
      <c r="H806" s="45">
        <v>3</v>
      </c>
    </row>
    <row r="807" spans="1:8" x14ac:dyDescent="0.15">
      <c r="A807" s="43">
        <v>15058</v>
      </c>
      <c r="B807" s="44" t="s">
        <v>2730</v>
      </c>
      <c r="C807" s="44" t="s">
        <v>285</v>
      </c>
      <c r="D807" s="220" t="s">
        <v>9682</v>
      </c>
      <c r="E807" s="220" t="s">
        <v>353</v>
      </c>
      <c r="F807" s="44" t="s">
        <v>1088</v>
      </c>
      <c r="H807" s="45">
        <v>2</v>
      </c>
    </row>
    <row r="808" spans="1:8" x14ac:dyDescent="0.15">
      <c r="A808" s="43">
        <v>15059</v>
      </c>
      <c r="B808" s="44" t="s">
        <v>9474</v>
      </c>
      <c r="C808" s="44" t="s">
        <v>1637</v>
      </c>
      <c r="D808" s="220" t="s">
        <v>1499</v>
      </c>
      <c r="E808" s="220" t="s">
        <v>605</v>
      </c>
      <c r="F808" s="44" t="s">
        <v>1088</v>
      </c>
      <c r="H808" s="45">
        <v>2</v>
      </c>
    </row>
    <row r="809" spans="1:8" x14ac:dyDescent="0.15">
      <c r="A809" s="43">
        <v>15060</v>
      </c>
      <c r="B809" s="44" t="s">
        <v>9683</v>
      </c>
      <c r="C809" s="44" t="s">
        <v>9684</v>
      </c>
      <c r="D809" s="220" t="s">
        <v>532</v>
      </c>
      <c r="E809" s="220" t="s">
        <v>6939</v>
      </c>
      <c r="F809" s="44" t="s">
        <v>1088</v>
      </c>
      <c r="H809" s="45">
        <v>2</v>
      </c>
    </row>
    <row r="810" spans="1:8" x14ac:dyDescent="0.15">
      <c r="A810" s="43">
        <v>15061</v>
      </c>
      <c r="B810" s="44" t="s">
        <v>137</v>
      </c>
      <c r="C810" s="44" t="s">
        <v>9685</v>
      </c>
      <c r="D810" s="220" t="s">
        <v>920</v>
      </c>
      <c r="E810" s="220" t="s">
        <v>2459</v>
      </c>
      <c r="F810" s="44" t="s">
        <v>1088</v>
      </c>
      <c r="H810" s="45">
        <v>2</v>
      </c>
    </row>
    <row r="811" spans="1:8" x14ac:dyDescent="0.15">
      <c r="A811" s="43">
        <v>15062</v>
      </c>
      <c r="B811" s="44" t="s">
        <v>6414</v>
      </c>
      <c r="C811" s="44" t="s">
        <v>1289</v>
      </c>
      <c r="D811" s="220" t="s">
        <v>9686</v>
      </c>
      <c r="E811" s="220" t="s">
        <v>1898</v>
      </c>
      <c r="F811" s="44" t="s">
        <v>1088</v>
      </c>
      <c r="H811" s="45">
        <v>2</v>
      </c>
    </row>
    <row r="812" spans="1:8" x14ac:dyDescent="0.15">
      <c r="A812" s="43">
        <v>15064</v>
      </c>
      <c r="B812" s="44" t="s">
        <v>1239</v>
      </c>
      <c r="C812" s="44" t="s">
        <v>9687</v>
      </c>
      <c r="D812" s="220" t="s">
        <v>1240</v>
      </c>
      <c r="E812" s="220" t="s">
        <v>9688</v>
      </c>
      <c r="F812" s="44" t="s">
        <v>1088</v>
      </c>
      <c r="H812" s="45">
        <v>1</v>
      </c>
    </row>
    <row r="813" spans="1:8" x14ac:dyDescent="0.15">
      <c r="A813" s="43">
        <v>15065</v>
      </c>
      <c r="B813" s="44" t="s">
        <v>59</v>
      </c>
      <c r="C813" s="44" t="s">
        <v>12386</v>
      </c>
      <c r="D813" s="220" t="s">
        <v>452</v>
      </c>
      <c r="E813" s="220" t="s">
        <v>484</v>
      </c>
      <c r="F813" s="44" t="s">
        <v>1088</v>
      </c>
      <c r="H813" s="45">
        <v>1</v>
      </c>
    </row>
    <row r="814" spans="1:8" x14ac:dyDescent="0.15">
      <c r="A814" s="43">
        <v>15066</v>
      </c>
      <c r="B814" s="44" t="s">
        <v>71</v>
      </c>
      <c r="C814" s="44" t="s">
        <v>11403</v>
      </c>
      <c r="D814" s="220" t="s">
        <v>357</v>
      </c>
      <c r="E814" s="220" t="s">
        <v>1195</v>
      </c>
      <c r="F814" s="44" t="s">
        <v>1088</v>
      </c>
      <c r="H814" s="45">
        <v>1</v>
      </c>
    </row>
    <row r="815" spans="1:8" x14ac:dyDescent="0.15">
      <c r="A815" s="43">
        <v>15067</v>
      </c>
      <c r="B815" s="44" t="s">
        <v>71</v>
      </c>
      <c r="C815" s="44" t="s">
        <v>12387</v>
      </c>
      <c r="D815" s="220" t="s">
        <v>357</v>
      </c>
      <c r="E815" s="220" t="s">
        <v>824</v>
      </c>
      <c r="F815" s="44" t="s">
        <v>1088</v>
      </c>
      <c r="H815" s="45">
        <v>1</v>
      </c>
    </row>
    <row r="816" spans="1:8" x14ac:dyDescent="0.15">
      <c r="A816" s="43">
        <v>15068</v>
      </c>
      <c r="B816" s="44" t="s">
        <v>48</v>
      </c>
      <c r="C816" s="44" t="s">
        <v>257</v>
      </c>
      <c r="D816" s="220" t="s">
        <v>473</v>
      </c>
      <c r="E816" s="220" t="s">
        <v>496</v>
      </c>
      <c r="F816" s="44" t="s">
        <v>1088</v>
      </c>
      <c r="H816" s="45">
        <v>1</v>
      </c>
    </row>
    <row r="817" spans="1:8" x14ac:dyDescent="0.15">
      <c r="A817" s="43">
        <v>15069</v>
      </c>
      <c r="B817" s="44" t="s">
        <v>192</v>
      </c>
      <c r="C817" s="44" t="s">
        <v>4104</v>
      </c>
      <c r="D817" s="220" t="s">
        <v>374</v>
      </c>
      <c r="E817" s="220" t="s">
        <v>2432</v>
      </c>
      <c r="F817" s="44" t="s">
        <v>1088</v>
      </c>
      <c r="H817" s="45">
        <v>1</v>
      </c>
    </row>
    <row r="818" spans="1:8" x14ac:dyDescent="0.15">
      <c r="A818" s="43">
        <v>15070</v>
      </c>
      <c r="B818" s="44" t="s">
        <v>15</v>
      </c>
      <c r="C818" s="44" t="s">
        <v>3020</v>
      </c>
      <c r="D818" s="220" t="s">
        <v>363</v>
      </c>
      <c r="E818" s="220" t="s">
        <v>995</v>
      </c>
      <c r="F818" s="44" t="s">
        <v>1088</v>
      </c>
      <c r="H818" s="45">
        <v>1</v>
      </c>
    </row>
    <row r="819" spans="1:8" x14ac:dyDescent="0.15">
      <c r="A819" s="43">
        <v>15071</v>
      </c>
      <c r="B819" s="44" t="s">
        <v>1393</v>
      </c>
      <c r="C819" s="44" t="s">
        <v>11698</v>
      </c>
      <c r="D819" s="220" t="s">
        <v>1395</v>
      </c>
      <c r="E819" s="220" t="s">
        <v>6694</v>
      </c>
      <c r="F819" s="44" t="s">
        <v>1088</v>
      </c>
      <c r="H819" s="45">
        <v>1</v>
      </c>
    </row>
    <row r="820" spans="1:8" x14ac:dyDescent="0.15">
      <c r="A820" s="43">
        <v>15072</v>
      </c>
      <c r="B820" s="44" t="s">
        <v>8133</v>
      </c>
      <c r="C820" s="44" t="s">
        <v>1425</v>
      </c>
      <c r="D820" s="220" t="s">
        <v>8134</v>
      </c>
      <c r="E820" s="220" t="s">
        <v>863</v>
      </c>
      <c r="F820" s="44" t="s">
        <v>1088</v>
      </c>
      <c r="H820" s="45">
        <v>1</v>
      </c>
    </row>
    <row r="821" spans="1:8" x14ac:dyDescent="0.15">
      <c r="A821" s="43">
        <v>15201</v>
      </c>
      <c r="B821" s="44" t="s">
        <v>195</v>
      </c>
      <c r="C821" s="44" t="s">
        <v>9689</v>
      </c>
      <c r="D821" s="220" t="s">
        <v>532</v>
      </c>
      <c r="E821" s="220" t="s">
        <v>1133</v>
      </c>
      <c r="F821" s="44" t="s">
        <v>1087</v>
      </c>
      <c r="H821" s="45">
        <v>3</v>
      </c>
    </row>
    <row r="822" spans="1:8" x14ac:dyDescent="0.15">
      <c r="A822" s="43">
        <v>15202</v>
      </c>
      <c r="B822" s="44" t="s">
        <v>34</v>
      </c>
      <c r="C822" s="44" t="s">
        <v>2950</v>
      </c>
      <c r="D822" s="220" t="s">
        <v>717</v>
      </c>
      <c r="E822" s="220" t="s">
        <v>1946</v>
      </c>
      <c r="F822" s="44" t="s">
        <v>1087</v>
      </c>
      <c r="H822" s="45">
        <v>2</v>
      </c>
    </row>
    <row r="823" spans="1:8" x14ac:dyDescent="0.15">
      <c r="A823" s="43">
        <v>15203</v>
      </c>
      <c r="B823" s="44" t="s">
        <v>15</v>
      </c>
      <c r="C823" s="44" t="s">
        <v>9690</v>
      </c>
      <c r="D823" s="220" t="s">
        <v>363</v>
      </c>
      <c r="E823" s="220" t="s">
        <v>476</v>
      </c>
      <c r="F823" s="44" t="s">
        <v>1087</v>
      </c>
      <c r="H823" s="45">
        <v>2</v>
      </c>
    </row>
    <row r="824" spans="1:8" x14ac:dyDescent="0.15">
      <c r="A824" s="43">
        <v>15204</v>
      </c>
      <c r="B824" s="44" t="s">
        <v>9691</v>
      </c>
      <c r="C824" s="44" t="s">
        <v>1789</v>
      </c>
      <c r="D824" s="220" t="s">
        <v>9692</v>
      </c>
      <c r="E824" s="220" t="s">
        <v>2972</v>
      </c>
      <c r="F824" s="44" t="s">
        <v>1087</v>
      </c>
      <c r="H824" s="45">
        <v>2</v>
      </c>
    </row>
    <row r="825" spans="1:8" x14ac:dyDescent="0.15">
      <c r="A825" s="43">
        <v>15342</v>
      </c>
      <c r="B825" s="44" t="s">
        <v>247</v>
      </c>
      <c r="C825" s="44" t="s">
        <v>3821</v>
      </c>
      <c r="D825" s="220" t="s">
        <v>757</v>
      </c>
      <c r="E825" s="220" t="s">
        <v>2443</v>
      </c>
      <c r="F825" s="44" t="s">
        <v>1087</v>
      </c>
      <c r="H825" s="45">
        <v>3</v>
      </c>
    </row>
    <row r="826" spans="1:8" x14ac:dyDescent="0.15">
      <c r="A826" s="43">
        <v>15343</v>
      </c>
      <c r="B826" s="44" t="s">
        <v>2086</v>
      </c>
      <c r="C826" s="44" t="s">
        <v>1755</v>
      </c>
      <c r="D826" s="220" t="s">
        <v>2087</v>
      </c>
      <c r="E826" s="220" t="s">
        <v>1756</v>
      </c>
      <c r="F826" s="44" t="s">
        <v>1087</v>
      </c>
      <c r="H826" s="45">
        <v>3</v>
      </c>
    </row>
    <row r="827" spans="1:8" x14ac:dyDescent="0.15">
      <c r="A827" s="43">
        <v>15344</v>
      </c>
      <c r="B827" s="44" t="s">
        <v>296</v>
      </c>
      <c r="C827" s="44" t="s">
        <v>4739</v>
      </c>
      <c r="D827" s="220" t="s">
        <v>901</v>
      </c>
      <c r="E827" s="220" t="s">
        <v>4740</v>
      </c>
      <c r="F827" s="44" t="s">
        <v>1087</v>
      </c>
      <c r="H827" s="45">
        <v>3</v>
      </c>
    </row>
    <row r="828" spans="1:8" x14ac:dyDescent="0.15">
      <c r="A828" s="43">
        <v>15347</v>
      </c>
      <c r="B828" s="44" t="s">
        <v>3642</v>
      </c>
      <c r="C828" s="44" t="s">
        <v>6684</v>
      </c>
      <c r="D828" s="220" t="s">
        <v>3643</v>
      </c>
      <c r="E828" s="220" t="s">
        <v>627</v>
      </c>
      <c r="F828" s="44" t="s">
        <v>1087</v>
      </c>
      <c r="H828" s="45">
        <v>3</v>
      </c>
    </row>
    <row r="829" spans="1:8" x14ac:dyDescent="0.15">
      <c r="A829" s="43">
        <v>15502</v>
      </c>
      <c r="B829" s="44" t="s">
        <v>37</v>
      </c>
      <c r="C829" s="44" t="s">
        <v>2360</v>
      </c>
      <c r="D829" s="220" t="s">
        <v>450</v>
      </c>
      <c r="E829" s="220" t="s">
        <v>543</v>
      </c>
      <c r="F829" s="44" t="s">
        <v>1087</v>
      </c>
      <c r="H829" s="45">
        <v>3</v>
      </c>
    </row>
    <row r="830" spans="1:8" x14ac:dyDescent="0.15">
      <c r="A830" s="43">
        <v>15503</v>
      </c>
      <c r="B830" s="44" t="s">
        <v>56</v>
      </c>
      <c r="C830" s="44" t="s">
        <v>4742</v>
      </c>
      <c r="D830" s="220" t="s">
        <v>517</v>
      </c>
      <c r="E830" s="220" t="s">
        <v>522</v>
      </c>
      <c r="F830" s="44" t="s">
        <v>1087</v>
      </c>
      <c r="H830" s="45">
        <v>3</v>
      </c>
    </row>
    <row r="831" spans="1:8" x14ac:dyDescent="0.15">
      <c r="A831" s="43">
        <v>15504</v>
      </c>
      <c r="B831" s="44" t="s">
        <v>37</v>
      </c>
      <c r="C831" s="44" t="s">
        <v>9693</v>
      </c>
      <c r="D831" s="220" t="s">
        <v>450</v>
      </c>
      <c r="E831" s="220" t="s">
        <v>353</v>
      </c>
      <c r="F831" s="44" t="s">
        <v>1087</v>
      </c>
      <c r="H831" s="45">
        <v>1</v>
      </c>
    </row>
    <row r="832" spans="1:8" x14ac:dyDescent="0.15">
      <c r="A832" s="43">
        <v>15505</v>
      </c>
      <c r="B832" s="44" t="s">
        <v>1750</v>
      </c>
      <c r="C832" s="44" t="s">
        <v>9694</v>
      </c>
      <c r="D832" s="220" t="s">
        <v>956</v>
      </c>
      <c r="E832" s="220" t="s">
        <v>9695</v>
      </c>
      <c r="F832" s="44" t="s">
        <v>1087</v>
      </c>
      <c r="H832" s="45">
        <v>1</v>
      </c>
    </row>
    <row r="833" spans="1:8" x14ac:dyDescent="0.15">
      <c r="A833" s="43">
        <v>15506</v>
      </c>
      <c r="B833" s="44" t="s">
        <v>66</v>
      </c>
      <c r="C833" s="44" t="s">
        <v>9696</v>
      </c>
      <c r="D833" s="220" t="s">
        <v>433</v>
      </c>
      <c r="E833" s="220" t="s">
        <v>3399</v>
      </c>
      <c r="F833" s="44" t="s">
        <v>1087</v>
      </c>
      <c r="H833" s="45">
        <v>1</v>
      </c>
    </row>
    <row r="834" spans="1:8" x14ac:dyDescent="0.15">
      <c r="A834" s="43">
        <v>15507</v>
      </c>
      <c r="B834" s="44" t="s">
        <v>5501</v>
      </c>
      <c r="C834" s="44" t="s">
        <v>1260</v>
      </c>
      <c r="D834" s="220" t="s">
        <v>5502</v>
      </c>
      <c r="E834" s="220" t="s">
        <v>813</v>
      </c>
      <c r="F834" s="44" t="s">
        <v>1087</v>
      </c>
      <c r="H834" s="45">
        <v>1</v>
      </c>
    </row>
    <row r="835" spans="1:8" x14ac:dyDescent="0.15">
      <c r="A835" s="43">
        <v>15508</v>
      </c>
      <c r="B835" s="44" t="s">
        <v>7023</v>
      </c>
      <c r="C835" s="44" t="s">
        <v>1429</v>
      </c>
      <c r="D835" s="220" t="s">
        <v>589</v>
      </c>
      <c r="E835" s="220" t="s">
        <v>2552</v>
      </c>
      <c r="F835" s="44" t="s">
        <v>1087</v>
      </c>
      <c r="H835" s="45">
        <v>1</v>
      </c>
    </row>
    <row r="836" spans="1:8" x14ac:dyDescent="0.15">
      <c r="A836" s="43">
        <v>15510</v>
      </c>
      <c r="B836" s="44" t="s">
        <v>58</v>
      </c>
      <c r="C836" s="44" t="s">
        <v>9697</v>
      </c>
      <c r="D836" s="220" t="s">
        <v>520</v>
      </c>
      <c r="E836" s="220" t="s">
        <v>5112</v>
      </c>
      <c r="F836" s="44" t="s">
        <v>1087</v>
      </c>
      <c r="H836" s="45">
        <v>1</v>
      </c>
    </row>
    <row r="837" spans="1:8" x14ac:dyDescent="0.15">
      <c r="A837" s="43">
        <v>15513</v>
      </c>
      <c r="B837" s="44" t="s">
        <v>9698</v>
      </c>
      <c r="C837" s="44" t="s">
        <v>2743</v>
      </c>
      <c r="D837" s="220" t="s">
        <v>9699</v>
      </c>
      <c r="E837" s="220" t="s">
        <v>617</v>
      </c>
      <c r="F837" s="44" t="s">
        <v>1087</v>
      </c>
      <c r="H837" s="45">
        <v>1</v>
      </c>
    </row>
    <row r="838" spans="1:8" x14ac:dyDescent="0.15">
      <c r="A838" s="43">
        <v>15516</v>
      </c>
      <c r="B838" s="44" t="s">
        <v>9700</v>
      </c>
      <c r="C838" s="44" t="s">
        <v>9701</v>
      </c>
      <c r="D838" s="220" t="s">
        <v>9702</v>
      </c>
      <c r="E838" s="220" t="s">
        <v>1703</v>
      </c>
      <c r="F838" s="44" t="s">
        <v>1087</v>
      </c>
      <c r="H838" s="45">
        <v>1</v>
      </c>
    </row>
    <row r="839" spans="1:8" x14ac:dyDescent="0.15">
      <c r="A839" s="43">
        <v>15517</v>
      </c>
      <c r="B839" s="44" t="s">
        <v>2847</v>
      </c>
      <c r="C839" s="44" t="s">
        <v>597</v>
      </c>
      <c r="D839" s="220" t="s">
        <v>2848</v>
      </c>
      <c r="E839" s="220" t="s">
        <v>598</v>
      </c>
      <c r="F839" s="44" t="s">
        <v>1087</v>
      </c>
      <c r="H839" s="45">
        <v>3</v>
      </c>
    </row>
    <row r="840" spans="1:8" x14ac:dyDescent="0.15">
      <c r="A840" s="43">
        <v>15518</v>
      </c>
      <c r="B840" s="44" t="s">
        <v>81</v>
      </c>
      <c r="C840" s="44" t="s">
        <v>4744</v>
      </c>
      <c r="D840" s="220" t="s">
        <v>477</v>
      </c>
      <c r="E840" s="220" t="s">
        <v>1756</v>
      </c>
      <c r="F840" s="44" t="s">
        <v>1087</v>
      </c>
      <c r="H840" s="45">
        <v>3</v>
      </c>
    </row>
    <row r="841" spans="1:8" x14ac:dyDescent="0.15">
      <c r="A841" s="43">
        <v>15519</v>
      </c>
      <c r="B841" s="44" t="s">
        <v>3574</v>
      </c>
      <c r="C841" s="44" t="s">
        <v>4745</v>
      </c>
      <c r="D841" s="220" t="s">
        <v>3575</v>
      </c>
      <c r="E841" s="220" t="s">
        <v>2709</v>
      </c>
      <c r="F841" s="44" t="s">
        <v>1087</v>
      </c>
      <c r="H841" s="45">
        <v>3</v>
      </c>
    </row>
    <row r="842" spans="1:8" x14ac:dyDescent="0.15">
      <c r="A842" s="43">
        <v>15520</v>
      </c>
      <c r="B842" s="44" t="s">
        <v>7537</v>
      </c>
      <c r="C842" s="44" t="s">
        <v>3326</v>
      </c>
      <c r="D842" s="220" t="s">
        <v>7538</v>
      </c>
      <c r="E842" s="220" t="s">
        <v>613</v>
      </c>
      <c r="F842" s="44" t="s">
        <v>1087</v>
      </c>
      <c r="H842" s="45">
        <v>1</v>
      </c>
    </row>
    <row r="843" spans="1:8" x14ac:dyDescent="0.15">
      <c r="A843" s="43">
        <v>15521</v>
      </c>
      <c r="B843" s="44" t="s">
        <v>1478</v>
      </c>
      <c r="C843" s="44" t="s">
        <v>5045</v>
      </c>
      <c r="D843" s="220" t="s">
        <v>1479</v>
      </c>
      <c r="E843" s="220" t="s">
        <v>975</v>
      </c>
      <c r="F843" s="44" t="s">
        <v>1087</v>
      </c>
      <c r="H843" s="45">
        <v>2</v>
      </c>
    </row>
    <row r="844" spans="1:8" x14ac:dyDescent="0.15">
      <c r="A844" s="43">
        <v>15522</v>
      </c>
      <c r="B844" s="44" t="s">
        <v>51</v>
      </c>
      <c r="C844" s="44" t="s">
        <v>1863</v>
      </c>
      <c r="D844" s="220" t="s">
        <v>374</v>
      </c>
      <c r="E844" s="220" t="s">
        <v>558</v>
      </c>
      <c r="F844" s="44" t="s">
        <v>1087</v>
      </c>
      <c r="H844" s="45">
        <v>2</v>
      </c>
    </row>
    <row r="845" spans="1:8" x14ac:dyDescent="0.15">
      <c r="A845" s="43">
        <v>15523</v>
      </c>
      <c r="B845" s="44" t="s">
        <v>17</v>
      </c>
      <c r="C845" s="44" t="s">
        <v>6685</v>
      </c>
      <c r="D845" s="220" t="s">
        <v>367</v>
      </c>
      <c r="E845" s="220" t="s">
        <v>567</v>
      </c>
      <c r="F845" s="44" t="s">
        <v>1087</v>
      </c>
      <c r="H845" s="45">
        <v>2</v>
      </c>
    </row>
    <row r="846" spans="1:8" x14ac:dyDescent="0.15">
      <c r="A846" s="43">
        <v>15524</v>
      </c>
      <c r="B846" s="44" t="s">
        <v>6686</v>
      </c>
      <c r="C846" s="44" t="s">
        <v>2547</v>
      </c>
      <c r="D846" s="220" t="s">
        <v>550</v>
      </c>
      <c r="E846" s="220" t="s">
        <v>379</v>
      </c>
      <c r="F846" s="44" t="s">
        <v>1087</v>
      </c>
      <c r="H846" s="45">
        <v>2</v>
      </c>
    </row>
    <row r="847" spans="1:8" x14ac:dyDescent="0.15">
      <c r="A847" s="43">
        <v>15533</v>
      </c>
      <c r="B847" s="44" t="s">
        <v>4746</v>
      </c>
      <c r="C847" s="44" t="s">
        <v>3563</v>
      </c>
      <c r="D847" s="220" t="s">
        <v>4747</v>
      </c>
      <c r="E847" s="220" t="s">
        <v>463</v>
      </c>
      <c r="F847" s="44" t="s">
        <v>1087</v>
      </c>
      <c r="H847" s="45">
        <v>3</v>
      </c>
    </row>
    <row r="848" spans="1:8" x14ac:dyDescent="0.15">
      <c r="A848" s="43">
        <v>15534</v>
      </c>
      <c r="B848" s="44" t="s">
        <v>37</v>
      </c>
      <c r="C848" s="44" t="s">
        <v>9703</v>
      </c>
      <c r="D848" s="220" t="s">
        <v>450</v>
      </c>
      <c r="E848" s="220" t="s">
        <v>1385</v>
      </c>
      <c r="F848" s="44" t="s">
        <v>1087</v>
      </c>
      <c r="H848" s="45">
        <v>2</v>
      </c>
    </row>
    <row r="849" spans="1:8" x14ac:dyDescent="0.15">
      <c r="A849" s="43">
        <v>15536</v>
      </c>
      <c r="B849" s="44" t="s">
        <v>3491</v>
      </c>
      <c r="C849" s="44" t="s">
        <v>3067</v>
      </c>
      <c r="D849" s="220" t="s">
        <v>3492</v>
      </c>
      <c r="E849" s="220" t="s">
        <v>476</v>
      </c>
      <c r="F849" s="44" t="s">
        <v>1087</v>
      </c>
      <c r="H849" s="45">
        <v>2</v>
      </c>
    </row>
    <row r="850" spans="1:8" x14ac:dyDescent="0.15">
      <c r="A850" s="43">
        <v>15537</v>
      </c>
      <c r="B850" s="44" t="s">
        <v>2150</v>
      </c>
      <c r="C850" s="44" t="s">
        <v>4443</v>
      </c>
      <c r="D850" s="220" t="s">
        <v>2151</v>
      </c>
      <c r="E850" s="220" t="s">
        <v>869</v>
      </c>
      <c r="F850" s="44" t="s">
        <v>1087</v>
      </c>
      <c r="H850" s="45">
        <v>2</v>
      </c>
    </row>
    <row r="851" spans="1:8" x14ac:dyDescent="0.15">
      <c r="A851" s="43">
        <v>15538</v>
      </c>
      <c r="B851" s="44" t="s">
        <v>4748</v>
      </c>
      <c r="C851" s="44" t="s">
        <v>4749</v>
      </c>
      <c r="D851" s="220" t="s">
        <v>4263</v>
      </c>
      <c r="E851" s="220" t="s">
        <v>4750</v>
      </c>
      <c r="F851" s="44" t="s">
        <v>1087</v>
      </c>
      <c r="H851" s="45">
        <v>3</v>
      </c>
    </row>
    <row r="852" spans="1:8" x14ac:dyDescent="0.15">
      <c r="A852" s="43">
        <v>15539</v>
      </c>
      <c r="B852" s="44" t="s">
        <v>606</v>
      </c>
      <c r="C852" s="44" t="s">
        <v>1136</v>
      </c>
      <c r="D852" s="220" t="s">
        <v>607</v>
      </c>
      <c r="E852" s="220" t="s">
        <v>459</v>
      </c>
      <c r="F852" s="44" t="s">
        <v>1087</v>
      </c>
      <c r="H852" s="45">
        <v>2</v>
      </c>
    </row>
    <row r="853" spans="1:8" x14ac:dyDescent="0.15">
      <c r="A853" s="43">
        <v>15540</v>
      </c>
      <c r="B853" s="44" t="s">
        <v>22</v>
      </c>
      <c r="C853" s="44" t="s">
        <v>40</v>
      </c>
      <c r="D853" s="220" t="s">
        <v>425</v>
      </c>
      <c r="E853" s="220" t="s">
        <v>596</v>
      </c>
      <c r="F853" s="44" t="s">
        <v>1087</v>
      </c>
      <c r="H853" s="45">
        <v>3</v>
      </c>
    </row>
    <row r="854" spans="1:8" x14ac:dyDescent="0.15">
      <c r="A854" s="43">
        <v>15683</v>
      </c>
      <c r="B854" s="44" t="s">
        <v>6687</v>
      </c>
      <c r="C854" s="44" t="s">
        <v>2093</v>
      </c>
      <c r="D854" s="220" t="s">
        <v>6688</v>
      </c>
      <c r="E854" s="220" t="s">
        <v>659</v>
      </c>
      <c r="F854" s="44" t="s">
        <v>1088</v>
      </c>
      <c r="H854" s="45">
        <v>2</v>
      </c>
    </row>
    <row r="855" spans="1:8" x14ac:dyDescent="0.15">
      <c r="A855" s="43">
        <v>15684</v>
      </c>
      <c r="B855" s="44" t="s">
        <v>1720</v>
      </c>
      <c r="C855" s="44" t="s">
        <v>243</v>
      </c>
      <c r="D855" s="220" t="s">
        <v>1721</v>
      </c>
      <c r="E855" s="220" t="s">
        <v>533</v>
      </c>
      <c r="F855" s="44" t="s">
        <v>1088</v>
      </c>
      <c r="H855" s="45">
        <v>2</v>
      </c>
    </row>
    <row r="856" spans="1:8" x14ac:dyDescent="0.15">
      <c r="A856" s="43">
        <v>15685</v>
      </c>
      <c r="B856" s="44" t="s">
        <v>6689</v>
      </c>
      <c r="C856" s="44" t="s">
        <v>6690</v>
      </c>
      <c r="D856" s="220" t="s">
        <v>6691</v>
      </c>
      <c r="E856" s="220" t="s">
        <v>6692</v>
      </c>
      <c r="F856" s="44" t="s">
        <v>1088</v>
      </c>
      <c r="H856" s="45">
        <v>2</v>
      </c>
    </row>
    <row r="857" spans="1:8" x14ac:dyDescent="0.15">
      <c r="A857" s="43">
        <v>15686</v>
      </c>
      <c r="B857" s="44" t="s">
        <v>2486</v>
      </c>
      <c r="C857" s="44" t="s">
        <v>7252</v>
      </c>
      <c r="D857" s="220" t="s">
        <v>2487</v>
      </c>
      <c r="E857" s="220" t="s">
        <v>706</v>
      </c>
      <c r="F857" s="44" t="s">
        <v>1088</v>
      </c>
      <c r="H857" s="45">
        <v>1</v>
      </c>
    </row>
    <row r="858" spans="1:8" x14ac:dyDescent="0.15">
      <c r="A858" s="43">
        <v>15687</v>
      </c>
      <c r="B858" s="44" t="s">
        <v>69</v>
      </c>
      <c r="C858" s="44" t="s">
        <v>9704</v>
      </c>
      <c r="D858" s="220" t="s">
        <v>562</v>
      </c>
      <c r="E858" s="220" t="s">
        <v>819</v>
      </c>
      <c r="F858" s="44" t="s">
        <v>1088</v>
      </c>
      <c r="H858" s="45">
        <v>1</v>
      </c>
    </row>
    <row r="859" spans="1:8" x14ac:dyDescent="0.15">
      <c r="A859" s="43">
        <v>15688</v>
      </c>
      <c r="B859" s="44" t="s">
        <v>59</v>
      </c>
      <c r="C859" s="44" t="s">
        <v>9705</v>
      </c>
      <c r="D859" s="220" t="s">
        <v>452</v>
      </c>
      <c r="E859" s="220" t="s">
        <v>9706</v>
      </c>
      <c r="F859" s="44" t="s">
        <v>1088</v>
      </c>
      <c r="H859" s="45">
        <v>1</v>
      </c>
    </row>
    <row r="860" spans="1:8" x14ac:dyDescent="0.15">
      <c r="A860" s="43">
        <v>15689</v>
      </c>
      <c r="B860" s="44" t="s">
        <v>6224</v>
      </c>
      <c r="C860" s="44" t="s">
        <v>1209</v>
      </c>
      <c r="D860" s="220" t="s">
        <v>6225</v>
      </c>
      <c r="E860" s="220" t="s">
        <v>533</v>
      </c>
      <c r="F860" s="44" t="s">
        <v>1088</v>
      </c>
      <c r="H860" s="45">
        <v>1</v>
      </c>
    </row>
    <row r="861" spans="1:8" x14ac:dyDescent="0.15">
      <c r="A861" s="43">
        <v>15803</v>
      </c>
      <c r="B861" s="44" t="s">
        <v>51</v>
      </c>
      <c r="C861" s="44" t="s">
        <v>839</v>
      </c>
      <c r="D861" s="220" t="s">
        <v>374</v>
      </c>
      <c r="E861" s="220" t="s">
        <v>3744</v>
      </c>
      <c r="F861" s="44" t="s">
        <v>1087</v>
      </c>
      <c r="H861" s="45">
        <v>1</v>
      </c>
    </row>
    <row r="862" spans="1:8" x14ac:dyDescent="0.15">
      <c r="A862" s="43">
        <v>15806</v>
      </c>
      <c r="B862" s="44" t="s">
        <v>2518</v>
      </c>
      <c r="C862" s="44" t="s">
        <v>1863</v>
      </c>
      <c r="D862" s="220" t="s">
        <v>2519</v>
      </c>
      <c r="E862" s="220" t="s">
        <v>558</v>
      </c>
      <c r="F862" s="44" t="s">
        <v>1087</v>
      </c>
      <c r="H862" s="45">
        <v>2</v>
      </c>
    </row>
    <row r="863" spans="1:8" x14ac:dyDescent="0.15">
      <c r="A863" s="43">
        <v>15810</v>
      </c>
      <c r="B863" s="44" t="s">
        <v>4583</v>
      </c>
      <c r="C863" s="44" t="s">
        <v>1269</v>
      </c>
      <c r="D863" s="220" t="s">
        <v>2192</v>
      </c>
      <c r="E863" s="220" t="s">
        <v>790</v>
      </c>
      <c r="F863" s="44" t="s">
        <v>1087</v>
      </c>
      <c r="H863" s="45">
        <v>2</v>
      </c>
    </row>
    <row r="864" spans="1:8" x14ac:dyDescent="0.15">
      <c r="A864" s="43">
        <v>15816</v>
      </c>
      <c r="B864" s="44" t="s">
        <v>9707</v>
      </c>
      <c r="C864" s="44" t="s">
        <v>8250</v>
      </c>
      <c r="D864" s="220" t="s">
        <v>9708</v>
      </c>
      <c r="E864" s="220" t="s">
        <v>1415</v>
      </c>
      <c r="F864" s="44" t="s">
        <v>1087</v>
      </c>
      <c r="H864" s="45">
        <v>1</v>
      </c>
    </row>
    <row r="865" spans="1:8" x14ac:dyDescent="0.15">
      <c r="A865" s="43">
        <v>15822</v>
      </c>
      <c r="B865" s="44" t="s">
        <v>9709</v>
      </c>
      <c r="C865" s="44" t="s">
        <v>9710</v>
      </c>
      <c r="D865" s="220" t="s">
        <v>1255</v>
      </c>
      <c r="E865" s="220" t="s">
        <v>566</v>
      </c>
      <c r="F865" s="44" t="s">
        <v>1087</v>
      </c>
      <c r="H865" s="45">
        <v>1</v>
      </c>
    </row>
    <row r="866" spans="1:8" x14ac:dyDescent="0.15">
      <c r="A866" s="43">
        <v>15823</v>
      </c>
      <c r="B866" s="44" t="s">
        <v>9711</v>
      </c>
      <c r="C866" s="44" t="s">
        <v>2360</v>
      </c>
      <c r="D866" s="220" t="s">
        <v>9712</v>
      </c>
      <c r="E866" s="220" t="s">
        <v>543</v>
      </c>
      <c r="F866" s="44" t="s">
        <v>1087</v>
      </c>
      <c r="H866" s="45">
        <v>1</v>
      </c>
    </row>
    <row r="867" spans="1:8" x14ac:dyDescent="0.15">
      <c r="A867" s="43">
        <v>15826</v>
      </c>
      <c r="B867" s="44" t="s">
        <v>9713</v>
      </c>
      <c r="C867" s="44" t="s">
        <v>9714</v>
      </c>
      <c r="D867" s="220" t="s">
        <v>9715</v>
      </c>
      <c r="E867" s="220" t="s">
        <v>1941</v>
      </c>
      <c r="F867" s="44" t="s">
        <v>1087</v>
      </c>
      <c r="H867" s="45">
        <v>2</v>
      </c>
    </row>
    <row r="868" spans="1:8" x14ac:dyDescent="0.15">
      <c r="A868" s="43">
        <v>15832</v>
      </c>
      <c r="B868" s="44" t="s">
        <v>50</v>
      </c>
      <c r="C868" s="44" t="s">
        <v>2101</v>
      </c>
      <c r="D868" s="220" t="s">
        <v>359</v>
      </c>
      <c r="E868" s="220" t="s">
        <v>1339</v>
      </c>
      <c r="F868" s="44" t="s">
        <v>1087</v>
      </c>
      <c r="H868" s="45">
        <v>1</v>
      </c>
    </row>
    <row r="869" spans="1:8" x14ac:dyDescent="0.15">
      <c r="A869" s="43">
        <v>15833</v>
      </c>
      <c r="B869" s="44" t="s">
        <v>9716</v>
      </c>
      <c r="C869" s="44" t="s">
        <v>9717</v>
      </c>
      <c r="D869" s="220" t="s">
        <v>9718</v>
      </c>
      <c r="E869" s="220" t="s">
        <v>398</v>
      </c>
      <c r="F869" s="44" t="s">
        <v>1087</v>
      </c>
      <c r="H869" s="45">
        <v>1</v>
      </c>
    </row>
    <row r="870" spans="1:8" x14ac:dyDescent="0.15">
      <c r="A870" s="43">
        <v>15834</v>
      </c>
      <c r="B870" s="44" t="s">
        <v>5405</v>
      </c>
      <c r="C870" s="44" t="s">
        <v>2372</v>
      </c>
      <c r="D870" s="220" t="s">
        <v>643</v>
      </c>
      <c r="E870" s="220" t="s">
        <v>522</v>
      </c>
      <c r="F870" s="44" t="s">
        <v>1087</v>
      </c>
      <c r="H870" s="45">
        <v>1</v>
      </c>
    </row>
    <row r="871" spans="1:8" x14ac:dyDescent="0.15">
      <c r="A871" s="43">
        <v>15835</v>
      </c>
      <c r="B871" s="44" t="s">
        <v>65</v>
      </c>
      <c r="C871" s="44" t="s">
        <v>2089</v>
      </c>
      <c r="D871" s="220" t="s">
        <v>549</v>
      </c>
      <c r="E871" s="220" t="s">
        <v>476</v>
      </c>
      <c r="F871" s="44" t="s">
        <v>1087</v>
      </c>
      <c r="H871" s="45">
        <v>3</v>
      </c>
    </row>
    <row r="872" spans="1:8" x14ac:dyDescent="0.15">
      <c r="A872" s="43">
        <v>15837</v>
      </c>
      <c r="B872" s="44" t="s">
        <v>114</v>
      </c>
      <c r="C872" s="44" t="s">
        <v>4753</v>
      </c>
      <c r="D872" s="220" t="s">
        <v>786</v>
      </c>
      <c r="E872" s="220" t="s">
        <v>4754</v>
      </c>
      <c r="F872" s="44" t="s">
        <v>1087</v>
      </c>
      <c r="H872" s="45">
        <v>3</v>
      </c>
    </row>
    <row r="873" spans="1:8" x14ac:dyDescent="0.15">
      <c r="A873" s="43">
        <v>15838</v>
      </c>
      <c r="B873" s="44" t="s">
        <v>56</v>
      </c>
      <c r="C873" s="44" t="s">
        <v>2040</v>
      </c>
      <c r="D873" s="220" t="s">
        <v>517</v>
      </c>
      <c r="E873" s="220" t="s">
        <v>867</v>
      </c>
      <c r="F873" s="44" t="s">
        <v>1087</v>
      </c>
      <c r="H873" s="45">
        <v>2</v>
      </c>
    </row>
    <row r="874" spans="1:8" x14ac:dyDescent="0.15">
      <c r="A874" s="43">
        <v>15847</v>
      </c>
      <c r="B874" s="44" t="s">
        <v>1442</v>
      </c>
      <c r="C874" s="44" t="s">
        <v>3758</v>
      </c>
      <c r="D874" s="220" t="s">
        <v>1443</v>
      </c>
      <c r="E874" s="220" t="s">
        <v>694</v>
      </c>
      <c r="F874" s="44" t="s">
        <v>1087</v>
      </c>
      <c r="H874" s="45">
        <v>2</v>
      </c>
    </row>
    <row r="875" spans="1:8" x14ac:dyDescent="0.15">
      <c r="A875" s="43">
        <v>15853</v>
      </c>
      <c r="B875" s="44" t="s">
        <v>9719</v>
      </c>
      <c r="C875" s="44" t="s">
        <v>3929</v>
      </c>
      <c r="D875" s="220" t="s">
        <v>9720</v>
      </c>
      <c r="E875" s="220" t="s">
        <v>609</v>
      </c>
      <c r="F875" s="44" t="s">
        <v>1088</v>
      </c>
      <c r="H875" s="45">
        <v>3</v>
      </c>
    </row>
    <row r="876" spans="1:8" x14ac:dyDescent="0.15">
      <c r="A876" s="43">
        <v>15857</v>
      </c>
      <c r="B876" s="44" t="s">
        <v>9721</v>
      </c>
      <c r="C876" s="44" t="s">
        <v>9722</v>
      </c>
      <c r="D876" s="220" t="s">
        <v>9723</v>
      </c>
      <c r="E876" s="220" t="s">
        <v>9724</v>
      </c>
      <c r="F876" s="44" t="s">
        <v>1088</v>
      </c>
      <c r="H876" s="45">
        <v>2</v>
      </c>
    </row>
    <row r="877" spans="1:8" x14ac:dyDescent="0.15">
      <c r="A877" s="43">
        <v>15858</v>
      </c>
      <c r="B877" s="44" t="s">
        <v>26</v>
      </c>
      <c r="C877" s="44" t="s">
        <v>6693</v>
      </c>
      <c r="D877" s="220" t="s">
        <v>410</v>
      </c>
      <c r="E877" s="220" t="s">
        <v>6694</v>
      </c>
      <c r="F877" s="44" t="s">
        <v>1088</v>
      </c>
      <c r="H877" s="45">
        <v>2</v>
      </c>
    </row>
    <row r="878" spans="1:8" x14ac:dyDescent="0.15">
      <c r="A878" s="43">
        <v>15873</v>
      </c>
      <c r="B878" s="44" t="s">
        <v>1956</v>
      </c>
      <c r="C878" s="44" t="s">
        <v>4755</v>
      </c>
      <c r="D878" s="220" t="s">
        <v>1958</v>
      </c>
      <c r="E878" s="220" t="s">
        <v>438</v>
      </c>
      <c r="F878" s="44" t="s">
        <v>1088</v>
      </c>
      <c r="H878" s="45">
        <v>3</v>
      </c>
    </row>
    <row r="879" spans="1:8" x14ac:dyDescent="0.15">
      <c r="A879" s="43">
        <v>15874</v>
      </c>
      <c r="B879" s="44" t="s">
        <v>4065</v>
      </c>
      <c r="C879" s="44" t="s">
        <v>3929</v>
      </c>
      <c r="D879" s="220" t="s">
        <v>4066</v>
      </c>
      <c r="E879" s="220" t="s">
        <v>609</v>
      </c>
      <c r="F879" s="44" t="s">
        <v>1088</v>
      </c>
      <c r="H879" s="45">
        <v>3</v>
      </c>
    </row>
    <row r="880" spans="1:8" x14ac:dyDescent="0.15">
      <c r="A880" s="43">
        <v>15875</v>
      </c>
      <c r="B880" s="44" t="s">
        <v>71</v>
      </c>
      <c r="C880" s="44" t="s">
        <v>1722</v>
      </c>
      <c r="D880" s="220" t="s">
        <v>357</v>
      </c>
      <c r="E880" s="220" t="s">
        <v>1477</v>
      </c>
      <c r="F880" s="44" t="s">
        <v>1088</v>
      </c>
      <c r="H880" s="45">
        <v>3</v>
      </c>
    </row>
    <row r="881" spans="1:8" x14ac:dyDescent="0.15">
      <c r="A881" s="43">
        <v>15876</v>
      </c>
      <c r="B881" s="44" t="s">
        <v>39</v>
      </c>
      <c r="C881" s="44" t="s">
        <v>4207</v>
      </c>
      <c r="D881" s="220" t="s">
        <v>343</v>
      </c>
      <c r="E881" s="220" t="s">
        <v>2661</v>
      </c>
      <c r="F881" s="44" t="s">
        <v>1088</v>
      </c>
      <c r="H881" s="45">
        <v>2</v>
      </c>
    </row>
    <row r="882" spans="1:8" x14ac:dyDescent="0.15">
      <c r="A882" s="43">
        <v>15877</v>
      </c>
      <c r="B882" s="44" t="s">
        <v>5482</v>
      </c>
      <c r="C882" s="44" t="s">
        <v>9725</v>
      </c>
      <c r="D882" s="220" t="s">
        <v>5484</v>
      </c>
      <c r="E882" s="220" t="s">
        <v>3770</v>
      </c>
      <c r="F882" s="44" t="s">
        <v>1088</v>
      </c>
      <c r="H882" s="45">
        <v>2</v>
      </c>
    </row>
    <row r="883" spans="1:8" x14ac:dyDescent="0.15">
      <c r="A883" s="43">
        <v>15878</v>
      </c>
      <c r="B883" s="44" t="s">
        <v>9726</v>
      </c>
      <c r="C883" s="44" t="s">
        <v>190</v>
      </c>
      <c r="D883" s="220" t="s">
        <v>9727</v>
      </c>
      <c r="E883" s="220" t="s">
        <v>503</v>
      </c>
      <c r="F883" s="44" t="s">
        <v>1088</v>
      </c>
      <c r="H883" s="45">
        <v>2</v>
      </c>
    </row>
    <row r="884" spans="1:8" x14ac:dyDescent="0.15">
      <c r="A884" s="43">
        <v>15883</v>
      </c>
      <c r="B884" s="44" t="s">
        <v>2457</v>
      </c>
      <c r="C884" s="44" t="s">
        <v>9728</v>
      </c>
      <c r="D884" s="220" t="s">
        <v>2458</v>
      </c>
      <c r="E884" s="220" t="s">
        <v>776</v>
      </c>
      <c r="F884" s="44" t="s">
        <v>1088</v>
      </c>
      <c r="H884" s="45">
        <v>1</v>
      </c>
    </row>
    <row r="885" spans="1:8" x14ac:dyDescent="0.15">
      <c r="A885" s="43">
        <v>15929</v>
      </c>
      <c r="B885" s="44" t="s">
        <v>4756</v>
      </c>
      <c r="C885" s="44" t="s">
        <v>2066</v>
      </c>
      <c r="D885" s="220" t="s">
        <v>3543</v>
      </c>
      <c r="E885" s="220" t="s">
        <v>658</v>
      </c>
      <c r="F885" s="44" t="s">
        <v>1087</v>
      </c>
      <c r="H885" s="45">
        <v>3</v>
      </c>
    </row>
    <row r="886" spans="1:8" x14ac:dyDescent="0.15">
      <c r="A886" s="43">
        <v>15930</v>
      </c>
      <c r="B886" s="44" t="s">
        <v>1249</v>
      </c>
      <c r="C886" s="44" t="s">
        <v>4757</v>
      </c>
      <c r="D886" s="220" t="s">
        <v>763</v>
      </c>
      <c r="E886" s="220" t="s">
        <v>401</v>
      </c>
      <c r="F886" s="44" t="s">
        <v>1087</v>
      </c>
      <c r="H886" s="45">
        <v>3</v>
      </c>
    </row>
    <row r="887" spans="1:8" x14ac:dyDescent="0.15">
      <c r="A887" s="43">
        <v>15931</v>
      </c>
      <c r="B887" s="44" t="s">
        <v>3450</v>
      </c>
      <c r="C887" s="44" t="s">
        <v>2037</v>
      </c>
      <c r="D887" s="220" t="s">
        <v>3451</v>
      </c>
      <c r="E887" s="220" t="s">
        <v>712</v>
      </c>
      <c r="F887" s="44" t="s">
        <v>1087</v>
      </c>
      <c r="H887" s="45">
        <v>3</v>
      </c>
    </row>
    <row r="888" spans="1:8" x14ac:dyDescent="0.15">
      <c r="A888" s="43">
        <v>15932</v>
      </c>
      <c r="B888" s="44" t="s">
        <v>1645</v>
      </c>
      <c r="C888" s="44" t="s">
        <v>4758</v>
      </c>
      <c r="D888" s="220" t="s">
        <v>1646</v>
      </c>
      <c r="E888" s="220" t="s">
        <v>4759</v>
      </c>
      <c r="F888" s="44" t="s">
        <v>1087</v>
      </c>
      <c r="H888" s="45">
        <v>3</v>
      </c>
    </row>
    <row r="889" spans="1:8" x14ac:dyDescent="0.15">
      <c r="A889" s="43">
        <v>15933</v>
      </c>
      <c r="B889" s="44" t="s">
        <v>4139</v>
      </c>
      <c r="C889" s="44" t="s">
        <v>6695</v>
      </c>
      <c r="D889" s="220" t="s">
        <v>4140</v>
      </c>
      <c r="E889" s="220" t="s">
        <v>1648</v>
      </c>
      <c r="F889" s="44" t="s">
        <v>1087</v>
      </c>
      <c r="H889" s="45">
        <v>3</v>
      </c>
    </row>
    <row r="890" spans="1:8" x14ac:dyDescent="0.15">
      <c r="A890" s="43">
        <v>15935</v>
      </c>
      <c r="B890" s="44" t="s">
        <v>3553</v>
      </c>
      <c r="C890" s="44" t="s">
        <v>9729</v>
      </c>
      <c r="D890" s="220" t="s">
        <v>3554</v>
      </c>
      <c r="E890" s="220" t="s">
        <v>428</v>
      </c>
      <c r="F890" s="44" t="s">
        <v>1087</v>
      </c>
      <c r="H890" s="45">
        <v>2</v>
      </c>
    </row>
    <row r="891" spans="1:8" x14ac:dyDescent="0.15">
      <c r="A891" s="43">
        <v>15936</v>
      </c>
      <c r="B891" s="44" t="s">
        <v>130</v>
      </c>
      <c r="C891" s="44" t="s">
        <v>1622</v>
      </c>
      <c r="D891" s="220" t="s">
        <v>615</v>
      </c>
      <c r="E891" s="220" t="s">
        <v>353</v>
      </c>
      <c r="F891" s="44" t="s">
        <v>1087</v>
      </c>
      <c r="H891" s="45">
        <v>2</v>
      </c>
    </row>
    <row r="892" spans="1:8" x14ac:dyDescent="0.15">
      <c r="A892" s="43">
        <v>15937</v>
      </c>
      <c r="B892" s="44" t="s">
        <v>647</v>
      </c>
      <c r="C892" s="44" t="s">
        <v>3821</v>
      </c>
      <c r="D892" s="220" t="s">
        <v>648</v>
      </c>
      <c r="E892" s="220" t="s">
        <v>2443</v>
      </c>
      <c r="F892" s="44" t="s">
        <v>1087</v>
      </c>
      <c r="H892" s="45">
        <v>2</v>
      </c>
    </row>
    <row r="893" spans="1:8" x14ac:dyDescent="0.15">
      <c r="A893" s="43">
        <v>15938</v>
      </c>
      <c r="B893" s="44" t="s">
        <v>4228</v>
      </c>
      <c r="C893" s="44" t="s">
        <v>9730</v>
      </c>
      <c r="D893" s="220" t="s">
        <v>9731</v>
      </c>
      <c r="E893" s="220" t="s">
        <v>596</v>
      </c>
      <c r="F893" s="44" t="s">
        <v>1087</v>
      </c>
      <c r="H893" s="45">
        <v>2</v>
      </c>
    </row>
    <row r="894" spans="1:8" x14ac:dyDescent="0.15">
      <c r="A894" s="43">
        <v>15939</v>
      </c>
      <c r="B894" s="44" t="s">
        <v>2501</v>
      </c>
      <c r="C894" s="44" t="s">
        <v>9732</v>
      </c>
      <c r="D894" s="220" t="s">
        <v>2502</v>
      </c>
      <c r="E894" s="220" t="s">
        <v>405</v>
      </c>
      <c r="F894" s="44" t="s">
        <v>1087</v>
      </c>
      <c r="H894" s="45">
        <v>2</v>
      </c>
    </row>
    <row r="895" spans="1:8" x14ac:dyDescent="0.15">
      <c r="A895" s="43">
        <v>15962</v>
      </c>
      <c r="B895" s="44" t="s">
        <v>4760</v>
      </c>
      <c r="C895" s="44" t="s">
        <v>4761</v>
      </c>
      <c r="D895" s="220" t="s">
        <v>4762</v>
      </c>
      <c r="E895" s="220" t="s">
        <v>4763</v>
      </c>
      <c r="F895" s="44" t="s">
        <v>1088</v>
      </c>
      <c r="H895" s="45">
        <v>3</v>
      </c>
    </row>
    <row r="896" spans="1:8" x14ac:dyDescent="0.15">
      <c r="A896" s="43">
        <v>15963</v>
      </c>
      <c r="B896" s="44" t="s">
        <v>2891</v>
      </c>
      <c r="C896" s="44" t="s">
        <v>4764</v>
      </c>
      <c r="D896" s="220" t="s">
        <v>2892</v>
      </c>
      <c r="E896" s="220" t="s">
        <v>523</v>
      </c>
      <c r="F896" s="44" t="s">
        <v>1088</v>
      </c>
      <c r="H896" s="45">
        <v>3</v>
      </c>
    </row>
    <row r="897" spans="1:8" x14ac:dyDescent="0.15">
      <c r="A897" s="43">
        <v>15966</v>
      </c>
      <c r="B897" s="44" t="s">
        <v>9733</v>
      </c>
      <c r="C897" s="44" t="s">
        <v>9734</v>
      </c>
      <c r="D897" s="220" t="s">
        <v>9735</v>
      </c>
      <c r="E897" s="220" t="s">
        <v>779</v>
      </c>
      <c r="F897" s="44" t="s">
        <v>1088</v>
      </c>
      <c r="H897" s="45">
        <v>2</v>
      </c>
    </row>
    <row r="898" spans="1:8" x14ac:dyDescent="0.15">
      <c r="A898" s="43">
        <v>16101</v>
      </c>
      <c r="B898" s="44" t="s">
        <v>22</v>
      </c>
      <c r="C898" s="44" t="s">
        <v>8511</v>
      </c>
      <c r="D898" s="220" t="s">
        <v>425</v>
      </c>
      <c r="E898" s="220" t="s">
        <v>1651</v>
      </c>
      <c r="F898" s="44" t="s">
        <v>1087</v>
      </c>
      <c r="H898" s="45">
        <v>2</v>
      </c>
    </row>
    <row r="899" spans="1:8" x14ac:dyDescent="0.15">
      <c r="A899" s="43">
        <v>16103</v>
      </c>
      <c r="B899" s="44" t="s">
        <v>1784</v>
      </c>
      <c r="C899" s="44" t="s">
        <v>2933</v>
      </c>
      <c r="D899" s="220" t="s">
        <v>1785</v>
      </c>
      <c r="E899" s="220" t="s">
        <v>353</v>
      </c>
      <c r="F899" s="44" t="s">
        <v>1087</v>
      </c>
      <c r="H899" s="45">
        <v>3</v>
      </c>
    </row>
    <row r="900" spans="1:8" x14ac:dyDescent="0.15">
      <c r="A900" s="43">
        <v>16104</v>
      </c>
      <c r="B900" s="44" t="s">
        <v>2929</v>
      </c>
      <c r="C900" s="44" t="s">
        <v>115</v>
      </c>
      <c r="D900" s="220" t="s">
        <v>2930</v>
      </c>
      <c r="E900" s="220" t="s">
        <v>787</v>
      </c>
      <c r="F900" s="44" t="s">
        <v>1087</v>
      </c>
      <c r="H900" s="45">
        <v>3</v>
      </c>
    </row>
    <row r="901" spans="1:8" x14ac:dyDescent="0.15">
      <c r="A901" s="43">
        <v>16105</v>
      </c>
      <c r="B901" s="44" t="s">
        <v>25</v>
      </c>
      <c r="C901" s="44" t="s">
        <v>2302</v>
      </c>
      <c r="D901" s="220" t="s">
        <v>412</v>
      </c>
      <c r="E901" s="220" t="s">
        <v>2303</v>
      </c>
      <c r="F901" s="44" t="s">
        <v>1087</v>
      </c>
      <c r="H901" s="45">
        <v>3</v>
      </c>
    </row>
    <row r="902" spans="1:8" x14ac:dyDescent="0.15">
      <c r="A902" s="43">
        <v>16106</v>
      </c>
      <c r="B902" s="44" t="s">
        <v>4801</v>
      </c>
      <c r="C902" s="44" t="s">
        <v>6696</v>
      </c>
      <c r="D902" s="220" t="s">
        <v>4802</v>
      </c>
      <c r="E902" s="220" t="s">
        <v>6697</v>
      </c>
      <c r="F902" s="44" t="s">
        <v>1087</v>
      </c>
      <c r="H902" s="45">
        <v>3</v>
      </c>
    </row>
    <row r="903" spans="1:8" x14ac:dyDescent="0.15">
      <c r="A903" s="43">
        <v>16107</v>
      </c>
      <c r="B903" s="44" t="s">
        <v>970</v>
      </c>
      <c r="C903" s="44" t="s">
        <v>9736</v>
      </c>
      <c r="D903" s="220" t="s">
        <v>971</v>
      </c>
      <c r="E903" s="220" t="s">
        <v>558</v>
      </c>
      <c r="F903" s="44" t="s">
        <v>1087</v>
      </c>
      <c r="H903" s="45">
        <v>2</v>
      </c>
    </row>
    <row r="904" spans="1:8" x14ac:dyDescent="0.15">
      <c r="A904" s="43">
        <v>16108</v>
      </c>
      <c r="B904" s="44" t="s">
        <v>19</v>
      </c>
      <c r="C904" s="44" t="s">
        <v>232</v>
      </c>
      <c r="D904" s="220" t="s">
        <v>368</v>
      </c>
      <c r="E904" s="220" t="s">
        <v>1441</v>
      </c>
      <c r="F904" s="44" t="s">
        <v>1087</v>
      </c>
      <c r="H904" s="45">
        <v>2</v>
      </c>
    </row>
    <row r="905" spans="1:8" x14ac:dyDescent="0.15">
      <c r="A905" s="43">
        <v>16110</v>
      </c>
      <c r="B905" s="44" t="s">
        <v>17</v>
      </c>
      <c r="C905" s="44" t="s">
        <v>4581</v>
      </c>
      <c r="D905" s="220" t="s">
        <v>367</v>
      </c>
      <c r="E905" s="220" t="s">
        <v>2439</v>
      </c>
      <c r="F905" s="44" t="s">
        <v>1087</v>
      </c>
      <c r="H905" s="45">
        <v>3</v>
      </c>
    </row>
    <row r="906" spans="1:8" x14ac:dyDescent="0.15">
      <c r="A906" s="43">
        <v>16113</v>
      </c>
      <c r="B906" s="44" t="s">
        <v>4765</v>
      </c>
      <c r="C906" s="44" t="s">
        <v>4766</v>
      </c>
      <c r="D906" s="220" t="s">
        <v>4767</v>
      </c>
      <c r="E906" s="220" t="s">
        <v>4768</v>
      </c>
      <c r="F906" s="44" t="s">
        <v>1087</v>
      </c>
      <c r="H906" s="45">
        <v>3</v>
      </c>
    </row>
    <row r="907" spans="1:8" x14ac:dyDescent="0.15">
      <c r="A907" s="43">
        <v>16115</v>
      </c>
      <c r="B907" s="44" t="s">
        <v>4669</v>
      </c>
      <c r="C907" s="44" t="s">
        <v>5707</v>
      </c>
      <c r="D907" s="220" t="s">
        <v>6698</v>
      </c>
      <c r="E907" s="220" t="s">
        <v>3175</v>
      </c>
      <c r="F907" s="44" t="s">
        <v>1087</v>
      </c>
      <c r="H907" s="45">
        <v>3</v>
      </c>
    </row>
    <row r="908" spans="1:8" x14ac:dyDescent="0.15">
      <c r="A908" s="43">
        <v>16118</v>
      </c>
      <c r="B908" s="44" t="s">
        <v>1398</v>
      </c>
      <c r="C908" s="44" t="s">
        <v>2135</v>
      </c>
      <c r="D908" s="220" t="s">
        <v>1399</v>
      </c>
      <c r="E908" s="220" t="s">
        <v>1946</v>
      </c>
      <c r="F908" s="44" t="s">
        <v>1087</v>
      </c>
      <c r="H908" s="45">
        <v>2</v>
      </c>
    </row>
    <row r="909" spans="1:8" x14ac:dyDescent="0.15">
      <c r="A909" s="43">
        <v>16119</v>
      </c>
      <c r="B909" s="44" t="s">
        <v>4769</v>
      </c>
      <c r="C909" s="44" t="s">
        <v>4236</v>
      </c>
      <c r="D909" s="220" t="s">
        <v>4770</v>
      </c>
      <c r="E909" s="220" t="s">
        <v>4237</v>
      </c>
      <c r="F909" s="44" t="s">
        <v>1087</v>
      </c>
      <c r="H909" s="45">
        <v>3</v>
      </c>
    </row>
    <row r="910" spans="1:8" x14ac:dyDescent="0.15">
      <c r="A910" s="43">
        <v>16120</v>
      </c>
      <c r="B910" s="44" t="s">
        <v>278</v>
      </c>
      <c r="C910" s="44" t="s">
        <v>5878</v>
      </c>
      <c r="D910" s="220" t="s">
        <v>921</v>
      </c>
      <c r="E910" s="220" t="s">
        <v>2551</v>
      </c>
      <c r="F910" s="44" t="s">
        <v>1087</v>
      </c>
      <c r="H910" s="45">
        <v>2</v>
      </c>
    </row>
    <row r="911" spans="1:8" x14ac:dyDescent="0.15">
      <c r="A911" s="43">
        <v>16121</v>
      </c>
      <c r="B911" s="44" t="s">
        <v>4771</v>
      </c>
      <c r="C911" s="44" t="s">
        <v>6699</v>
      </c>
      <c r="D911" s="220" t="s">
        <v>582</v>
      </c>
      <c r="E911" s="220" t="s">
        <v>3550</v>
      </c>
      <c r="F911" s="44" t="s">
        <v>1087</v>
      </c>
      <c r="H911" s="45">
        <v>3</v>
      </c>
    </row>
    <row r="912" spans="1:8" x14ac:dyDescent="0.15">
      <c r="A912" s="43">
        <v>16122</v>
      </c>
      <c r="B912" s="44" t="s">
        <v>261</v>
      </c>
      <c r="C912" s="44" t="s">
        <v>6700</v>
      </c>
      <c r="D912" s="220" t="s">
        <v>816</v>
      </c>
      <c r="E912" s="220" t="s">
        <v>2937</v>
      </c>
      <c r="F912" s="44" t="s">
        <v>1087</v>
      </c>
      <c r="H912" s="45">
        <v>3</v>
      </c>
    </row>
    <row r="913" spans="1:8" x14ac:dyDescent="0.15">
      <c r="A913" s="43">
        <v>16123</v>
      </c>
      <c r="B913" s="44" t="s">
        <v>9737</v>
      </c>
      <c r="C913" s="44" t="s">
        <v>5274</v>
      </c>
      <c r="D913" s="220" t="s">
        <v>9738</v>
      </c>
      <c r="E913" s="220" t="s">
        <v>379</v>
      </c>
      <c r="F913" s="44" t="s">
        <v>1087</v>
      </c>
      <c r="H913" s="45">
        <v>2</v>
      </c>
    </row>
    <row r="914" spans="1:8" x14ac:dyDescent="0.15">
      <c r="A914" s="43">
        <v>16124</v>
      </c>
      <c r="B914" s="44" t="s">
        <v>152</v>
      </c>
      <c r="C914" s="44" t="s">
        <v>6701</v>
      </c>
      <c r="D914" s="220" t="s">
        <v>422</v>
      </c>
      <c r="E914" s="220" t="s">
        <v>716</v>
      </c>
      <c r="F914" s="44" t="s">
        <v>1087</v>
      </c>
      <c r="H914" s="45">
        <v>3</v>
      </c>
    </row>
    <row r="915" spans="1:8" x14ac:dyDescent="0.15">
      <c r="A915" s="43">
        <v>16125</v>
      </c>
      <c r="B915" s="44" t="s">
        <v>1488</v>
      </c>
      <c r="C915" s="44" t="s">
        <v>46</v>
      </c>
      <c r="D915" s="220" t="s">
        <v>1295</v>
      </c>
      <c r="E915" s="220" t="s">
        <v>463</v>
      </c>
      <c r="F915" s="44" t="s">
        <v>1087</v>
      </c>
      <c r="H915" s="45">
        <v>2</v>
      </c>
    </row>
    <row r="916" spans="1:8" x14ac:dyDescent="0.15">
      <c r="A916" s="43">
        <v>16126</v>
      </c>
      <c r="B916" s="44" t="s">
        <v>6702</v>
      </c>
      <c r="C916" s="44" t="s">
        <v>6703</v>
      </c>
      <c r="D916" s="220" t="s">
        <v>6704</v>
      </c>
      <c r="E916" s="220" t="s">
        <v>1314</v>
      </c>
      <c r="F916" s="44" t="s">
        <v>1087</v>
      </c>
      <c r="H916" s="45">
        <v>3</v>
      </c>
    </row>
    <row r="917" spans="1:8" x14ac:dyDescent="0.15">
      <c r="A917" s="43">
        <v>16127</v>
      </c>
      <c r="B917" s="44" t="s">
        <v>1837</v>
      </c>
      <c r="C917" s="44" t="s">
        <v>115</v>
      </c>
      <c r="D917" s="220" t="s">
        <v>1838</v>
      </c>
      <c r="E917" s="220" t="s">
        <v>787</v>
      </c>
      <c r="F917" s="44" t="s">
        <v>1087</v>
      </c>
      <c r="H917" s="45">
        <v>3</v>
      </c>
    </row>
    <row r="918" spans="1:8" x14ac:dyDescent="0.15">
      <c r="A918" s="43">
        <v>16129</v>
      </c>
      <c r="B918" s="44" t="s">
        <v>20</v>
      </c>
      <c r="C918" s="44" t="s">
        <v>3464</v>
      </c>
      <c r="D918" s="220" t="s">
        <v>370</v>
      </c>
      <c r="E918" s="220" t="s">
        <v>1996</v>
      </c>
      <c r="F918" s="44" t="s">
        <v>1087</v>
      </c>
      <c r="H918" s="45">
        <v>2</v>
      </c>
    </row>
    <row r="919" spans="1:8" x14ac:dyDescent="0.15">
      <c r="A919" s="43">
        <v>16130</v>
      </c>
      <c r="B919" s="44" t="s">
        <v>2691</v>
      </c>
      <c r="C919" s="44" t="s">
        <v>2157</v>
      </c>
      <c r="D919" s="220" t="s">
        <v>6705</v>
      </c>
      <c r="E919" s="220" t="s">
        <v>454</v>
      </c>
      <c r="F919" s="44" t="s">
        <v>1087</v>
      </c>
      <c r="H919" s="45">
        <v>2</v>
      </c>
    </row>
    <row r="920" spans="1:8" x14ac:dyDescent="0.15">
      <c r="A920" s="43">
        <v>16131</v>
      </c>
      <c r="B920" s="44" t="s">
        <v>2271</v>
      </c>
      <c r="C920" s="44" t="s">
        <v>6706</v>
      </c>
      <c r="D920" s="220" t="s">
        <v>2272</v>
      </c>
      <c r="E920" s="220" t="s">
        <v>850</v>
      </c>
      <c r="F920" s="44" t="s">
        <v>1087</v>
      </c>
      <c r="H920" s="45">
        <v>2</v>
      </c>
    </row>
    <row r="921" spans="1:8" x14ac:dyDescent="0.15">
      <c r="A921" s="43">
        <v>16132</v>
      </c>
      <c r="B921" s="44" t="s">
        <v>62</v>
      </c>
      <c r="C921" s="44" t="s">
        <v>9739</v>
      </c>
      <c r="D921" s="220" t="s">
        <v>544</v>
      </c>
      <c r="E921" s="220" t="s">
        <v>3701</v>
      </c>
      <c r="F921" s="44" t="s">
        <v>1087</v>
      </c>
      <c r="H921" s="45">
        <v>2</v>
      </c>
    </row>
    <row r="922" spans="1:8" x14ac:dyDescent="0.15">
      <c r="A922" s="43">
        <v>16134</v>
      </c>
      <c r="B922" s="44" t="s">
        <v>9740</v>
      </c>
      <c r="C922" s="44" t="s">
        <v>9741</v>
      </c>
      <c r="D922" s="220" t="s">
        <v>9742</v>
      </c>
      <c r="E922" s="220" t="s">
        <v>694</v>
      </c>
      <c r="F922" s="44" t="s">
        <v>1087</v>
      </c>
      <c r="H922" s="45">
        <v>1</v>
      </c>
    </row>
    <row r="923" spans="1:8" x14ac:dyDescent="0.15">
      <c r="A923" s="43">
        <v>16135</v>
      </c>
      <c r="B923" s="44" t="s">
        <v>406</v>
      </c>
      <c r="C923" s="44" t="s">
        <v>6707</v>
      </c>
      <c r="D923" s="220" t="s">
        <v>407</v>
      </c>
      <c r="E923" s="220" t="s">
        <v>545</v>
      </c>
      <c r="F923" s="44" t="s">
        <v>1087</v>
      </c>
      <c r="H923" s="45">
        <v>3</v>
      </c>
    </row>
    <row r="924" spans="1:8" x14ac:dyDescent="0.15">
      <c r="A924" s="43">
        <v>16136</v>
      </c>
      <c r="B924" s="44" t="s">
        <v>1307</v>
      </c>
      <c r="C924" s="44" t="s">
        <v>2134</v>
      </c>
      <c r="D924" s="220" t="s">
        <v>1308</v>
      </c>
      <c r="E924" s="220" t="s">
        <v>1102</v>
      </c>
      <c r="F924" s="44" t="s">
        <v>1087</v>
      </c>
      <c r="H924" s="45">
        <v>1</v>
      </c>
    </row>
    <row r="925" spans="1:8" x14ac:dyDescent="0.15">
      <c r="A925" s="43">
        <v>16138</v>
      </c>
      <c r="B925" s="44" t="s">
        <v>839</v>
      </c>
      <c r="C925" s="44" t="s">
        <v>6907</v>
      </c>
      <c r="D925" s="220" t="s">
        <v>840</v>
      </c>
      <c r="E925" s="220" t="s">
        <v>2552</v>
      </c>
      <c r="F925" s="44" t="s">
        <v>1087</v>
      </c>
      <c r="H925" s="45">
        <v>2</v>
      </c>
    </row>
    <row r="926" spans="1:8" x14ac:dyDescent="0.15">
      <c r="A926" s="43">
        <v>16139</v>
      </c>
      <c r="B926" s="44" t="s">
        <v>4989</v>
      </c>
      <c r="C926" s="44" t="s">
        <v>6708</v>
      </c>
      <c r="D926" s="220" t="s">
        <v>4990</v>
      </c>
      <c r="E926" s="220" t="s">
        <v>1930</v>
      </c>
      <c r="F926" s="44" t="s">
        <v>1087</v>
      </c>
      <c r="H926" s="45">
        <v>3</v>
      </c>
    </row>
    <row r="927" spans="1:8" x14ac:dyDescent="0.15">
      <c r="A927" s="43">
        <v>16140</v>
      </c>
      <c r="B927" s="44" t="s">
        <v>15</v>
      </c>
      <c r="C927" s="44" t="s">
        <v>77</v>
      </c>
      <c r="D927" s="220" t="s">
        <v>363</v>
      </c>
      <c r="E927" s="220" t="s">
        <v>1397</v>
      </c>
      <c r="F927" s="44" t="s">
        <v>1087</v>
      </c>
      <c r="H927" s="45">
        <v>3</v>
      </c>
    </row>
    <row r="928" spans="1:8" x14ac:dyDescent="0.15">
      <c r="A928" s="43">
        <v>16141</v>
      </c>
      <c r="B928" s="44" t="s">
        <v>37</v>
      </c>
      <c r="C928" s="44" t="s">
        <v>6709</v>
      </c>
      <c r="D928" s="220" t="s">
        <v>450</v>
      </c>
      <c r="E928" s="220" t="s">
        <v>1098</v>
      </c>
      <c r="F928" s="44" t="s">
        <v>1087</v>
      </c>
      <c r="H928" s="45">
        <v>3</v>
      </c>
    </row>
    <row r="929" spans="1:8" x14ac:dyDescent="0.15">
      <c r="A929" s="43">
        <v>16142</v>
      </c>
      <c r="B929" s="44" t="s">
        <v>9743</v>
      </c>
      <c r="C929" s="44" t="s">
        <v>9744</v>
      </c>
      <c r="D929" s="220" t="s">
        <v>2869</v>
      </c>
      <c r="E929" s="220" t="s">
        <v>570</v>
      </c>
      <c r="F929" s="44" t="s">
        <v>1087</v>
      </c>
      <c r="H929" s="45">
        <v>2</v>
      </c>
    </row>
    <row r="930" spans="1:8" x14ac:dyDescent="0.15">
      <c r="A930" s="43">
        <v>16145</v>
      </c>
      <c r="B930" s="44" t="s">
        <v>7237</v>
      </c>
      <c r="C930" s="44" t="s">
        <v>9745</v>
      </c>
      <c r="D930" s="220" t="s">
        <v>7239</v>
      </c>
      <c r="E930" s="220" t="s">
        <v>3133</v>
      </c>
      <c r="F930" s="44" t="s">
        <v>1087</v>
      </c>
      <c r="H930" s="45">
        <v>2</v>
      </c>
    </row>
    <row r="931" spans="1:8" x14ac:dyDescent="0.15">
      <c r="A931" s="43">
        <v>16147</v>
      </c>
      <c r="B931" s="44" t="s">
        <v>149</v>
      </c>
      <c r="C931" s="44" t="s">
        <v>9746</v>
      </c>
      <c r="D931" s="220" t="s">
        <v>599</v>
      </c>
      <c r="E931" s="220" t="s">
        <v>652</v>
      </c>
      <c r="F931" s="44" t="s">
        <v>1087</v>
      </c>
      <c r="H931" s="45">
        <v>3</v>
      </c>
    </row>
    <row r="932" spans="1:8" x14ac:dyDescent="0.15">
      <c r="A932" s="43">
        <v>16150</v>
      </c>
      <c r="B932" s="44" t="s">
        <v>2163</v>
      </c>
      <c r="C932" s="44" t="s">
        <v>3071</v>
      </c>
      <c r="D932" s="220" t="s">
        <v>2164</v>
      </c>
      <c r="E932" s="220" t="s">
        <v>2208</v>
      </c>
      <c r="F932" s="44" t="s">
        <v>1087</v>
      </c>
      <c r="H932" s="45">
        <v>2</v>
      </c>
    </row>
    <row r="933" spans="1:8" x14ac:dyDescent="0.15">
      <c r="A933" s="43">
        <v>16151</v>
      </c>
      <c r="B933" s="44" t="s">
        <v>9747</v>
      </c>
      <c r="C933" s="44" t="s">
        <v>4399</v>
      </c>
      <c r="D933" s="220" t="s">
        <v>9748</v>
      </c>
      <c r="E933" s="220" t="s">
        <v>1224</v>
      </c>
      <c r="F933" s="44" t="s">
        <v>1088</v>
      </c>
      <c r="H933" s="45">
        <v>2</v>
      </c>
    </row>
    <row r="934" spans="1:8" x14ac:dyDescent="0.15">
      <c r="A934" s="43">
        <v>16154</v>
      </c>
      <c r="B934" s="44" t="s">
        <v>1325</v>
      </c>
      <c r="C934" s="44" t="s">
        <v>1310</v>
      </c>
      <c r="D934" s="220" t="s">
        <v>1326</v>
      </c>
      <c r="E934" s="220" t="s">
        <v>1312</v>
      </c>
      <c r="F934" s="44" t="s">
        <v>1088</v>
      </c>
      <c r="H934" s="45">
        <v>3</v>
      </c>
    </row>
    <row r="935" spans="1:8" x14ac:dyDescent="0.15">
      <c r="A935" s="43">
        <v>16156</v>
      </c>
      <c r="B935" s="44" t="s">
        <v>4356</v>
      </c>
      <c r="C935" s="44" t="s">
        <v>75</v>
      </c>
      <c r="D935" s="220" t="s">
        <v>4357</v>
      </c>
      <c r="E935" s="220" t="s">
        <v>501</v>
      </c>
      <c r="F935" s="44" t="s">
        <v>1088</v>
      </c>
      <c r="H935" s="45">
        <v>2</v>
      </c>
    </row>
    <row r="936" spans="1:8" x14ac:dyDescent="0.15">
      <c r="A936" s="43">
        <v>16157</v>
      </c>
      <c r="B936" s="44" t="s">
        <v>42</v>
      </c>
      <c r="C936" s="44" t="s">
        <v>2422</v>
      </c>
      <c r="D936" s="220" t="s">
        <v>956</v>
      </c>
      <c r="E936" s="220" t="s">
        <v>500</v>
      </c>
      <c r="F936" s="44" t="s">
        <v>1088</v>
      </c>
      <c r="H936" s="45">
        <v>3</v>
      </c>
    </row>
    <row r="937" spans="1:8" x14ac:dyDescent="0.15">
      <c r="A937" s="43">
        <v>16158</v>
      </c>
      <c r="B937" s="44" t="s">
        <v>85</v>
      </c>
      <c r="C937" s="44" t="s">
        <v>2660</v>
      </c>
      <c r="D937" s="220" t="s">
        <v>654</v>
      </c>
      <c r="E937" s="220" t="s">
        <v>1257</v>
      </c>
      <c r="F937" s="44" t="s">
        <v>1088</v>
      </c>
      <c r="H937" s="45">
        <v>2</v>
      </c>
    </row>
    <row r="938" spans="1:8" x14ac:dyDescent="0.15">
      <c r="A938" s="43">
        <v>16159</v>
      </c>
      <c r="B938" s="44" t="s">
        <v>150</v>
      </c>
      <c r="C938" s="44" t="s">
        <v>1455</v>
      </c>
      <c r="D938" s="220" t="s">
        <v>727</v>
      </c>
      <c r="E938" s="220" t="s">
        <v>1630</v>
      </c>
      <c r="F938" s="44" t="s">
        <v>1088</v>
      </c>
      <c r="H938" s="45">
        <v>3</v>
      </c>
    </row>
    <row r="939" spans="1:8" x14ac:dyDescent="0.15">
      <c r="A939" s="43">
        <v>16203</v>
      </c>
      <c r="B939" s="44" t="s">
        <v>1486</v>
      </c>
      <c r="C939" s="44" t="s">
        <v>5743</v>
      </c>
      <c r="D939" s="220" t="s">
        <v>1487</v>
      </c>
      <c r="E939" s="220" t="s">
        <v>463</v>
      </c>
      <c r="F939" s="44" t="s">
        <v>1087</v>
      </c>
      <c r="H939" s="45">
        <v>3</v>
      </c>
    </row>
    <row r="940" spans="1:8" x14ac:dyDescent="0.15">
      <c r="A940" s="43">
        <v>16204</v>
      </c>
      <c r="B940" s="44" t="s">
        <v>6710</v>
      </c>
      <c r="C940" s="44" t="s">
        <v>3127</v>
      </c>
      <c r="D940" s="220" t="s">
        <v>6711</v>
      </c>
      <c r="E940" s="220" t="s">
        <v>1685</v>
      </c>
      <c r="F940" s="44" t="s">
        <v>1087</v>
      </c>
      <c r="H940" s="45">
        <v>2</v>
      </c>
    </row>
    <row r="941" spans="1:8" x14ac:dyDescent="0.15">
      <c r="A941" s="43">
        <v>16205</v>
      </c>
      <c r="B941" s="44" t="s">
        <v>225</v>
      </c>
      <c r="C941" s="44" t="s">
        <v>1147</v>
      </c>
      <c r="D941" s="220" t="s">
        <v>485</v>
      </c>
      <c r="E941" s="220" t="s">
        <v>463</v>
      </c>
      <c r="F941" s="44" t="s">
        <v>1087</v>
      </c>
      <c r="H941" s="45">
        <v>3</v>
      </c>
    </row>
    <row r="942" spans="1:8" x14ac:dyDescent="0.15">
      <c r="A942" s="43">
        <v>16206</v>
      </c>
      <c r="B942" s="44" t="s">
        <v>8555</v>
      </c>
      <c r="C942" s="44" t="s">
        <v>9749</v>
      </c>
      <c r="D942" s="220" t="s">
        <v>8556</v>
      </c>
      <c r="E942" s="220" t="s">
        <v>9750</v>
      </c>
      <c r="F942" s="44" t="s">
        <v>1087</v>
      </c>
      <c r="H942" s="45">
        <v>3</v>
      </c>
    </row>
    <row r="943" spans="1:8" x14ac:dyDescent="0.15">
      <c r="A943" s="43">
        <v>16612</v>
      </c>
      <c r="B943" s="44" t="s">
        <v>192</v>
      </c>
      <c r="C943" s="44" t="s">
        <v>5429</v>
      </c>
      <c r="D943" s="220" t="s">
        <v>374</v>
      </c>
      <c r="E943" s="220" t="s">
        <v>645</v>
      </c>
      <c r="F943" s="44" t="s">
        <v>1087</v>
      </c>
      <c r="H943" s="45">
        <v>3</v>
      </c>
    </row>
    <row r="944" spans="1:8" x14ac:dyDescent="0.15">
      <c r="A944" s="43">
        <v>16614</v>
      </c>
      <c r="B944" s="44" t="s">
        <v>141</v>
      </c>
      <c r="C944" s="44" t="s">
        <v>6712</v>
      </c>
      <c r="D944" s="220" t="s">
        <v>929</v>
      </c>
      <c r="E944" s="220" t="s">
        <v>353</v>
      </c>
      <c r="F944" s="44" t="s">
        <v>1087</v>
      </c>
      <c r="H944" s="45">
        <v>3</v>
      </c>
    </row>
    <row r="945" spans="1:8" x14ac:dyDescent="0.15">
      <c r="A945" s="43">
        <v>16616</v>
      </c>
      <c r="B945" s="44" t="s">
        <v>6713</v>
      </c>
      <c r="C945" s="44" t="s">
        <v>3024</v>
      </c>
      <c r="D945" s="220" t="s">
        <v>3451</v>
      </c>
      <c r="E945" s="220" t="s">
        <v>459</v>
      </c>
      <c r="F945" s="44" t="s">
        <v>1087</v>
      </c>
      <c r="H945" s="45">
        <v>3</v>
      </c>
    </row>
    <row r="946" spans="1:8" x14ac:dyDescent="0.15">
      <c r="A946" s="43">
        <v>16618</v>
      </c>
      <c r="B946" s="44" t="s">
        <v>3662</v>
      </c>
      <c r="C946" s="44" t="s">
        <v>6714</v>
      </c>
      <c r="D946" s="220" t="s">
        <v>6715</v>
      </c>
      <c r="E946" s="220" t="s">
        <v>3423</v>
      </c>
      <c r="F946" s="44" t="s">
        <v>1087</v>
      </c>
      <c r="H946" s="45">
        <v>3</v>
      </c>
    </row>
    <row r="947" spans="1:8" x14ac:dyDescent="0.15">
      <c r="A947" s="43">
        <v>16620</v>
      </c>
      <c r="B947" s="44" t="s">
        <v>1676</v>
      </c>
      <c r="C947" s="44" t="s">
        <v>5441</v>
      </c>
      <c r="D947" s="220" t="s">
        <v>1677</v>
      </c>
      <c r="E947" s="220" t="s">
        <v>476</v>
      </c>
      <c r="F947" s="44" t="s">
        <v>1087</v>
      </c>
      <c r="H947" s="45">
        <v>3</v>
      </c>
    </row>
    <row r="948" spans="1:8" x14ac:dyDescent="0.15">
      <c r="A948" s="43">
        <v>16622</v>
      </c>
      <c r="B948" s="44" t="s">
        <v>63</v>
      </c>
      <c r="C948" s="44" t="s">
        <v>1911</v>
      </c>
      <c r="D948" s="220" t="s">
        <v>546</v>
      </c>
      <c r="E948" s="220" t="s">
        <v>714</v>
      </c>
      <c r="F948" s="44" t="s">
        <v>1087</v>
      </c>
      <c r="H948" s="45">
        <v>2</v>
      </c>
    </row>
    <row r="949" spans="1:8" x14ac:dyDescent="0.15">
      <c r="A949" s="43">
        <v>16623</v>
      </c>
      <c r="B949" s="44" t="s">
        <v>152</v>
      </c>
      <c r="C949" s="44" t="s">
        <v>1363</v>
      </c>
      <c r="D949" s="220" t="s">
        <v>422</v>
      </c>
      <c r="E949" s="220" t="s">
        <v>570</v>
      </c>
      <c r="F949" s="44" t="s">
        <v>1087</v>
      </c>
      <c r="H949" s="45">
        <v>2</v>
      </c>
    </row>
    <row r="950" spans="1:8" x14ac:dyDescent="0.15">
      <c r="A950" s="43">
        <v>16624</v>
      </c>
      <c r="B950" s="44" t="s">
        <v>1980</v>
      </c>
      <c r="C950" s="44" t="s">
        <v>9751</v>
      </c>
      <c r="D950" s="220" t="s">
        <v>849</v>
      </c>
      <c r="E950" s="220" t="s">
        <v>627</v>
      </c>
      <c r="F950" s="44" t="s">
        <v>1087</v>
      </c>
      <c r="H950" s="45">
        <v>2</v>
      </c>
    </row>
    <row r="951" spans="1:8" x14ac:dyDescent="0.15">
      <c r="A951" s="43">
        <v>16625</v>
      </c>
      <c r="B951" s="44" t="s">
        <v>310</v>
      </c>
      <c r="C951" s="44" t="s">
        <v>9752</v>
      </c>
      <c r="D951" s="220" t="s">
        <v>1401</v>
      </c>
      <c r="E951" s="220" t="s">
        <v>9753</v>
      </c>
      <c r="F951" s="44" t="s">
        <v>1087</v>
      </c>
      <c r="H951" s="45">
        <v>2</v>
      </c>
    </row>
    <row r="952" spans="1:8" x14ac:dyDescent="0.15">
      <c r="A952" s="43">
        <v>16626</v>
      </c>
      <c r="B952" s="44" t="s">
        <v>641</v>
      </c>
      <c r="C952" s="44" t="s">
        <v>9754</v>
      </c>
      <c r="D952" s="220" t="s">
        <v>653</v>
      </c>
      <c r="E952" s="220" t="s">
        <v>9755</v>
      </c>
      <c r="F952" s="44" t="s">
        <v>1087</v>
      </c>
      <c r="H952" s="45">
        <v>2</v>
      </c>
    </row>
    <row r="953" spans="1:8" x14ac:dyDescent="0.15">
      <c r="A953" s="43">
        <v>16627</v>
      </c>
      <c r="B953" s="44" t="s">
        <v>1315</v>
      </c>
      <c r="C953" s="44" t="s">
        <v>21</v>
      </c>
      <c r="D953" s="220" t="s">
        <v>399</v>
      </c>
      <c r="E953" s="220" t="s">
        <v>375</v>
      </c>
      <c r="F953" s="44" t="s">
        <v>1087</v>
      </c>
      <c r="H953" s="45">
        <v>2</v>
      </c>
    </row>
    <row r="954" spans="1:8" x14ac:dyDescent="0.15">
      <c r="A954" s="43">
        <v>16628</v>
      </c>
      <c r="B954" s="44" t="s">
        <v>4344</v>
      </c>
      <c r="C954" s="44" t="s">
        <v>7406</v>
      </c>
      <c r="D954" s="220" t="s">
        <v>4345</v>
      </c>
      <c r="E954" s="220" t="s">
        <v>2586</v>
      </c>
      <c r="F954" s="44" t="s">
        <v>1087</v>
      </c>
      <c r="H954" s="45">
        <v>1</v>
      </c>
    </row>
    <row r="955" spans="1:8" x14ac:dyDescent="0.15">
      <c r="A955" s="43">
        <v>16629</v>
      </c>
      <c r="B955" s="44" t="s">
        <v>2084</v>
      </c>
      <c r="C955" s="44" t="s">
        <v>7108</v>
      </c>
      <c r="D955" s="220" t="s">
        <v>2085</v>
      </c>
      <c r="E955" s="220" t="s">
        <v>5443</v>
      </c>
      <c r="F955" s="44" t="s">
        <v>1087</v>
      </c>
      <c r="H955" s="45">
        <v>1</v>
      </c>
    </row>
    <row r="956" spans="1:8" x14ac:dyDescent="0.15">
      <c r="A956" s="43">
        <v>16630</v>
      </c>
      <c r="B956" s="44" t="s">
        <v>56</v>
      </c>
      <c r="C956" s="44" t="s">
        <v>21</v>
      </c>
      <c r="D956" s="220" t="s">
        <v>517</v>
      </c>
      <c r="E956" s="220" t="s">
        <v>375</v>
      </c>
      <c r="F956" s="44" t="s">
        <v>1087</v>
      </c>
      <c r="H956" s="45">
        <v>1</v>
      </c>
    </row>
    <row r="957" spans="1:8" x14ac:dyDescent="0.15">
      <c r="A957" s="43">
        <v>16631</v>
      </c>
      <c r="B957" s="44" t="s">
        <v>12388</v>
      </c>
      <c r="C957" s="44" t="s">
        <v>241</v>
      </c>
      <c r="D957" s="220" t="s">
        <v>12389</v>
      </c>
      <c r="E957" s="220" t="s">
        <v>719</v>
      </c>
      <c r="F957" s="44" t="s">
        <v>1087</v>
      </c>
      <c r="H957" s="45">
        <v>1</v>
      </c>
    </row>
    <row r="958" spans="1:8" x14ac:dyDescent="0.15">
      <c r="A958" s="43">
        <v>16633</v>
      </c>
      <c r="B958" s="44" t="s">
        <v>12390</v>
      </c>
      <c r="C958" s="44" t="s">
        <v>2101</v>
      </c>
      <c r="D958" s="220" t="s">
        <v>12391</v>
      </c>
      <c r="E958" s="220" t="s">
        <v>1339</v>
      </c>
      <c r="F958" s="44" t="s">
        <v>1087</v>
      </c>
      <c r="H958" s="45">
        <v>1</v>
      </c>
    </row>
    <row r="959" spans="1:8" x14ac:dyDescent="0.15">
      <c r="A959" s="43">
        <v>16634</v>
      </c>
      <c r="B959" s="44" t="s">
        <v>201</v>
      </c>
      <c r="C959" s="44" t="s">
        <v>179</v>
      </c>
      <c r="D959" s="220" t="s">
        <v>553</v>
      </c>
      <c r="E959" s="220" t="s">
        <v>478</v>
      </c>
      <c r="F959" s="44" t="s">
        <v>1087</v>
      </c>
      <c r="H959" s="45">
        <v>1</v>
      </c>
    </row>
    <row r="960" spans="1:8" x14ac:dyDescent="0.15">
      <c r="A960" s="43">
        <v>16688</v>
      </c>
      <c r="B960" s="44" t="s">
        <v>1866</v>
      </c>
      <c r="C960" s="44" t="s">
        <v>1218</v>
      </c>
      <c r="D960" s="220" t="s">
        <v>1867</v>
      </c>
      <c r="E960" s="220" t="s">
        <v>369</v>
      </c>
      <c r="F960" s="44" t="s">
        <v>1088</v>
      </c>
      <c r="H960" s="45">
        <v>3</v>
      </c>
    </row>
    <row r="961" spans="1:8" x14ac:dyDescent="0.15">
      <c r="A961" s="43">
        <v>16689</v>
      </c>
      <c r="B961" s="44" t="s">
        <v>2457</v>
      </c>
      <c r="C961" s="44" t="s">
        <v>6716</v>
      </c>
      <c r="D961" s="220" t="s">
        <v>2458</v>
      </c>
      <c r="E961" s="220" t="s">
        <v>371</v>
      </c>
      <c r="F961" s="44" t="s">
        <v>1088</v>
      </c>
      <c r="H961" s="45">
        <v>2</v>
      </c>
    </row>
    <row r="962" spans="1:8" x14ac:dyDescent="0.15">
      <c r="A962" s="43">
        <v>16690</v>
      </c>
      <c r="B962" s="44" t="s">
        <v>9756</v>
      </c>
      <c r="C962" s="44" t="s">
        <v>1202</v>
      </c>
      <c r="D962" s="220" t="s">
        <v>9757</v>
      </c>
      <c r="E962" s="220" t="s">
        <v>1203</v>
      </c>
      <c r="F962" s="44" t="s">
        <v>1088</v>
      </c>
      <c r="H962" s="45">
        <v>2</v>
      </c>
    </row>
    <row r="963" spans="1:8" x14ac:dyDescent="0.15">
      <c r="A963" s="43">
        <v>16691</v>
      </c>
      <c r="B963" s="44" t="s">
        <v>5009</v>
      </c>
      <c r="C963" s="44" t="s">
        <v>12392</v>
      </c>
      <c r="D963" s="220" t="s">
        <v>2767</v>
      </c>
      <c r="E963" s="220" t="s">
        <v>2077</v>
      </c>
      <c r="F963" s="44" t="s">
        <v>1088</v>
      </c>
      <c r="H963" s="45">
        <v>1</v>
      </c>
    </row>
    <row r="964" spans="1:8" x14ac:dyDescent="0.15">
      <c r="A964" s="43">
        <v>16692</v>
      </c>
      <c r="B964" s="44" t="s">
        <v>64</v>
      </c>
      <c r="C964" s="44" t="s">
        <v>12393</v>
      </c>
      <c r="D964" s="220" t="s">
        <v>548</v>
      </c>
      <c r="E964" s="220" t="s">
        <v>1955</v>
      </c>
      <c r="F964" s="44" t="s">
        <v>1088</v>
      </c>
      <c r="H964" s="45">
        <v>1</v>
      </c>
    </row>
    <row r="965" spans="1:8" x14ac:dyDescent="0.15">
      <c r="A965" s="43">
        <v>16693</v>
      </c>
      <c r="B965" s="44" t="s">
        <v>6198</v>
      </c>
      <c r="C965" s="44" t="s">
        <v>12394</v>
      </c>
      <c r="D965" s="220" t="s">
        <v>6199</v>
      </c>
      <c r="E965" s="220" t="s">
        <v>1847</v>
      </c>
      <c r="F965" s="44" t="s">
        <v>1088</v>
      </c>
      <c r="H965" s="45">
        <v>1</v>
      </c>
    </row>
    <row r="966" spans="1:8" x14ac:dyDescent="0.15">
      <c r="A966" s="43">
        <v>16752</v>
      </c>
      <c r="B966" s="44" t="s">
        <v>3329</v>
      </c>
      <c r="C966" s="44" t="s">
        <v>1846</v>
      </c>
      <c r="D966" s="220" t="s">
        <v>3330</v>
      </c>
      <c r="E966" s="220" t="s">
        <v>576</v>
      </c>
      <c r="F966" s="44" t="s">
        <v>1088</v>
      </c>
      <c r="H966" s="45">
        <v>2</v>
      </c>
    </row>
    <row r="967" spans="1:8" x14ac:dyDescent="0.15">
      <c r="A967" s="43">
        <v>16753</v>
      </c>
      <c r="B967" s="44" t="s">
        <v>9758</v>
      </c>
      <c r="C967" s="44" t="s">
        <v>9759</v>
      </c>
      <c r="D967" s="220" t="s">
        <v>917</v>
      </c>
      <c r="E967" s="220" t="s">
        <v>371</v>
      </c>
      <c r="F967" s="44" t="s">
        <v>1088</v>
      </c>
      <c r="H967" s="45">
        <v>2</v>
      </c>
    </row>
    <row r="968" spans="1:8" x14ac:dyDescent="0.15">
      <c r="A968" s="43">
        <v>16754</v>
      </c>
      <c r="B968" s="44" t="s">
        <v>2054</v>
      </c>
      <c r="C968" s="44" t="s">
        <v>897</v>
      </c>
      <c r="D968" s="220" t="s">
        <v>2055</v>
      </c>
      <c r="E968" s="220" t="s">
        <v>739</v>
      </c>
      <c r="F968" s="44" t="s">
        <v>1088</v>
      </c>
      <c r="H968" s="45">
        <v>2</v>
      </c>
    </row>
    <row r="969" spans="1:8" x14ac:dyDescent="0.15">
      <c r="A969" s="43">
        <v>16756</v>
      </c>
      <c r="B969" s="44" t="s">
        <v>4918</v>
      </c>
      <c r="C969" s="44" t="s">
        <v>9760</v>
      </c>
      <c r="D969" s="220" t="s">
        <v>4920</v>
      </c>
      <c r="E969" s="220" t="s">
        <v>733</v>
      </c>
      <c r="F969" s="44" t="s">
        <v>1088</v>
      </c>
      <c r="H969" s="45">
        <v>2</v>
      </c>
    </row>
    <row r="970" spans="1:8" x14ac:dyDescent="0.15">
      <c r="A970" s="43">
        <v>16757</v>
      </c>
      <c r="B970" s="44" t="s">
        <v>9761</v>
      </c>
      <c r="C970" s="44" t="s">
        <v>614</v>
      </c>
      <c r="D970" s="220" t="s">
        <v>875</v>
      </c>
      <c r="E970" s="220" t="s">
        <v>616</v>
      </c>
      <c r="F970" s="44" t="s">
        <v>1088</v>
      </c>
      <c r="H970" s="45">
        <v>2</v>
      </c>
    </row>
    <row r="971" spans="1:8" x14ac:dyDescent="0.15">
      <c r="A971" s="43">
        <v>16758</v>
      </c>
      <c r="B971" s="44" t="s">
        <v>22</v>
      </c>
      <c r="C971" s="44" t="s">
        <v>9762</v>
      </c>
      <c r="D971" s="220" t="s">
        <v>425</v>
      </c>
      <c r="E971" s="220" t="s">
        <v>581</v>
      </c>
      <c r="F971" s="44" t="s">
        <v>1088</v>
      </c>
      <c r="H971" s="45">
        <v>2</v>
      </c>
    </row>
    <row r="972" spans="1:8" x14ac:dyDescent="0.15">
      <c r="A972" s="43">
        <v>16759</v>
      </c>
      <c r="B972" s="44" t="s">
        <v>2180</v>
      </c>
      <c r="C972" s="44" t="s">
        <v>1275</v>
      </c>
      <c r="D972" s="220" t="s">
        <v>2181</v>
      </c>
      <c r="E972" s="220" t="s">
        <v>1276</v>
      </c>
      <c r="F972" s="44" t="s">
        <v>1088</v>
      </c>
      <c r="H972" s="45">
        <v>2</v>
      </c>
    </row>
    <row r="973" spans="1:8" x14ac:dyDescent="0.15">
      <c r="A973" s="43">
        <v>16760</v>
      </c>
      <c r="B973" s="44" t="s">
        <v>85</v>
      </c>
      <c r="C973" s="44" t="s">
        <v>2078</v>
      </c>
      <c r="D973" s="220" t="s">
        <v>654</v>
      </c>
      <c r="E973" s="220" t="s">
        <v>434</v>
      </c>
      <c r="F973" s="44" t="s">
        <v>1088</v>
      </c>
      <c r="H973" s="45">
        <v>2</v>
      </c>
    </row>
    <row r="974" spans="1:8" x14ac:dyDescent="0.15">
      <c r="A974" s="43">
        <v>16761</v>
      </c>
      <c r="B974" s="44" t="s">
        <v>81</v>
      </c>
      <c r="C974" s="44" t="s">
        <v>1425</v>
      </c>
      <c r="D974" s="220" t="s">
        <v>477</v>
      </c>
      <c r="E974" s="220" t="s">
        <v>1426</v>
      </c>
      <c r="F974" s="44" t="s">
        <v>1088</v>
      </c>
      <c r="H974" s="45">
        <v>2</v>
      </c>
    </row>
    <row r="975" spans="1:8" x14ac:dyDescent="0.15">
      <c r="A975" s="43">
        <v>16762</v>
      </c>
      <c r="B975" s="44" t="s">
        <v>22</v>
      </c>
      <c r="C975" s="44" t="s">
        <v>8241</v>
      </c>
      <c r="D975" s="220" t="s">
        <v>425</v>
      </c>
      <c r="E975" s="220" t="s">
        <v>3454</v>
      </c>
      <c r="F975" s="44" t="s">
        <v>1088</v>
      </c>
      <c r="H975" s="45">
        <v>2</v>
      </c>
    </row>
    <row r="976" spans="1:8" x14ac:dyDescent="0.15">
      <c r="A976" s="43">
        <v>16763</v>
      </c>
      <c r="B976" s="44" t="s">
        <v>59</v>
      </c>
      <c r="C976" s="44" t="s">
        <v>4388</v>
      </c>
      <c r="D976" s="220" t="s">
        <v>452</v>
      </c>
      <c r="E976" s="220" t="s">
        <v>818</v>
      </c>
      <c r="F976" s="44" t="s">
        <v>1088</v>
      </c>
      <c r="H976" s="45">
        <v>2</v>
      </c>
    </row>
    <row r="977" spans="1:8" x14ac:dyDescent="0.15">
      <c r="A977" s="43">
        <v>16764</v>
      </c>
      <c r="B977" s="44" t="s">
        <v>1478</v>
      </c>
      <c r="C977" s="44" t="s">
        <v>9763</v>
      </c>
      <c r="D977" s="220" t="s">
        <v>1479</v>
      </c>
      <c r="E977" s="220" t="s">
        <v>832</v>
      </c>
      <c r="F977" s="44" t="s">
        <v>1088</v>
      </c>
      <c r="H977" s="45">
        <v>2</v>
      </c>
    </row>
    <row r="978" spans="1:8" x14ac:dyDescent="0.15">
      <c r="A978" s="43">
        <v>16765</v>
      </c>
      <c r="B978" s="44" t="s">
        <v>172</v>
      </c>
      <c r="C978" s="44" t="s">
        <v>9764</v>
      </c>
      <c r="D978" s="220" t="s">
        <v>447</v>
      </c>
      <c r="E978" s="220" t="s">
        <v>3976</v>
      </c>
      <c r="F978" s="44" t="s">
        <v>1088</v>
      </c>
      <c r="H978" s="45">
        <v>2</v>
      </c>
    </row>
    <row r="979" spans="1:8" x14ac:dyDescent="0.15">
      <c r="A979" s="43">
        <v>16766</v>
      </c>
      <c r="B979" s="44" t="s">
        <v>9765</v>
      </c>
      <c r="C979" s="44" t="s">
        <v>2422</v>
      </c>
      <c r="D979" s="220" t="s">
        <v>1350</v>
      </c>
      <c r="E979" s="220" t="s">
        <v>500</v>
      </c>
      <c r="F979" s="44" t="s">
        <v>1088</v>
      </c>
      <c r="H979" s="45">
        <v>2</v>
      </c>
    </row>
    <row r="980" spans="1:8" x14ac:dyDescent="0.15">
      <c r="A980" s="43">
        <v>16767</v>
      </c>
      <c r="B980" s="44" t="s">
        <v>457</v>
      </c>
      <c r="C980" s="44" t="s">
        <v>2654</v>
      </c>
      <c r="D980" s="220" t="s">
        <v>458</v>
      </c>
      <c r="E980" s="220" t="s">
        <v>438</v>
      </c>
      <c r="F980" s="44" t="s">
        <v>1088</v>
      </c>
      <c r="H980" s="45">
        <v>1</v>
      </c>
    </row>
    <row r="981" spans="1:8" x14ac:dyDescent="0.15">
      <c r="A981" s="43">
        <v>16768</v>
      </c>
      <c r="B981" s="44" t="s">
        <v>1734</v>
      </c>
      <c r="C981" s="44" t="s">
        <v>2355</v>
      </c>
      <c r="D981" s="220" t="s">
        <v>374</v>
      </c>
      <c r="E981" s="220" t="s">
        <v>1342</v>
      </c>
      <c r="F981" s="44" t="s">
        <v>1088</v>
      </c>
      <c r="H981" s="45">
        <v>1</v>
      </c>
    </row>
    <row r="982" spans="1:8" x14ac:dyDescent="0.15">
      <c r="A982" s="43">
        <v>16769</v>
      </c>
      <c r="B982" s="44" t="s">
        <v>12395</v>
      </c>
      <c r="C982" s="44" t="s">
        <v>1292</v>
      </c>
      <c r="D982" s="220" t="s">
        <v>12396</v>
      </c>
      <c r="E982" s="220" t="s">
        <v>1293</v>
      </c>
      <c r="F982" s="44" t="s">
        <v>1088</v>
      </c>
      <c r="H982" s="45">
        <v>1</v>
      </c>
    </row>
    <row r="983" spans="1:8" x14ac:dyDescent="0.15">
      <c r="A983" s="43">
        <v>16770</v>
      </c>
      <c r="B983" s="44" t="s">
        <v>183</v>
      </c>
      <c r="C983" s="44" t="s">
        <v>12397</v>
      </c>
      <c r="D983" s="220" t="s">
        <v>483</v>
      </c>
      <c r="E983" s="220" t="s">
        <v>11323</v>
      </c>
      <c r="F983" s="44" t="s">
        <v>1088</v>
      </c>
      <c r="H983" s="45">
        <v>1</v>
      </c>
    </row>
    <row r="984" spans="1:8" x14ac:dyDescent="0.15">
      <c r="A984" s="43">
        <v>16771</v>
      </c>
      <c r="B984" s="44" t="s">
        <v>45</v>
      </c>
      <c r="C984" s="44" t="s">
        <v>1273</v>
      </c>
      <c r="D984" s="220" t="s">
        <v>462</v>
      </c>
      <c r="E984" s="220" t="s">
        <v>1274</v>
      </c>
      <c r="F984" s="44" t="s">
        <v>1088</v>
      </c>
      <c r="H984" s="45">
        <v>1</v>
      </c>
    </row>
    <row r="985" spans="1:8" x14ac:dyDescent="0.15">
      <c r="A985" s="43">
        <v>16772</v>
      </c>
      <c r="B985" s="44" t="s">
        <v>85</v>
      </c>
      <c r="C985" s="44" t="s">
        <v>12398</v>
      </c>
      <c r="D985" s="220" t="s">
        <v>654</v>
      </c>
      <c r="E985" s="220" t="s">
        <v>849</v>
      </c>
      <c r="F985" s="44" t="s">
        <v>1088</v>
      </c>
      <c r="H985" s="45">
        <v>1</v>
      </c>
    </row>
    <row r="986" spans="1:8" x14ac:dyDescent="0.15">
      <c r="A986" s="43">
        <v>16773</v>
      </c>
      <c r="B986" s="44" t="s">
        <v>56</v>
      </c>
      <c r="C986" s="44" t="s">
        <v>2965</v>
      </c>
      <c r="D986" s="220" t="s">
        <v>517</v>
      </c>
      <c r="E986" s="220" t="s">
        <v>504</v>
      </c>
      <c r="F986" s="44" t="s">
        <v>1088</v>
      </c>
      <c r="H986" s="45">
        <v>1</v>
      </c>
    </row>
    <row r="987" spans="1:8" x14ac:dyDescent="0.15">
      <c r="A987" s="43">
        <v>16774</v>
      </c>
      <c r="B987" s="44" t="s">
        <v>2830</v>
      </c>
      <c r="C987" s="44" t="s">
        <v>12399</v>
      </c>
      <c r="D987" s="220" t="s">
        <v>12400</v>
      </c>
      <c r="E987" s="220" t="s">
        <v>737</v>
      </c>
      <c r="F987" s="44" t="s">
        <v>1088</v>
      </c>
      <c r="H987" s="45">
        <v>1</v>
      </c>
    </row>
    <row r="988" spans="1:8" x14ac:dyDescent="0.15">
      <c r="A988" s="43">
        <v>16775</v>
      </c>
      <c r="B988" s="44" t="s">
        <v>135</v>
      </c>
      <c r="C988" s="44" t="s">
        <v>12401</v>
      </c>
      <c r="D988" s="220" t="s">
        <v>399</v>
      </c>
      <c r="E988" s="220" t="s">
        <v>506</v>
      </c>
      <c r="F988" s="44" t="s">
        <v>1088</v>
      </c>
      <c r="H988" s="45">
        <v>1</v>
      </c>
    </row>
    <row r="989" spans="1:8" x14ac:dyDescent="0.15">
      <c r="A989" s="43">
        <v>17069</v>
      </c>
      <c r="B989" s="44" t="s">
        <v>3096</v>
      </c>
      <c r="C989" s="44" t="s">
        <v>4774</v>
      </c>
      <c r="D989" s="220" t="s">
        <v>3097</v>
      </c>
      <c r="E989" s="220" t="s">
        <v>2515</v>
      </c>
      <c r="F989" s="44" t="s">
        <v>1088</v>
      </c>
      <c r="H989" s="45">
        <v>3</v>
      </c>
    </row>
    <row r="990" spans="1:8" x14ac:dyDescent="0.15">
      <c r="A990" s="43">
        <v>17070</v>
      </c>
      <c r="B990" s="44" t="s">
        <v>4775</v>
      </c>
      <c r="C990" s="44" t="s">
        <v>4776</v>
      </c>
      <c r="D990" s="220" t="s">
        <v>4777</v>
      </c>
      <c r="E990" s="220" t="s">
        <v>2664</v>
      </c>
      <c r="F990" s="44" t="s">
        <v>1088</v>
      </c>
      <c r="H990" s="45">
        <v>3</v>
      </c>
    </row>
    <row r="991" spans="1:8" x14ac:dyDescent="0.15">
      <c r="A991" s="43">
        <v>17071</v>
      </c>
      <c r="B991" s="44" t="s">
        <v>3401</v>
      </c>
      <c r="C991" s="44" t="s">
        <v>3017</v>
      </c>
      <c r="D991" s="220" t="s">
        <v>3402</v>
      </c>
      <c r="E991" s="220" t="s">
        <v>738</v>
      </c>
      <c r="F991" s="44" t="s">
        <v>1088</v>
      </c>
      <c r="H991" s="45">
        <v>3</v>
      </c>
    </row>
    <row r="992" spans="1:8" x14ac:dyDescent="0.15">
      <c r="A992" s="43">
        <v>17076</v>
      </c>
      <c r="B992" s="44" t="s">
        <v>2543</v>
      </c>
      <c r="C992" s="44" t="s">
        <v>6717</v>
      </c>
      <c r="D992" s="220" t="s">
        <v>2544</v>
      </c>
      <c r="E992" s="220" t="s">
        <v>3473</v>
      </c>
      <c r="F992" s="44" t="s">
        <v>1088</v>
      </c>
      <c r="H992" s="45">
        <v>2</v>
      </c>
    </row>
    <row r="993" spans="1:8" x14ac:dyDescent="0.15">
      <c r="A993" s="43">
        <v>17077</v>
      </c>
      <c r="B993" s="44" t="s">
        <v>1483</v>
      </c>
      <c r="C993" s="44" t="s">
        <v>277</v>
      </c>
      <c r="D993" s="220" t="s">
        <v>1484</v>
      </c>
      <c r="E993" s="220" t="s">
        <v>624</v>
      </c>
      <c r="F993" s="44" t="s">
        <v>1088</v>
      </c>
      <c r="H993" s="45">
        <v>1</v>
      </c>
    </row>
    <row r="994" spans="1:8" x14ac:dyDescent="0.15">
      <c r="A994" s="43">
        <v>17078</v>
      </c>
      <c r="B994" s="44" t="s">
        <v>4578</v>
      </c>
      <c r="C994" s="44" t="s">
        <v>9766</v>
      </c>
      <c r="D994" s="220" t="s">
        <v>4579</v>
      </c>
      <c r="E994" s="220" t="s">
        <v>1171</v>
      </c>
      <c r="F994" s="44" t="s">
        <v>1088</v>
      </c>
      <c r="H994" s="45">
        <v>1</v>
      </c>
    </row>
    <row r="995" spans="1:8" x14ac:dyDescent="0.15">
      <c r="A995" s="43">
        <v>17079</v>
      </c>
      <c r="B995" s="44" t="s">
        <v>9767</v>
      </c>
      <c r="C995" s="44" t="s">
        <v>9768</v>
      </c>
      <c r="D995" s="220" t="s">
        <v>497</v>
      </c>
      <c r="E995" s="220" t="s">
        <v>6890</v>
      </c>
      <c r="F995" s="44" t="s">
        <v>1088</v>
      </c>
      <c r="H995" s="45">
        <v>1</v>
      </c>
    </row>
    <row r="996" spans="1:8" x14ac:dyDescent="0.15">
      <c r="A996" s="43">
        <v>17175</v>
      </c>
      <c r="B996" s="44" t="s">
        <v>3459</v>
      </c>
      <c r="C996" s="44" t="s">
        <v>4780</v>
      </c>
      <c r="D996" s="220" t="s">
        <v>3460</v>
      </c>
      <c r="E996" s="220" t="s">
        <v>4781</v>
      </c>
      <c r="F996" s="44" t="s">
        <v>1088</v>
      </c>
      <c r="H996" s="45">
        <v>3</v>
      </c>
    </row>
    <row r="997" spans="1:8" x14ac:dyDescent="0.15">
      <c r="A997" s="43">
        <v>17177</v>
      </c>
      <c r="B997" s="44" t="s">
        <v>6718</v>
      </c>
      <c r="C997" s="44" t="s">
        <v>6719</v>
      </c>
      <c r="D997" s="220" t="s">
        <v>6720</v>
      </c>
      <c r="E997" s="220" t="s">
        <v>6721</v>
      </c>
      <c r="F997" s="44" t="s">
        <v>1088</v>
      </c>
      <c r="H997" s="45">
        <v>2</v>
      </c>
    </row>
    <row r="998" spans="1:8" x14ac:dyDescent="0.15">
      <c r="A998" s="43">
        <v>17178</v>
      </c>
      <c r="B998" s="44" t="s">
        <v>3609</v>
      </c>
      <c r="C998" s="44" t="s">
        <v>239</v>
      </c>
      <c r="D998" s="220" t="s">
        <v>3610</v>
      </c>
      <c r="E998" s="220" t="s">
        <v>625</v>
      </c>
      <c r="F998" s="44" t="s">
        <v>1088</v>
      </c>
      <c r="H998" s="45">
        <v>2</v>
      </c>
    </row>
    <row r="999" spans="1:8" x14ac:dyDescent="0.15">
      <c r="A999" s="43">
        <v>17179</v>
      </c>
      <c r="B999" s="44" t="s">
        <v>2293</v>
      </c>
      <c r="C999" s="44" t="s">
        <v>6722</v>
      </c>
      <c r="D999" s="220" t="s">
        <v>2294</v>
      </c>
      <c r="E999" s="220" t="s">
        <v>6723</v>
      </c>
      <c r="F999" s="44" t="s">
        <v>1088</v>
      </c>
      <c r="H999" s="45">
        <v>2</v>
      </c>
    </row>
    <row r="1000" spans="1:8" x14ac:dyDescent="0.15">
      <c r="A1000" s="43">
        <v>17180</v>
      </c>
      <c r="B1000" s="44" t="s">
        <v>119</v>
      </c>
      <c r="C1000" s="44" t="s">
        <v>6724</v>
      </c>
      <c r="D1000" s="220" t="s">
        <v>817</v>
      </c>
      <c r="E1000" s="220" t="s">
        <v>6725</v>
      </c>
      <c r="F1000" s="44" t="s">
        <v>1088</v>
      </c>
      <c r="H1000" s="45">
        <v>2</v>
      </c>
    </row>
    <row r="1001" spans="1:8" x14ac:dyDescent="0.15">
      <c r="A1001" s="43">
        <v>17181</v>
      </c>
      <c r="B1001" s="44" t="s">
        <v>2524</v>
      </c>
      <c r="C1001" s="44" t="s">
        <v>6726</v>
      </c>
      <c r="D1001" s="220" t="s">
        <v>2525</v>
      </c>
      <c r="E1001" s="220" t="s">
        <v>6727</v>
      </c>
      <c r="F1001" s="44" t="s">
        <v>1088</v>
      </c>
      <c r="H1001" s="45">
        <v>2</v>
      </c>
    </row>
    <row r="1002" spans="1:8" x14ac:dyDescent="0.15">
      <c r="A1002" s="43">
        <v>17182</v>
      </c>
      <c r="B1002" s="44" t="s">
        <v>6038</v>
      </c>
      <c r="C1002" s="44" t="s">
        <v>3614</v>
      </c>
      <c r="D1002" s="220" t="s">
        <v>6039</v>
      </c>
      <c r="E1002" s="220" t="s">
        <v>732</v>
      </c>
      <c r="F1002" s="44" t="s">
        <v>1088</v>
      </c>
      <c r="H1002" s="45">
        <v>2</v>
      </c>
    </row>
    <row r="1003" spans="1:8" x14ac:dyDescent="0.15">
      <c r="A1003" s="43">
        <v>17183</v>
      </c>
      <c r="B1003" s="44" t="s">
        <v>166</v>
      </c>
      <c r="C1003" s="44" t="s">
        <v>1849</v>
      </c>
      <c r="D1003" s="220" t="s">
        <v>410</v>
      </c>
      <c r="E1003" s="220" t="s">
        <v>498</v>
      </c>
      <c r="F1003" s="44" t="s">
        <v>1088</v>
      </c>
      <c r="H1003" s="45">
        <v>2</v>
      </c>
    </row>
    <row r="1004" spans="1:8" x14ac:dyDescent="0.15">
      <c r="A1004" s="43">
        <v>17184</v>
      </c>
      <c r="B1004" s="44" t="s">
        <v>9769</v>
      </c>
      <c r="C1004" s="44" t="s">
        <v>9770</v>
      </c>
      <c r="D1004" s="220" t="s">
        <v>9771</v>
      </c>
      <c r="E1004" s="220" t="s">
        <v>2242</v>
      </c>
      <c r="F1004" s="44" t="s">
        <v>1088</v>
      </c>
      <c r="H1004" s="45">
        <v>1</v>
      </c>
    </row>
    <row r="1005" spans="1:8" x14ac:dyDescent="0.15">
      <c r="A1005" s="43">
        <v>17185</v>
      </c>
      <c r="B1005" s="44" t="s">
        <v>150</v>
      </c>
      <c r="C1005" s="44" t="s">
        <v>9772</v>
      </c>
      <c r="D1005" s="220" t="s">
        <v>727</v>
      </c>
      <c r="E1005" s="220" t="s">
        <v>9773</v>
      </c>
      <c r="F1005" s="44" t="s">
        <v>1088</v>
      </c>
      <c r="H1005" s="45">
        <v>1</v>
      </c>
    </row>
    <row r="1006" spans="1:8" x14ac:dyDescent="0.15">
      <c r="A1006" s="43">
        <v>17186</v>
      </c>
      <c r="B1006" s="44" t="s">
        <v>1643</v>
      </c>
      <c r="C1006" s="44" t="s">
        <v>9774</v>
      </c>
      <c r="D1006" s="220" t="s">
        <v>1644</v>
      </c>
      <c r="E1006" s="220" t="s">
        <v>2077</v>
      </c>
      <c r="F1006" s="44" t="s">
        <v>1088</v>
      </c>
      <c r="H1006" s="45">
        <v>1</v>
      </c>
    </row>
    <row r="1007" spans="1:8" x14ac:dyDescent="0.15">
      <c r="A1007" s="43">
        <v>17187</v>
      </c>
      <c r="B1007" s="44" t="s">
        <v>9775</v>
      </c>
      <c r="C1007" s="44" t="s">
        <v>4330</v>
      </c>
      <c r="D1007" s="220" t="s">
        <v>9776</v>
      </c>
      <c r="E1007" s="220" t="s">
        <v>3088</v>
      </c>
      <c r="F1007" s="44" t="s">
        <v>1088</v>
      </c>
      <c r="H1007" s="45">
        <v>1</v>
      </c>
    </row>
    <row r="1008" spans="1:8" x14ac:dyDescent="0.15">
      <c r="A1008" s="43">
        <v>17188</v>
      </c>
      <c r="B1008" s="44" t="s">
        <v>39</v>
      </c>
      <c r="C1008" s="44" t="s">
        <v>2209</v>
      </c>
      <c r="D1008" s="220" t="s">
        <v>343</v>
      </c>
      <c r="E1008" s="220" t="s">
        <v>660</v>
      </c>
      <c r="F1008" s="44" t="s">
        <v>1088</v>
      </c>
      <c r="H1008" s="45">
        <v>1</v>
      </c>
    </row>
    <row r="1009" spans="1:8" x14ac:dyDescent="0.15">
      <c r="A1009" s="43">
        <v>17203</v>
      </c>
      <c r="B1009" s="44" t="s">
        <v>80</v>
      </c>
      <c r="C1009" s="44" t="s">
        <v>6728</v>
      </c>
      <c r="D1009" s="220" t="s">
        <v>626</v>
      </c>
      <c r="E1009" s="220" t="s">
        <v>1787</v>
      </c>
      <c r="F1009" s="44" t="s">
        <v>1087</v>
      </c>
      <c r="H1009" s="45">
        <v>2</v>
      </c>
    </row>
    <row r="1010" spans="1:8" x14ac:dyDescent="0.15">
      <c r="A1010" s="43">
        <v>17204</v>
      </c>
      <c r="B1010" s="44" t="s">
        <v>5584</v>
      </c>
      <c r="C1010" s="44" t="s">
        <v>3720</v>
      </c>
      <c r="D1010" s="220" t="s">
        <v>5585</v>
      </c>
      <c r="E1010" s="220" t="s">
        <v>424</v>
      </c>
      <c r="F1010" s="44" t="s">
        <v>1087</v>
      </c>
      <c r="H1010" s="45">
        <v>2</v>
      </c>
    </row>
    <row r="1011" spans="1:8" x14ac:dyDescent="0.15">
      <c r="A1011" s="43">
        <v>17205</v>
      </c>
      <c r="B1011" s="44" t="s">
        <v>161</v>
      </c>
      <c r="C1011" s="44" t="s">
        <v>6729</v>
      </c>
      <c r="D1011" s="220" t="s">
        <v>346</v>
      </c>
      <c r="E1011" s="220" t="s">
        <v>2130</v>
      </c>
      <c r="F1011" s="44" t="s">
        <v>1087</v>
      </c>
      <c r="H1011" s="45">
        <v>2</v>
      </c>
    </row>
    <row r="1012" spans="1:8" x14ac:dyDescent="0.15">
      <c r="A1012" s="43">
        <v>17206</v>
      </c>
      <c r="B1012" s="44" t="s">
        <v>51</v>
      </c>
      <c r="C1012" s="44" t="s">
        <v>6730</v>
      </c>
      <c r="D1012" s="220" t="s">
        <v>374</v>
      </c>
      <c r="E1012" s="220" t="s">
        <v>584</v>
      </c>
      <c r="F1012" s="44" t="s">
        <v>1087</v>
      </c>
      <c r="H1012" s="45">
        <v>2</v>
      </c>
    </row>
    <row r="1013" spans="1:8" x14ac:dyDescent="0.15">
      <c r="A1013" s="43">
        <v>17207</v>
      </c>
      <c r="B1013" s="44" t="s">
        <v>1093</v>
      </c>
      <c r="C1013" s="44" t="s">
        <v>5056</v>
      </c>
      <c r="D1013" s="220" t="s">
        <v>1101</v>
      </c>
      <c r="E1013" s="220" t="s">
        <v>640</v>
      </c>
      <c r="F1013" s="44" t="s">
        <v>1087</v>
      </c>
      <c r="H1013" s="45">
        <v>2</v>
      </c>
    </row>
    <row r="1014" spans="1:8" x14ac:dyDescent="0.15">
      <c r="A1014" s="43">
        <v>17209</v>
      </c>
      <c r="B1014" s="44" t="s">
        <v>56</v>
      </c>
      <c r="C1014" s="44" t="s">
        <v>6279</v>
      </c>
      <c r="D1014" s="220" t="s">
        <v>517</v>
      </c>
      <c r="E1014" s="220" t="s">
        <v>381</v>
      </c>
      <c r="F1014" s="44" t="s">
        <v>1087</v>
      </c>
      <c r="H1014" s="45">
        <v>2</v>
      </c>
    </row>
    <row r="1015" spans="1:8" x14ac:dyDescent="0.15">
      <c r="A1015" s="43">
        <v>17210</v>
      </c>
      <c r="B1015" s="44" t="s">
        <v>2537</v>
      </c>
      <c r="C1015" s="44" t="s">
        <v>213</v>
      </c>
      <c r="D1015" s="220" t="s">
        <v>6731</v>
      </c>
      <c r="E1015" s="220" t="s">
        <v>352</v>
      </c>
      <c r="F1015" s="44" t="s">
        <v>1087</v>
      </c>
      <c r="H1015" s="45">
        <v>2</v>
      </c>
    </row>
    <row r="1016" spans="1:8" x14ac:dyDescent="0.15">
      <c r="A1016" s="43">
        <v>17211</v>
      </c>
      <c r="B1016" s="44" t="s">
        <v>2213</v>
      </c>
      <c r="C1016" s="44" t="s">
        <v>3665</v>
      </c>
      <c r="D1016" s="220" t="s">
        <v>660</v>
      </c>
      <c r="E1016" s="220" t="s">
        <v>864</v>
      </c>
      <c r="F1016" s="44" t="s">
        <v>1087</v>
      </c>
      <c r="H1016" s="45">
        <v>2</v>
      </c>
    </row>
    <row r="1017" spans="1:8" x14ac:dyDescent="0.15">
      <c r="A1017" s="43">
        <v>17215</v>
      </c>
      <c r="B1017" s="44" t="s">
        <v>9777</v>
      </c>
      <c r="C1017" s="44" t="s">
        <v>9778</v>
      </c>
      <c r="D1017" s="220" t="s">
        <v>9779</v>
      </c>
      <c r="E1017" s="220" t="s">
        <v>379</v>
      </c>
      <c r="F1017" s="44" t="s">
        <v>1087</v>
      </c>
      <c r="H1017" s="45">
        <v>1</v>
      </c>
    </row>
    <row r="1018" spans="1:8" x14ac:dyDescent="0.15">
      <c r="A1018" s="43">
        <v>17216</v>
      </c>
      <c r="B1018" s="44" t="s">
        <v>2983</v>
      </c>
      <c r="C1018" s="44" t="s">
        <v>1731</v>
      </c>
      <c r="D1018" s="220" t="s">
        <v>9780</v>
      </c>
      <c r="E1018" s="220" t="s">
        <v>1733</v>
      </c>
      <c r="F1018" s="44" t="s">
        <v>1087</v>
      </c>
      <c r="H1018" s="45">
        <v>1</v>
      </c>
    </row>
    <row r="1019" spans="1:8" x14ac:dyDescent="0.15">
      <c r="A1019" s="43">
        <v>17217</v>
      </c>
      <c r="B1019" s="44" t="s">
        <v>4299</v>
      </c>
      <c r="C1019" s="44" t="s">
        <v>2696</v>
      </c>
      <c r="D1019" s="220" t="s">
        <v>4300</v>
      </c>
      <c r="E1019" s="220" t="s">
        <v>356</v>
      </c>
      <c r="F1019" s="44" t="s">
        <v>1087</v>
      </c>
      <c r="H1019" s="45">
        <v>1</v>
      </c>
    </row>
    <row r="1020" spans="1:8" x14ac:dyDescent="0.15">
      <c r="A1020" s="43">
        <v>17218</v>
      </c>
      <c r="B1020" s="44" t="s">
        <v>137</v>
      </c>
      <c r="C1020" s="44" t="s">
        <v>2260</v>
      </c>
      <c r="D1020" s="220" t="s">
        <v>920</v>
      </c>
      <c r="E1020" s="220" t="s">
        <v>352</v>
      </c>
      <c r="F1020" s="44" t="s">
        <v>1087</v>
      </c>
      <c r="H1020" s="45">
        <v>1</v>
      </c>
    </row>
    <row r="1021" spans="1:8" x14ac:dyDescent="0.15">
      <c r="A1021" s="43">
        <v>17219</v>
      </c>
      <c r="B1021" s="44" t="s">
        <v>57</v>
      </c>
      <c r="C1021" s="44" t="s">
        <v>9781</v>
      </c>
      <c r="D1021" s="220" t="s">
        <v>519</v>
      </c>
      <c r="E1021" s="220" t="s">
        <v>711</v>
      </c>
      <c r="F1021" s="44" t="s">
        <v>1087</v>
      </c>
      <c r="H1021" s="45">
        <v>1</v>
      </c>
    </row>
    <row r="1022" spans="1:8" x14ac:dyDescent="0.15">
      <c r="A1022" s="43">
        <v>17220</v>
      </c>
      <c r="B1022" s="44" t="s">
        <v>121</v>
      </c>
      <c r="C1022" s="44" t="s">
        <v>9782</v>
      </c>
      <c r="D1022" s="220" t="s">
        <v>828</v>
      </c>
      <c r="E1022" s="220" t="s">
        <v>931</v>
      </c>
      <c r="F1022" s="44" t="s">
        <v>1087</v>
      </c>
      <c r="H1022" s="45">
        <v>1</v>
      </c>
    </row>
    <row r="1023" spans="1:8" x14ac:dyDescent="0.15">
      <c r="A1023" s="43">
        <v>17221</v>
      </c>
      <c r="B1023" s="44" t="s">
        <v>6781</v>
      </c>
      <c r="C1023" s="44" t="s">
        <v>312</v>
      </c>
      <c r="D1023" s="220" t="s">
        <v>579</v>
      </c>
      <c r="E1023" s="220" t="s">
        <v>637</v>
      </c>
      <c r="F1023" s="44" t="s">
        <v>1087</v>
      </c>
      <c r="H1023" s="45">
        <v>1</v>
      </c>
    </row>
    <row r="1024" spans="1:8" x14ac:dyDescent="0.15">
      <c r="A1024" s="43">
        <v>17249</v>
      </c>
      <c r="B1024" s="44" t="s">
        <v>1734</v>
      </c>
      <c r="C1024" s="44" t="s">
        <v>6732</v>
      </c>
      <c r="D1024" s="220" t="s">
        <v>374</v>
      </c>
      <c r="E1024" s="220" t="s">
        <v>6733</v>
      </c>
      <c r="F1024" s="44" t="s">
        <v>1087</v>
      </c>
      <c r="H1024" s="45">
        <v>3</v>
      </c>
    </row>
    <row r="1025" spans="1:8" x14ac:dyDescent="0.15">
      <c r="A1025" s="43">
        <v>17451</v>
      </c>
      <c r="B1025" s="44" t="s">
        <v>2271</v>
      </c>
      <c r="C1025" s="44" t="s">
        <v>9783</v>
      </c>
      <c r="D1025" s="220" t="s">
        <v>2272</v>
      </c>
      <c r="E1025" s="220" t="s">
        <v>5373</v>
      </c>
      <c r="F1025" s="44" t="s">
        <v>1088</v>
      </c>
      <c r="H1025" s="45">
        <v>1</v>
      </c>
    </row>
    <row r="1026" spans="1:8" x14ac:dyDescent="0.15">
      <c r="A1026" s="43">
        <v>17619</v>
      </c>
      <c r="B1026" s="44" t="s">
        <v>5250</v>
      </c>
      <c r="C1026" s="44" t="s">
        <v>1348</v>
      </c>
      <c r="D1026" s="220" t="s">
        <v>3339</v>
      </c>
      <c r="E1026" s="220" t="s">
        <v>790</v>
      </c>
      <c r="F1026" s="44" t="s">
        <v>1087</v>
      </c>
      <c r="H1026" s="45">
        <v>2</v>
      </c>
    </row>
    <row r="1027" spans="1:8" x14ac:dyDescent="0.15">
      <c r="A1027" s="43">
        <v>17631</v>
      </c>
      <c r="B1027" s="44" t="s">
        <v>1938</v>
      </c>
      <c r="C1027" s="44" t="s">
        <v>4292</v>
      </c>
      <c r="D1027" s="220" t="s">
        <v>6735</v>
      </c>
      <c r="E1027" s="220" t="s">
        <v>556</v>
      </c>
      <c r="F1027" s="44" t="s">
        <v>1087</v>
      </c>
      <c r="H1027" s="45">
        <v>2</v>
      </c>
    </row>
    <row r="1028" spans="1:8" x14ac:dyDescent="0.15">
      <c r="A1028" s="43">
        <v>17638</v>
      </c>
      <c r="B1028" s="44" t="s">
        <v>2279</v>
      </c>
      <c r="C1028" s="44" t="s">
        <v>9784</v>
      </c>
      <c r="D1028" s="220" t="s">
        <v>665</v>
      </c>
      <c r="E1028" s="220" t="s">
        <v>859</v>
      </c>
      <c r="F1028" s="44" t="s">
        <v>1087</v>
      </c>
      <c r="H1028" s="45">
        <v>2</v>
      </c>
    </row>
    <row r="1029" spans="1:8" x14ac:dyDescent="0.15">
      <c r="A1029" s="43">
        <v>17639</v>
      </c>
      <c r="B1029" s="44" t="s">
        <v>9785</v>
      </c>
      <c r="C1029" s="44" t="s">
        <v>3282</v>
      </c>
      <c r="D1029" s="220" t="s">
        <v>9786</v>
      </c>
      <c r="E1029" s="220" t="s">
        <v>563</v>
      </c>
      <c r="F1029" s="44" t="s">
        <v>1087</v>
      </c>
      <c r="H1029" s="45">
        <v>2</v>
      </c>
    </row>
    <row r="1030" spans="1:8" x14ac:dyDescent="0.15">
      <c r="A1030" s="43">
        <v>17640</v>
      </c>
      <c r="B1030" s="44" t="s">
        <v>641</v>
      </c>
      <c r="C1030" s="44" t="s">
        <v>2599</v>
      </c>
      <c r="D1030" s="220" t="s">
        <v>653</v>
      </c>
      <c r="E1030" s="220" t="s">
        <v>522</v>
      </c>
      <c r="F1030" s="44" t="s">
        <v>1087</v>
      </c>
      <c r="H1030" s="45">
        <v>1</v>
      </c>
    </row>
    <row r="1031" spans="1:8" x14ac:dyDescent="0.15">
      <c r="A1031" s="43">
        <v>17641</v>
      </c>
      <c r="B1031" s="44" t="s">
        <v>9787</v>
      </c>
      <c r="C1031" s="44" t="s">
        <v>9788</v>
      </c>
      <c r="D1031" s="220" t="s">
        <v>9789</v>
      </c>
      <c r="E1031" s="220" t="s">
        <v>1360</v>
      </c>
      <c r="F1031" s="44" t="s">
        <v>1087</v>
      </c>
      <c r="H1031" s="45">
        <v>1</v>
      </c>
    </row>
    <row r="1032" spans="1:8" x14ac:dyDescent="0.15">
      <c r="A1032" s="43">
        <v>17921</v>
      </c>
      <c r="B1032" s="44" t="s">
        <v>350</v>
      </c>
      <c r="C1032" s="44" t="s">
        <v>9790</v>
      </c>
      <c r="D1032" s="220" t="s">
        <v>351</v>
      </c>
      <c r="E1032" s="220" t="s">
        <v>813</v>
      </c>
      <c r="F1032" s="44" t="s">
        <v>1087</v>
      </c>
      <c r="H1032" s="45">
        <v>3</v>
      </c>
    </row>
    <row r="1033" spans="1:8" x14ac:dyDescent="0.15">
      <c r="A1033" s="43">
        <v>17922</v>
      </c>
      <c r="B1033" s="44" t="s">
        <v>6736</v>
      </c>
      <c r="C1033" s="44" t="s">
        <v>6737</v>
      </c>
      <c r="D1033" s="220" t="s">
        <v>6738</v>
      </c>
      <c r="E1033" s="220" t="s">
        <v>405</v>
      </c>
      <c r="F1033" s="44" t="s">
        <v>1087</v>
      </c>
      <c r="H1033" s="45">
        <v>3</v>
      </c>
    </row>
    <row r="1034" spans="1:8" x14ac:dyDescent="0.15">
      <c r="A1034" s="43">
        <v>17923</v>
      </c>
      <c r="B1034" s="44" t="s">
        <v>1893</v>
      </c>
      <c r="C1034" s="44" t="s">
        <v>2365</v>
      </c>
      <c r="D1034" s="220" t="s">
        <v>1895</v>
      </c>
      <c r="E1034" s="220" t="s">
        <v>884</v>
      </c>
      <c r="F1034" s="44" t="s">
        <v>1087</v>
      </c>
      <c r="H1034" s="45">
        <v>3</v>
      </c>
    </row>
    <row r="1035" spans="1:8" x14ac:dyDescent="0.15">
      <c r="A1035" s="43">
        <v>17924</v>
      </c>
      <c r="B1035" s="44" t="s">
        <v>6739</v>
      </c>
      <c r="C1035" s="44" t="s">
        <v>854</v>
      </c>
      <c r="D1035" s="220" t="s">
        <v>6740</v>
      </c>
      <c r="E1035" s="220" t="s">
        <v>598</v>
      </c>
      <c r="F1035" s="44" t="s">
        <v>1087</v>
      </c>
      <c r="H1035" s="45">
        <v>3</v>
      </c>
    </row>
    <row r="1036" spans="1:8" x14ac:dyDescent="0.15">
      <c r="A1036" s="43">
        <v>17925</v>
      </c>
      <c r="B1036" s="44" t="s">
        <v>2248</v>
      </c>
      <c r="C1036" s="44" t="s">
        <v>2045</v>
      </c>
      <c r="D1036" s="220" t="s">
        <v>2249</v>
      </c>
      <c r="E1036" s="220" t="s">
        <v>451</v>
      </c>
      <c r="F1036" s="44" t="s">
        <v>1087</v>
      </c>
      <c r="H1036" s="45">
        <v>3</v>
      </c>
    </row>
    <row r="1037" spans="1:8" x14ac:dyDescent="0.15">
      <c r="A1037" s="43">
        <v>17930</v>
      </c>
      <c r="B1037" s="44" t="s">
        <v>9791</v>
      </c>
      <c r="C1037" s="44" t="s">
        <v>5894</v>
      </c>
      <c r="D1037" s="220" t="s">
        <v>9792</v>
      </c>
      <c r="E1037" s="220" t="s">
        <v>573</v>
      </c>
      <c r="F1037" s="44" t="s">
        <v>1087</v>
      </c>
      <c r="H1037" s="45">
        <v>2</v>
      </c>
    </row>
    <row r="1038" spans="1:8" x14ac:dyDescent="0.15">
      <c r="A1038" s="43">
        <v>17931</v>
      </c>
      <c r="B1038" s="44" t="s">
        <v>9793</v>
      </c>
      <c r="C1038" s="44" t="s">
        <v>2276</v>
      </c>
      <c r="D1038" s="220" t="s">
        <v>9794</v>
      </c>
      <c r="E1038" s="220" t="s">
        <v>1187</v>
      </c>
      <c r="F1038" s="44" t="s">
        <v>1087</v>
      </c>
      <c r="H1038" s="45">
        <v>2</v>
      </c>
    </row>
    <row r="1039" spans="1:8" x14ac:dyDescent="0.15">
      <c r="A1039" s="43">
        <v>17932</v>
      </c>
      <c r="B1039" s="44" t="s">
        <v>2634</v>
      </c>
      <c r="C1039" s="44" t="s">
        <v>138</v>
      </c>
      <c r="D1039" s="220" t="s">
        <v>907</v>
      </c>
      <c r="E1039" s="220" t="s">
        <v>358</v>
      </c>
      <c r="F1039" s="44" t="s">
        <v>1087</v>
      </c>
      <c r="H1039" s="45">
        <v>2</v>
      </c>
    </row>
    <row r="1040" spans="1:8" x14ac:dyDescent="0.15">
      <c r="A1040" s="43">
        <v>17933</v>
      </c>
      <c r="B1040" s="44" t="s">
        <v>8421</v>
      </c>
      <c r="C1040" s="44" t="s">
        <v>89</v>
      </c>
      <c r="D1040" s="220" t="s">
        <v>8423</v>
      </c>
      <c r="E1040" s="220" t="s">
        <v>379</v>
      </c>
      <c r="F1040" s="44" t="s">
        <v>1087</v>
      </c>
      <c r="H1040" s="45">
        <v>2</v>
      </c>
    </row>
    <row r="1041" spans="1:8" x14ac:dyDescent="0.15">
      <c r="A1041" s="43">
        <v>17934</v>
      </c>
      <c r="B1041" s="44" t="s">
        <v>3228</v>
      </c>
      <c r="C1041" s="44" t="s">
        <v>286</v>
      </c>
      <c r="D1041" s="220" t="s">
        <v>3229</v>
      </c>
      <c r="E1041" s="220" t="s">
        <v>661</v>
      </c>
      <c r="F1041" s="44" t="s">
        <v>1087</v>
      </c>
      <c r="H1041" s="45">
        <v>2</v>
      </c>
    </row>
    <row r="1042" spans="1:8" x14ac:dyDescent="0.15">
      <c r="A1042" s="43">
        <v>17935</v>
      </c>
      <c r="B1042" s="44" t="s">
        <v>386</v>
      </c>
      <c r="C1042" s="44" t="s">
        <v>4265</v>
      </c>
      <c r="D1042" s="220" t="s">
        <v>387</v>
      </c>
      <c r="E1042" s="220" t="s">
        <v>1635</v>
      </c>
      <c r="F1042" s="44" t="s">
        <v>1087</v>
      </c>
      <c r="H1042" s="45">
        <v>2</v>
      </c>
    </row>
    <row r="1043" spans="1:8" x14ac:dyDescent="0.15">
      <c r="A1043" s="43">
        <v>17937</v>
      </c>
      <c r="B1043" s="44" t="s">
        <v>4973</v>
      </c>
      <c r="C1043" s="44" t="s">
        <v>9795</v>
      </c>
      <c r="D1043" s="220" t="s">
        <v>2262</v>
      </c>
      <c r="E1043" s="220" t="s">
        <v>2726</v>
      </c>
      <c r="F1043" s="44" t="s">
        <v>1087</v>
      </c>
      <c r="H1043" s="45">
        <v>2</v>
      </c>
    </row>
    <row r="1044" spans="1:8" x14ac:dyDescent="0.15">
      <c r="A1044" s="43">
        <v>17938</v>
      </c>
      <c r="B1044" s="44" t="s">
        <v>1699</v>
      </c>
      <c r="C1044" s="44" t="s">
        <v>9796</v>
      </c>
      <c r="D1044" s="220" t="s">
        <v>1700</v>
      </c>
      <c r="E1044" s="220" t="s">
        <v>8264</v>
      </c>
      <c r="F1044" s="44" t="s">
        <v>1087</v>
      </c>
      <c r="H1044" s="45">
        <v>2</v>
      </c>
    </row>
    <row r="1045" spans="1:8" x14ac:dyDescent="0.15">
      <c r="A1045" s="43">
        <v>17939</v>
      </c>
      <c r="B1045" s="44" t="s">
        <v>99</v>
      </c>
      <c r="C1045" s="44" t="s">
        <v>290</v>
      </c>
      <c r="D1045" s="220" t="s">
        <v>530</v>
      </c>
      <c r="E1045" s="220" t="s">
        <v>356</v>
      </c>
      <c r="F1045" s="44" t="s">
        <v>1087</v>
      </c>
      <c r="H1045" s="45">
        <v>2</v>
      </c>
    </row>
    <row r="1046" spans="1:8" x14ac:dyDescent="0.15">
      <c r="A1046" s="43">
        <v>17940</v>
      </c>
      <c r="B1046" s="44" t="s">
        <v>50</v>
      </c>
      <c r="C1046" s="44" t="s">
        <v>9797</v>
      </c>
      <c r="D1046" s="220" t="s">
        <v>359</v>
      </c>
      <c r="E1046" s="220" t="s">
        <v>2153</v>
      </c>
      <c r="F1046" s="44" t="s">
        <v>1087</v>
      </c>
      <c r="H1046" s="45">
        <v>2</v>
      </c>
    </row>
    <row r="1047" spans="1:8" x14ac:dyDescent="0.15">
      <c r="A1047" s="43">
        <v>17950</v>
      </c>
      <c r="B1047" s="44" t="s">
        <v>9798</v>
      </c>
      <c r="C1047" s="44" t="s">
        <v>1419</v>
      </c>
      <c r="D1047" s="220" t="s">
        <v>9799</v>
      </c>
      <c r="E1047" s="220" t="s">
        <v>572</v>
      </c>
      <c r="F1047" s="44" t="s">
        <v>1087</v>
      </c>
      <c r="H1047" s="45">
        <v>2</v>
      </c>
    </row>
    <row r="1048" spans="1:8" x14ac:dyDescent="0.15">
      <c r="A1048" s="43">
        <v>17951</v>
      </c>
      <c r="B1048" s="44" t="s">
        <v>194</v>
      </c>
      <c r="C1048" s="44" t="s">
        <v>12402</v>
      </c>
      <c r="D1048" s="220" t="s">
        <v>526</v>
      </c>
      <c r="E1048" s="220" t="s">
        <v>1946</v>
      </c>
      <c r="F1048" s="44" t="s">
        <v>1087</v>
      </c>
      <c r="H1048" s="45">
        <v>1</v>
      </c>
    </row>
    <row r="1049" spans="1:8" x14ac:dyDescent="0.15">
      <c r="A1049" s="43">
        <v>17952</v>
      </c>
      <c r="B1049" s="44" t="s">
        <v>12403</v>
      </c>
      <c r="C1049" s="44" t="s">
        <v>12404</v>
      </c>
      <c r="D1049" s="220" t="s">
        <v>12405</v>
      </c>
      <c r="E1049" s="220" t="s">
        <v>1187</v>
      </c>
      <c r="F1049" s="44" t="s">
        <v>1087</v>
      </c>
      <c r="H1049" s="45">
        <v>1</v>
      </c>
    </row>
    <row r="1050" spans="1:8" x14ac:dyDescent="0.15">
      <c r="A1050" s="43">
        <v>17953</v>
      </c>
      <c r="B1050" s="44" t="s">
        <v>948</v>
      </c>
      <c r="C1050" s="44" t="s">
        <v>1138</v>
      </c>
      <c r="D1050" s="220" t="s">
        <v>949</v>
      </c>
      <c r="E1050" s="220" t="s">
        <v>1140</v>
      </c>
      <c r="F1050" s="44" t="s">
        <v>1087</v>
      </c>
      <c r="H1050" s="45">
        <v>1</v>
      </c>
    </row>
    <row r="1051" spans="1:8" x14ac:dyDescent="0.15">
      <c r="A1051" s="43">
        <v>17954</v>
      </c>
      <c r="B1051" s="44" t="s">
        <v>1748</v>
      </c>
      <c r="C1051" s="44" t="s">
        <v>2134</v>
      </c>
      <c r="D1051" s="220" t="s">
        <v>513</v>
      </c>
      <c r="E1051" s="220" t="s">
        <v>1102</v>
      </c>
      <c r="F1051" s="44" t="s">
        <v>1087</v>
      </c>
      <c r="H1051" s="45">
        <v>1</v>
      </c>
    </row>
    <row r="1052" spans="1:8" x14ac:dyDescent="0.15">
      <c r="A1052" s="43">
        <v>17955</v>
      </c>
      <c r="B1052" s="44" t="s">
        <v>56</v>
      </c>
      <c r="C1052" s="44" t="s">
        <v>12406</v>
      </c>
      <c r="D1052" s="220" t="s">
        <v>517</v>
      </c>
      <c r="E1052" s="220" t="s">
        <v>573</v>
      </c>
      <c r="F1052" s="44" t="s">
        <v>1087</v>
      </c>
      <c r="H1052" s="45">
        <v>1</v>
      </c>
    </row>
    <row r="1053" spans="1:8" x14ac:dyDescent="0.15">
      <c r="A1053" s="43">
        <v>17981</v>
      </c>
      <c r="B1053" s="44" t="s">
        <v>1358</v>
      </c>
      <c r="C1053" s="44" t="s">
        <v>2716</v>
      </c>
      <c r="D1053" s="220" t="s">
        <v>1359</v>
      </c>
      <c r="E1053" s="220" t="s">
        <v>833</v>
      </c>
      <c r="F1053" s="44" t="s">
        <v>1088</v>
      </c>
      <c r="H1053" s="45">
        <v>3</v>
      </c>
    </row>
    <row r="1054" spans="1:8" x14ac:dyDescent="0.15">
      <c r="A1054" s="43">
        <v>17991</v>
      </c>
      <c r="B1054" s="44" t="s">
        <v>9800</v>
      </c>
      <c r="C1054" s="44" t="s">
        <v>9801</v>
      </c>
      <c r="D1054" s="220" t="s">
        <v>9802</v>
      </c>
      <c r="E1054" s="220" t="s">
        <v>2852</v>
      </c>
      <c r="F1054" s="44" t="s">
        <v>1088</v>
      </c>
      <c r="H1054" s="45">
        <v>2</v>
      </c>
    </row>
    <row r="1055" spans="1:8" x14ac:dyDescent="0.15">
      <c r="A1055" s="43">
        <v>17992</v>
      </c>
      <c r="B1055" s="44" t="s">
        <v>70</v>
      </c>
      <c r="C1055" s="44" t="s">
        <v>9803</v>
      </c>
      <c r="D1055" s="220" t="s">
        <v>565</v>
      </c>
      <c r="E1055" s="220" t="s">
        <v>659</v>
      </c>
      <c r="F1055" s="44" t="s">
        <v>1088</v>
      </c>
      <c r="H1055" s="45">
        <v>2</v>
      </c>
    </row>
    <row r="1056" spans="1:8" x14ac:dyDescent="0.15">
      <c r="A1056" s="43">
        <v>17993</v>
      </c>
      <c r="B1056" s="44" t="s">
        <v>55</v>
      </c>
      <c r="C1056" s="44" t="s">
        <v>8241</v>
      </c>
      <c r="D1056" s="220" t="s">
        <v>444</v>
      </c>
      <c r="E1056" s="220" t="s">
        <v>9804</v>
      </c>
      <c r="F1056" s="44" t="s">
        <v>1088</v>
      </c>
      <c r="H1056" s="45">
        <v>2</v>
      </c>
    </row>
    <row r="1057" spans="1:8" x14ac:dyDescent="0.15">
      <c r="A1057" s="43">
        <v>17995</v>
      </c>
      <c r="B1057" s="44" t="s">
        <v>37</v>
      </c>
      <c r="C1057" s="44" t="s">
        <v>3054</v>
      </c>
      <c r="D1057" s="220" t="s">
        <v>450</v>
      </c>
      <c r="E1057" s="220" t="s">
        <v>2077</v>
      </c>
      <c r="F1057" s="44" t="s">
        <v>1088</v>
      </c>
      <c r="H1057" s="45">
        <v>2</v>
      </c>
    </row>
    <row r="1058" spans="1:8" x14ac:dyDescent="0.15">
      <c r="A1058" s="43">
        <v>17996</v>
      </c>
      <c r="B1058" s="44" t="s">
        <v>9805</v>
      </c>
      <c r="C1058" s="44" t="s">
        <v>73</v>
      </c>
      <c r="D1058" s="220" t="s">
        <v>9806</v>
      </c>
      <c r="E1058" s="220" t="s">
        <v>478</v>
      </c>
      <c r="F1058" s="44" t="s">
        <v>1088</v>
      </c>
      <c r="H1058" s="45">
        <v>2</v>
      </c>
    </row>
    <row r="1059" spans="1:8" x14ac:dyDescent="0.15">
      <c r="A1059" s="43">
        <v>18046</v>
      </c>
      <c r="B1059" s="44" t="s">
        <v>45</v>
      </c>
      <c r="C1059" s="44" t="s">
        <v>3248</v>
      </c>
      <c r="D1059" s="220" t="s">
        <v>462</v>
      </c>
      <c r="E1059" s="220" t="s">
        <v>869</v>
      </c>
      <c r="F1059" s="44" t="s">
        <v>1087</v>
      </c>
      <c r="H1059" s="45">
        <v>2</v>
      </c>
    </row>
    <row r="1060" spans="1:8" x14ac:dyDescent="0.15">
      <c r="A1060" s="43">
        <v>18047</v>
      </c>
      <c r="B1060" s="44" t="s">
        <v>3222</v>
      </c>
      <c r="C1060" s="44" t="s">
        <v>9807</v>
      </c>
      <c r="D1060" s="220" t="s">
        <v>3223</v>
      </c>
      <c r="E1060" s="220" t="s">
        <v>4079</v>
      </c>
      <c r="F1060" s="44" t="s">
        <v>1087</v>
      </c>
      <c r="H1060" s="45">
        <v>2</v>
      </c>
    </row>
    <row r="1061" spans="1:8" x14ac:dyDescent="0.15">
      <c r="A1061" s="43">
        <v>18048</v>
      </c>
      <c r="B1061" s="44" t="s">
        <v>6609</v>
      </c>
      <c r="C1061" s="44" t="s">
        <v>286</v>
      </c>
      <c r="D1061" s="220" t="s">
        <v>6611</v>
      </c>
      <c r="E1061" s="220" t="s">
        <v>661</v>
      </c>
      <c r="F1061" s="44" t="s">
        <v>1087</v>
      </c>
      <c r="H1061" s="45">
        <v>2</v>
      </c>
    </row>
    <row r="1062" spans="1:8" x14ac:dyDescent="0.15">
      <c r="A1062" s="43">
        <v>18051</v>
      </c>
      <c r="B1062" s="44" t="s">
        <v>2670</v>
      </c>
      <c r="C1062" s="44" t="s">
        <v>9808</v>
      </c>
      <c r="D1062" s="220" t="s">
        <v>870</v>
      </c>
      <c r="E1062" s="220" t="s">
        <v>495</v>
      </c>
      <c r="F1062" s="44" t="s">
        <v>1088</v>
      </c>
      <c r="H1062" s="45">
        <v>2</v>
      </c>
    </row>
    <row r="1063" spans="1:8" x14ac:dyDescent="0.15">
      <c r="A1063" s="43">
        <v>18052</v>
      </c>
      <c r="B1063" s="44" t="s">
        <v>2763</v>
      </c>
      <c r="C1063" s="44" t="s">
        <v>9809</v>
      </c>
      <c r="D1063" s="220" t="s">
        <v>2764</v>
      </c>
      <c r="E1063" s="220" t="s">
        <v>3217</v>
      </c>
      <c r="F1063" s="44" t="s">
        <v>1088</v>
      </c>
      <c r="H1063" s="45">
        <v>2</v>
      </c>
    </row>
    <row r="1064" spans="1:8" x14ac:dyDescent="0.15">
      <c r="A1064" s="43">
        <v>18053</v>
      </c>
      <c r="B1064" s="44" t="s">
        <v>2521</v>
      </c>
      <c r="C1064" s="44" t="s">
        <v>9810</v>
      </c>
      <c r="D1064" s="220" t="s">
        <v>2522</v>
      </c>
      <c r="E1064" s="220" t="s">
        <v>616</v>
      </c>
      <c r="F1064" s="44" t="s">
        <v>1088</v>
      </c>
      <c r="H1064" s="45">
        <v>2</v>
      </c>
    </row>
    <row r="1065" spans="1:8" x14ac:dyDescent="0.15">
      <c r="A1065" s="43">
        <v>18054</v>
      </c>
      <c r="B1065" s="44" t="s">
        <v>9811</v>
      </c>
      <c r="C1065" s="44" t="s">
        <v>2819</v>
      </c>
      <c r="D1065" s="220" t="s">
        <v>9812</v>
      </c>
      <c r="E1065" s="220" t="s">
        <v>1131</v>
      </c>
      <c r="F1065" s="44" t="s">
        <v>1088</v>
      </c>
      <c r="H1065" s="45">
        <v>2</v>
      </c>
    </row>
    <row r="1066" spans="1:8" x14ac:dyDescent="0.15">
      <c r="A1066" s="43">
        <v>18468</v>
      </c>
      <c r="B1066" s="44" t="s">
        <v>685</v>
      </c>
      <c r="C1066" s="44" t="s">
        <v>6726</v>
      </c>
      <c r="D1066" s="220" t="s">
        <v>687</v>
      </c>
      <c r="E1066" s="220" t="s">
        <v>6727</v>
      </c>
      <c r="F1066" s="44" t="s">
        <v>1088</v>
      </c>
      <c r="H1066" s="45">
        <v>2</v>
      </c>
    </row>
    <row r="1067" spans="1:8" x14ac:dyDescent="0.15">
      <c r="A1067" s="43">
        <v>18469</v>
      </c>
      <c r="B1067" s="44" t="s">
        <v>3961</v>
      </c>
      <c r="C1067" s="44" t="s">
        <v>4261</v>
      </c>
      <c r="D1067" s="220" t="s">
        <v>3962</v>
      </c>
      <c r="E1067" s="220" t="s">
        <v>6741</v>
      </c>
      <c r="F1067" s="44" t="s">
        <v>1088</v>
      </c>
      <c r="H1067" s="45">
        <v>2</v>
      </c>
    </row>
    <row r="1068" spans="1:8" x14ac:dyDescent="0.15">
      <c r="A1068" s="43">
        <v>18470</v>
      </c>
      <c r="B1068" s="44" t="s">
        <v>1627</v>
      </c>
      <c r="C1068" s="44" t="s">
        <v>9813</v>
      </c>
      <c r="D1068" s="220" t="s">
        <v>1629</v>
      </c>
      <c r="E1068" s="220" t="s">
        <v>524</v>
      </c>
      <c r="F1068" s="44" t="s">
        <v>1088</v>
      </c>
      <c r="H1068" s="45">
        <v>2</v>
      </c>
    </row>
    <row r="1069" spans="1:8" x14ac:dyDescent="0.15">
      <c r="A1069" s="43">
        <v>18679</v>
      </c>
      <c r="B1069" s="44" t="s">
        <v>1837</v>
      </c>
      <c r="C1069" s="44" t="s">
        <v>3953</v>
      </c>
      <c r="D1069" s="220" t="s">
        <v>1838</v>
      </c>
      <c r="E1069" s="220" t="s">
        <v>1892</v>
      </c>
      <c r="F1069" s="44" t="s">
        <v>1087</v>
      </c>
      <c r="H1069" s="45">
        <v>3</v>
      </c>
    </row>
    <row r="1070" spans="1:8" x14ac:dyDescent="0.15">
      <c r="A1070" s="43">
        <v>18682</v>
      </c>
      <c r="B1070" s="44" t="s">
        <v>45</v>
      </c>
      <c r="C1070" s="44" t="s">
        <v>4784</v>
      </c>
      <c r="D1070" s="220" t="s">
        <v>462</v>
      </c>
      <c r="E1070" s="220" t="s">
        <v>738</v>
      </c>
      <c r="F1070" s="44" t="s">
        <v>1088</v>
      </c>
      <c r="H1070" s="45">
        <v>3</v>
      </c>
    </row>
    <row r="1071" spans="1:8" x14ac:dyDescent="0.15">
      <c r="A1071" s="43">
        <v>18684</v>
      </c>
      <c r="B1071" s="44" t="s">
        <v>56</v>
      </c>
      <c r="C1071" s="44" t="s">
        <v>3731</v>
      </c>
      <c r="D1071" s="220" t="s">
        <v>517</v>
      </c>
      <c r="E1071" s="220" t="s">
        <v>867</v>
      </c>
      <c r="F1071" s="44" t="s">
        <v>1087</v>
      </c>
      <c r="H1071" s="45">
        <v>3</v>
      </c>
    </row>
    <row r="1072" spans="1:8" x14ac:dyDescent="0.15">
      <c r="A1072" s="43">
        <v>18686</v>
      </c>
      <c r="B1072" s="44" t="s">
        <v>103</v>
      </c>
      <c r="C1072" s="44" t="s">
        <v>9814</v>
      </c>
      <c r="D1072" s="220" t="s">
        <v>595</v>
      </c>
      <c r="E1072" s="220" t="s">
        <v>9815</v>
      </c>
      <c r="F1072" s="44" t="s">
        <v>1087</v>
      </c>
      <c r="H1072" s="45">
        <v>2</v>
      </c>
    </row>
    <row r="1073" spans="1:8" x14ac:dyDescent="0.15">
      <c r="A1073" s="43">
        <v>18687</v>
      </c>
      <c r="B1073" s="44" t="s">
        <v>9816</v>
      </c>
      <c r="C1073" s="44" t="s">
        <v>196</v>
      </c>
      <c r="D1073" s="220" t="s">
        <v>986</v>
      </c>
      <c r="E1073" s="220" t="s">
        <v>448</v>
      </c>
      <c r="F1073" s="44" t="s">
        <v>1087</v>
      </c>
      <c r="H1073" s="45">
        <v>2</v>
      </c>
    </row>
    <row r="1074" spans="1:8" x14ac:dyDescent="0.15">
      <c r="A1074" s="43">
        <v>18689</v>
      </c>
      <c r="B1074" s="44" t="s">
        <v>747</v>
      </c>
      <c r="C1074" s="44" t="s">
        <v>9817</v>
      </c>
      <c r="D1074" s="220" t="s">
        <v>748</v>
      </c>
      <c r="E1074" s="220" t="s">
        <v>740</v>
      </c>
      <c r="F1074" s="44" t="s">
        <v>1088</v>
      </c>
      <c r="H1074" s="45">
        <v>2</v>
      </c>
    </row>
    <row r="1075" spans="1:8" x14ac:dyDescent="0.15">
      <c r="A1075" s="43">
        <v>18690</v>
      </c>
      <c r="B1075" s="44" t="s">
        <v>17</v>
      </c>
      <c r="C1075" s="44" t="s">
        <v>9818</v>
      </c>
      <c r="D1075" s="220" t="s">
        <v>367</v>
      </c>
      <c r="E1075" s="220" t="s">
        <v>1257</v>
      </c>
      <c r="F1075" s="44" t="s">
        <v>1088</v>
      </c>
      <c r="H1075" s="45">
        <v>2</v>
      </c>
    </row>
    <row r="1076" spans="1:8" x14ac:dyDescent="0.15">
      <c r="A1076" s="43">
        <v>18691</v>
      </c>
      <c r="B1076" s="44" t="s">
        <v>1229</v>
      </c>
      <c r="C1076" s="44" t="s">
        <v>9819</v>
      </c>
      <c r="D1076" s="220" t="s">
        <v>1230</v>
      </c>
      <c r="E1076" s="220" t="s">
        <v>2674</v>
      </c>
      <c r="F1076" s="44" t="s">
        <v>1088</v>
      </c>
      <c r="H1076" s="45">
        <v>2</v>
      </c>
    </row>
    <row r="1077" spans="1:8" x14ac:dyDescent="0.15">
      <c r="A1077" s="43">
        <v>18912</v>
      </c>
      <c r="B1077" s="44" t="s">
        <v>1997</v>
      </c>
      <c r="C1077" s="44" t="s">
        <v>4709</v>
      </c>
      <c r="D1077" s="220" t="s">
        <v>1998</v>
      </c>
      <c r="E1077" s="220" t="s">
        <v>6742</v>
      </c>
      <c r="F1077" s="44" t="s">
        <v>1087</v>
      </c>
      <c r="H1077" s="45">
        <v>3</v>
      </c>
    </row>
    <row r="1078" spans="1:8" x14ac:dyDescent="0.15">
      <c r="A1078" s="43">
        <v>18913</v>
      </c>
      <c r="B1078" s="44" t="s">
        <v>6743</v>
      </c>
      <c r="C1078" s="44" t="s">
        <v>2642</v>
      </c>
      <c r="D1078" s="220" t="s">
        <v>6744</v>
      </c>
      <c r="E1078" s="220" t="s">
        <v>556</v>
      </c>
      <c r="F1078" s="44" t="s">
        <v>1087</v>
      </c>
      <c r="H1078" s="45">
        <v>3</v>
      </c>
    </row>
    <row r="1079" spans="1:8" x14ac:dyDescent="0.15">
      <c r="A1079" s="43">
        <v>18914</v>
      </c>
      <c r="B1079" s="44" t="s">
        <v>6745</v>
      </c>
      <c r="C1079" s="44" t="s">
        <v>2296</v>
      </c>
      <c r="D1079" s="220" t="s">
        <v>3543</v>
      </c>
      <c r="E1079" s="220" t="s">
        <v>869</v>
      </c>
      <c r="F1079" s="44" t="s">
        <v>1087</v>
      </c>
      <c r="H1079" s="45">
        <v>3</v>
      </c>
    </row>
    <row r="1080" spans="1:8" x14ac:dyDescent="0.15">
      <c r="A1080" s="43">
        <v>18915</v>
      </c>
      <c r="B1080" s="44" t="s">
        <v>45</v>
      </c>
      <c r="C1080" s="44" t="s">
        <v>6746</v>
      </c>
      <c r="D1080" s="220" t="s">
        <v>462</v>
      </c>
      <c r="E1080" s="220" t="s">
        <v>440</v>
      </c>
      <c r="F1080" s="44" t="s">
        <v>1087</v>
      </c>
      <c r="H1080" s="45">
        <v>3</v>
      </c>
    </row>
    <row r="1081" spans="1:8" x14ac:dyDescent="0.15">
      <c r="A1081" s="43">
        <v>18916</v>
      </c>
      <c r="B1081" s="44" t="s">
        <v>6747</v>
      </c>
      <c r="C1081" s="44" t="s">
        <v>1802</v>
      </c>
      <c r="D1081" s="220" t="s">
        <v>874</v>
      </c>
      <c r="E1081" s="220" t="s">
        <v>353</v>
      </c>
      <c r="F1081" s="44" t="s">
        <v>1087</v>
      </c>
      <c r="H1081" s="45">
        <v>3</v>
      </c>
    </row>
    <row r="1082" spans="1:8" x14ac:dyDescent="0.15">
      <c r="A1082" s="43">
        <v>18917</v>
      </c>
      <c r="B1082" s="44" t="s">
        <v>6748</v>
      </c>
      <c r="C1082" s="44" t="s">
        <v>301</v>
      </c>
      <c r="D1082" s="220" t="s">
        <v>6749</v>
      </c>
      <c r="E1082" s="220" t="s">
        <v>482</v>
      </c>
      <c r="F1082" s="44" t="s">
        <v>1087</v>
      </c>
      <c r="H1082" s="45">
        <v>3</v>
      </c>
    </row>
    <row r="1083" spans="1:8" x14ac:dyDescent="0.15">
      <c r="A1083" s="43">
        <v>18918</v>
      </c>
      <c r="B1083" s="44" t="s">
        <v>1483</v>
      </c>
      <c r="C1083" s="44" t="s">
        <v>6750</v>
      </c>
      <c r="D1083" s="220" t="s">
        <v>1484</v>
      </c>
      <c r="E1083" s="220" t="s">
        <v>2711</v>
      </c>
      <c r="F1083" s="44" t="s">
        <v>1087</v>
      </c>
      <c r="H1083" s="45">
        <v>3</v>
      </c>
    </row>
    <row r="1084" spans="1:8" x14ac:dyDescent="0.15">
      <c r="A1084" s="43">
        <v>18919</v>
      </c>
      <c r="B1084" s="44" t="s">
        <v>151</v>
      </c>
      <c r="C1084" s="44" t="s">
        <v>1789</v>
      </c>
      <c r="D1084" s="220" t="s">
        <v>628</v>
      </c>
      <c r="E1084" s="220" t="s">
        <v>2323</v>
      </c>
      <c r="F1084" s="44" t="s">
        <v>1087</v>
      </c>
      <c r="H1084" s="45">
        <v>3</v>
      </c>
    </row>
    <row r="1085" spans="1:8" x14ac:dyDescent="0.15">
      <c r="A1085" s="43">
        <v>18920</v>
      </c>
      <c r="B1085" s="44" t="s">
        <v>130</v>
      </c>
      <c r="C1085" s="44" t="s">
        <v>9820</v>
      </c>
      <c r="D1085" s="220" t="s">
        <v>615</v>
      </c>
      <c r="E1085" s="220" t="s">
        <v>1411</v>
      </c>
      <c r="F1085" s="44" t="s">
        <v>1087</v>
      </c>
      <c r="H1085" s="45">
        <v>2</v>
      </c>
    </row>
    <row r="1086" spans="1:8" x14ac:dyDescent="0.15">
      <c r="A1086" s="43">
        <v>18921</v>
      </c>
      <c r="B1086" s="44" t="s">
        <v>386</v>
      </c>
      <c r="C1086" s="44" t="s">
        <v>9821</v>
      </c>
      <c r="D1086" s="220" t="s">
        <v>387</v>
      </c>
      <c r="E1086" s="220" t="s">
        <v>9822</v>
      </c>
      <c r="F1086" s="44" t="s">
        <v>1087</v>
      </c>
      <c r="H1086" s="45">
        <v>2</v>
      </c>
    </row>
    <row r="1087" spans="1:8" x14ac:dyDescent="0.15">
      <c r="A1087" s="43">
        <v>18922</v>
      </c>
      <c r="B1087" s="44" t="s">
        <v>1473</v>
      </c>
      <c r="C1087" s="44" t="s">
        <v>9823</v>
      </c>
      <c r="D1087" s="220" t="s">
        <v>1474</v>
      </c>
      <c r="E1087" s="220" t="s">
        <v>2227</v>
      </c>
      <c r="F1087" s="44" t="s">
        <v>1087</v>
      </c>
      <c r="H1087" s="45">
        <v>2</v>
      </c>
    </row>
    <row r="1088" spans="1:8" x14ac:dyDescent="0.15">
      <c r="A1088" s="43">
        <v>18959</v>
      </c>
      <c r="B1088" s="44" t="s">
        <v>1681</v>
      </c>
      <c r="C1088" s="44" t="s">
        <v>148</v>
      </c>
      <c r="D1088" s="220" t="s">
        <v>1682</v>
      </c>
      <c r="E1088" s="220" t="s">
        <v>423</v>
      </c>
      <c r="F1088" s="44" t="s">
        <v>1088</v>
      </c>
      <c r="H1088" s="45">
        <v>3</v>
      </c>
    </row>
    <row r="1089" spans="1:8" x14ac:dyDescent="0.15">
      <c r="A1089" s="43">
        <v>18960</v>
      </c>
      <c r="B1089" s="44" t="s">
        <v>2999</v>
      </c>
      <c r="C1089" s="44" t="s">
        <v>6751</v>
      </c>
      <c r="D1089" s="220" t="s">
        <v>3001</v>
      </c>
      <c r="E1089" s="220" t="s">
        <v>1859</v>
      </c>
      <c r="F1089" s="44" t="s">
        <v>1088</v>
      </c>
      <c r="H1089" s="45">
        <v>3</v>
      </c>
    </row>
    <row r="1090" spans="1:8" x14ac:dyDescent="0.15">
      <c r="A1090" s="43">
        <v>18961</v>
      </c>
      <c r="B1090" s="44" t="s">
        <v>6752</v>
      </c>
      <c r="C1090" s="44" t="s">
        <v>6753</v>
      </c>
      <c r="D1090" s="220" t="s">
        <v>4060</v>
      </c>
      <c r="E1090" s="220" t="s">
        <v>2191</v>
      </c>
      <c r="F1090" s="44" t="s">
        <v>1088</v>
      </c>
      <c r="H1090" s="45">
        <v>3</v>
      </c>
    </row>
    <row r="1091" spans="1:8" x14ac:dyDescent="0.15">
      <c r="A1091" s="43">
        <v>18962</v>
      </c>
      <c r="B1091" s="44" t="s">
        <v>2483</v>
      </c>
      <c r="C1091" s="44" t="s">
        <v>164</v>
      </c>
      <c r="D1091" s="220" t="s">
        <v>2484</v>
      </c>
      <c r="E1091" s="220" t="s">
        <v>414</v>
      </c>
      <c r="F1091" s="44" t="s">
        <v>1088</v>
      </c>
      <c r="H1091" s="45">
        <v>3</v>
      </c>
    </row>
    <row r="1092" spans="1:8" x14ac:dyDescent="0.15">
      <c r="A1092" s="43">
        <v>18963</v>
      </c>
      <c r="B1092" s="44" t="s">
        <v>26</v>
      </c>
      <c r="C1092" s="44" t="s">
        <v>6754</v>
      </c>
      <c r="D1092" s="220" t="s">
        <v>410</v>
      </c>
      <c r="E1092" s="220" t="s">
        <v>6755</v>
      </c>
      <c r="F1092" s="44" t="s">
        <v>1088</v>
      </c>
      <c r="H1092" s="45">
        <v>3</v>
      </c>
    </row>
    <row r="1093" spans="1:8" x14ac:dyDescent="0.15">
      <c r="A1093" s="43">
        <v>18964</v>
      </c>
      <c r="B1093" s="44" t="s">
        <v>9824</v>
      </c>
      <c r="C1093" s="44" t="s">
        <v>2635</v>
      </c>
      <c r="D1093" s="220" t="s">
        <v>9825</v>
      </c>
      <c r="E1093" s="220" t="s">
        <v>733</v>
      </c>
      <c r="F1093" s="44" t="s">
        <v>1088</v>
      </c>
      <c r="H1093" s="45">
        <v>2</v>
      </c>
    </row>
    <row r="1094" spans="1:8" x14ac:dyDescent="0.15">
      <c r="A1094" s="43">
        <v>18965</v>
      </c>
      <c r="B1094" s="44" t="s">
        <v>9826</v>
      </c>
      <c r="C1094" s="44" t="s">
        <v>9827</v>
      </c>
      <c r="D1094" s="220" t="s">
        <v>9828</v>
      </c>
      <c r="E1094" s="220" t="s">
        <v>2515</v>
      </c>
      <c r="F1094" s="44" t="s">
        <v>1088</v>
      </c>
      <c r="H1094" s="45">
        <v>2</v>
      </c>
    </row>
    <row r="1095" spans="1:8" x14ac:dyDescent="0.15">
      <c r="A1095" s="43">
        <v>18966</v>
      </c>
      <c r="B1095" s="44" t="s">
        <v>63</v>
      </c>
      <c r="C1095" s="44" t="s">
        <v>60</v>
      </c>
      <c r="D1095" s="220" t="s">
        <v>546</v>
      </c>
      <c r="E1095" s="220" t="s">
        <v>523</v>
      </c>
      <c r="F1095" s="44" t="s">
        <v>1088</v>
      </c>
      <c r="H1095" s="45">
        <v>2</v>
      </c>
    </row>
    <row r="1096" spans="1:8" x14ac:dyDescent="0.15">
      <c r="A1096" s="43">
        <v>19213</v>
      </c>
      <c r="B1096" s="44" t="s">
        <v>65</v>
      </c>
      <c r="C1096" s="44" t="s">
        <v>4785</v>
      </c>
      <c r="D1096" s="220" t="s">
        <v>549</v>
      </c>
      <c r="E1096" s="220" t="s">
        <v>4786</v>
      </c>
      <c r="F1096" s="44" t="s">
        <v>1087</v>
      </c>
      <c r="H1096" s="45">
        <v>3</v>
      </c>
    </row>
    <row r="1097" spans="1:8" x14ac:dyDescent="0.15">
      <c r="A1097" s="43">
        <v>19214</v>
      </c>
      <c r="B1097" s="44" t="s">
        <v>489</v>
      </c>
      <c r="C1097" s="44" t="s">
        <v>3155</v>
      </c>
      <c r="D1097" s="220" t="s">
        <v>490</v>
      </c>
      <c r="E1097" s="220" t="s">
        <v>405</v>
      </c>
      <c r="F1097" s="44" t="s">
        <v>1087</v>
      </c>
      <c r="H1097" s="45">
        <v>3</v>
      </c>
    </row>
    <row r="1098" spans="1:8" x14ac:dyDescent="0.15">
      <c r="A1098" s="43">
        <v>19215</v>
      </c>
      <c r="B1098" s="44" t="s">
        <v>139</v>
      </c>
      <c r="C1098" s="44" t="s">
        <v>9829</v>
      </c>
      <c r="D1098" s="220" t="s">
        <v>808</v>
      </c>
      <c r="E1098" s="220" t="s">
        <v>2363</v>
      </c>
      <c r="F1098" s="44" t="s">
        <v>1087</v>
      </c>
      <c r="H1098" s="45">
        <v>3</v>
      </c>
    </row>
    <row r="1099" spans="1:8" x14ac:dyDescent="0.15">
      <c r="A1099" s="43">
        <v>19252</v>
      </c>
      <c r="B1099" s="44" t="s">
        <v>2082</v>
      </c>
      <c r="C1099" s="44" t="s">
        <v>4788</v>
      </c>
      <c r="D1099" s="220" t="s">
        <v>2083</v>
      </c>
      <c r="E1099" s="220" t="s">
        <v>408</v>
      </c>
      <c r="F1099" s="44" t="s">
        <v>1088</v>
      </c>
      <c r="H1099" s="45">
        <v>3</v>
      </c>
    </row>
    <row r="1100" spans="1:8" x14ac:dyDescent="0.15">
      <c r="A1100" s="43">
        <v>19253</v>
      </c>
      <c r="B1100" s="44" t="s">
        <v>56</v>
      </c>
      <c r="C1100" s="44" t="s">
        <v>4789</v>
      </c>
      <c r="D1100" s="220" t="s">
        <v>517</v>
      </c>
      <c r="E1100" s="220" t="s">
        <v>999</v>
      </c>
      <c r="F1100" s="44" t="s">
        <v>1088</v>
      </c>
      <c r="H1100" s="45">
        <v>3</v>
      </c>
    </row>
    <row r="1101" spans="1:8" x14ac:dyDescent="0.15">
      <c r="A1101" s="43">
        <v>19401</v>
      </c>
      <c r="B1101" s="44" t="s">
        <v>1346</v>
      </c>
      <c r="C1101" s="44" t="s">
        <v>1823</v>
      </c>
      <c r="D1101" s="220" t="s">
        <v>1347</v>
      </c>
      <c r="E1101" s="220" t="s">
        <v>790</v>
      </c>
      <c r="F1101" s="44" t="s">
        <v>1087</v>
      </c>
      <c r="H1101" s="45">
        <v>3</v>
      </c>
    </row>
    <row r="1102" spans="1:8" x14ac:dyDescent="0.15">
      <c r="A1102" s="43">
        <v>19402</v>
      </c>
      <c r="B1102" s="44" t="s">
        <v>1094</v>
      </c>
      <c r="C1102" s="44" t="s">
        <v>6756</v>
      </c>
      <c r="D1102" s="220" t="s">
        <v>1103</v>
      </c>
      <c r="E1102" s="220" t="s">
        <v>2548</v>
      </c>
      <c r="F1102" s="44" t="s">
        <v>1087</v>
      </c>
      <c r="H1102" s="45">
        <v>3</v>
      </c>
    </row>
    <row r="1103" spans="1:8" x14ac:dyDescent="0.15">
      <c r="A1103" s="43">
        <v>19403</v>
      </c>
      <c r="B1103" s="44" t="s">
        <v>15</v>
      </c>
      <c r="C1103" s="44" t="s">
        <v>1823</v>
      </c>
      <c r="D1103" s="220" t="s">
        <v>363</v>
      </c>
      <c r="E1103" s="220" t="s">
        <v>790</v>
      </c>
      <c r="F1103" s="44" t="s">
        <v>1087</v>
      </c>
      <c r="H1103" s="45">
        <v>3</v>
      </c>
    </row>
    <row r="1104" spans="1:8" x14ac:dyDescent="0.15">
      <c r="A1104" s="43">
        <v>19404</v>
      </c>
      <c r="B1104" s="44" t="s">
        <v>3384</v>
      </c>
      <c r="C1104" s="44" t="s">
        <v>286</v>
      </c>
      <c r="D1104" s="220" t="s">
        <v>3385</v>
      </c>
      <c r="E1104" s="220" t="s">
        <v>661</v>
      </c>
      <c r="F1104" s="44" t="s">
        <v>1087</v>
      </c>
      <c r="H1104" s="45">
        <v>3</v>
      </c>
    </row>
    <row r="1105" spans="1:8" x14ac:dyDescent="0.15">
      <c r="A1105" s="43">
        <v>19406</v>
      </c>
      <c r="B1105" s="44" t="s">
        <v>71</v>
      </c>
      <c r="C1105" s="44" t="s">
        <v>1246</v>
      </c>
      <c r="D1105" s="220" t="s">
        <v>357</v>
      </c>
      <c r="E1105" s="220" t="s">
        <v>787</v>
      </c>
      <c r="F1105" s="44" t="s">
        <v>1087</v>
      </c>
      <c r="H1105" s="45">
        <v>3</v>
      </c>
    </row>
    <row r="1106" spans="1:8" x14ac:dyDescent="0.15">
      <c r="A1106" s="43">
        <v>19407</v>
      </c>
      <c r="B1106" s="44" t="s">
        <v>1878</v>
      </c>
      <c r="C1106" s="44" t="s">
        <v>2372</v>
      </c>
      <c r="D1106" s="220" t="s">
        <v>1879</v>
      </c>
      <c r="E1106" s="220" t="s">
        <v>627</v>
      </c>
      <c r="F1106" s="44" t="s">
        <v>1087</v>
      </c>
      <c r="H1106" s="45">
        <v>3</v>
      </c>
    </row>
    <row r="1107" spans="1:8" x14ac:dyDescent="0.15">
      <c r="A1107" s="43">
        <v>19408</v>
      </c>
      <c r="B1107" s="44" t="s">
        <v>2293</v>
      </c>
      <c r="C1107" s="44" t="s">
        <v>6757</v>
      </c>
      <c r="D1107" s="220" t="s">
        <v>2294</v>
      </c>
      <c r="E1107" s="220" t="s">
        <v>4892</v>
      </c>
      <c r="F1107" s="44" t="s">
        <v>1087</v>
      </c>
      <c r="H1107" s="45">
        <v>3</v>
      </c>
    </row>
    <row r="1108" spans="1:8" x14ac:dyDescent="0.15">
      <c r="A1108" s="43">
        <v>19409</v>
      </c>
      <c r="B1108" s="44" t="s">
        <v>247</v>
      </c>
      <c r="C1108" s="44" t="s">
        <v>1220</v>
      </c>
      <c r="D1108" s="220" t="s">
        <v>757</v>
      </c>
      <c r="E1108" s="220" t="s">
        <v>790</v>
      </c>
      <c r="F1108" s="44" t="s">
        <v>1087</v>
      </c>
      <c r="H1108" s="45">
        <v>3</v>
      </c>
    </row>
    <row r="1109" spans="1:8" x14ac:dyDescent="0.15">
      <c r="A1109" s="43">
        <v>19410</v>
      </c>
      <c r="B1109" s="44" t="s">
        <v>2054</v>
      </c>
      <c r="C1109" s="44" t="s">
        <v>6758</v>
      </c>
      <c r="D1109" s="220" t="s">
        <v>2055</v>
      </c>
      <c r="E1109" s="220" t="s">
        <v>2373</v>
      </c>
      <c r="F1109" s="44" t="s">
        <v>1087</v>
      </c>
      <c r="H1109" s="45">
        <v>3</v>
      </c>
    </row>
    <row r="1110" spans="1:8" x14ac:dyDescent="0.15">
      <c r="A1110" s="43">
        <v>19411</v>
      </c>
      <c r="B1110" s="44" t="s">
        <v>6759</v>
      </c>
      <c r="C1110" s="44" t="s">
        <v>6760</v>
      </c>
      <c r="D1110" s="220" t="s">
        <v>3748</v>
      </c>
      <c r="E1110" s="220" t="s">
        <v>472</v>
      </c>
      <c r="F1110" s="44" t="s">
        <v>1087</v>
      </c>
      <c r="H1110" s="45">
        <v>3</v>
      </c>
    </row>
    <row r="1111" spans="1:8" x14ac:dyDescent="0.15">
      <c r="A1111" s="43">
        <v>19412</v>
      </c>
      <c r="B1111" s="44" t="s">
        <v>3596</v>
      </c>
      <c r="C1111" s="44" t="s">
        <v>4018</v>
      </c>
      <c r="D1111" s="220" t="s">
        <v>3431</v>
      </c>
      <c r="E1111" s="220" t="s">
        <v>2259</v>
      </c>
      <c r="F1111" s="44" t="s">
        <v>1087</v>
      </c>
      <c r="H1111" s="45">
        <v>3</v>
      </c>
    </row>
    <row r="1112" spans="1:8" x14ac:dyDescent="0.15">
      <c r="A1112" s="43">
        <v>19420</v>
      </c>
      <c r="B1112" s="44" t="s">
        <v>641</v>
      </c>
      <c r="C1112" s="44" t="s">
        <v>4453</v>
      </c>
      <c r="D1112" s="220" t="s">
        <v>653</v>
      </c>
      <c r="E1112" s="220" t="s">
        <v>2307</v>
      </c>
      <c r="F1112" s="44" t="s">
        <v>1087</v>
      </c>
      <c r="H1112" s="45">
        <v>2</v>
      </c>
    </row>
    <row r="1113" spans="1:8" x14ac:dyDescent="0.15">
      <c r="A1113" s="43">
        <v>19421</v>
      </c>
      <c r="B1113" s="44" t="s">
        <v>101</v>
      </c>
      <c r="C1113" s="44" t="s">
        <v>9830</v>
      </c>
      <c r="D1113" s="220" t="s">
        <v>439</v>
      </c>
      <c r="E1113" s="220" t="s">
        <v>1376</v>
      </c>
      <c r="F1113" s="44" t="s">
        <v>1087</v>
      </c>
      <c r="H1113" s="45">
        <v>2</v>
      </c>
    </row>
    <row r="1114" spans="1:8" x14ac:dyDescent="0.15">
      <c r="A1114" s="43">
        <v>19425</v>
      </c>
      <c r="B1114" s="44" t="s">
        <v>9831</v>
      </c>
      <c r="C1114" s="44" t="s">
        <v>9832</v>
      </c>
      <c r="D1114" s="220" t="s">
        <v>1710</v>
      </c>
      <c r="E1114" s="220" t="s">
        <v>2550</v>
      </c>
      <c r="F1114" s="44" t="s">
        <v>1087</v>
      </c>
      <c r="H1114" s="45">
        <v>2</v>
      </c>
    </row>
    <row r="1115" spans="1:8" x14ac:dyDescent="0.15">
      <c r="A1115" s="43">
        <v>19428</v>
      </c>
      <c r="B1115" s="44" t="s">
        <v>839</v>
      </c>
      <c r="C1115" s="44" t="s">
        <v>6941</v>
      </c>
      <c r="D1115" s="220" t="s">
        <v>840</v>
      </c>
      <c r="E1115" s="220" t="s">
        <v>547</v>
      </c>
      <c r="F1115" s="44" t="s">
        <v>1087</v>
      </c>
      <c r="H1115" s="45">
        <v>2</v>
      </c>
    </row>
    <row r="1116" spans="1:8" x14ac:dyDescent="0.15">
      <c r="A1116" s="43">
        <v>19435</v>
      </c>
      <c r="B1116" s="44" t="s">
        <v>1650</v>
      </c>
      <c r="C1116" s="44" t="s">
        <v>9833</v>
      </c>
      <c r="D1116" s="220" t="s">
        <v>1506</v>
      </c>
      <c r="E1116" s="220" t="s">
        <v>1763</v>
      </c>
      <c r="F1116" s="44" t="s">
        <v>1087</v>
      </c>
      <c r="H1116" s="45">
        <v>2</v>
      </c>
    </row>
    <row r="1117" spans="1:8" x14ac:dyDescent="0.15">
      <c r="A1117" s="43">
        <v>19453</v>
      </c>
      <c r="B1117" s="44" t="s">
        <v>1234</v>
      </c>
      <c r="C1117" s="44" t="s">
        <v>23</v>
      </c>
      <c r="D1117" s="220" t="s">
        <v>1235</v>
      </c>
      <c r="E1117" s="220" t="s">
        <v>413</v>
      </c>
      <c r="F1117" s="44" t="s">
        <v>1088</v>
      </c>
      <c r="H1117" s="45">
        <v>3</v>
      </c>
    </row>
    <row r="1118" spans="1:8" x14ac:dyDescent="0.15">
      <c r="A1118" s="43">
        <v>19454</v>
      </c>
      <c r="B1118" s="44" t="s">
        <v>973</v>
      </c>
      <c r="C1118" s="44" t="s">
        <v>6763</v>
      </c>
      <c r="D1118" s="220" t="s">
        <v>974</v>
      </c>
      <c r="E1118" s="220" t="s">
        <v>630</v>
      </c>
      <c r="F1118" s="44" t="s">
        <v>1088</v>
      </c>
      <c r="H1118" s="45">
        <v>3</v>
      </c>
    </row>
    <row r="1119" spans="1:8" x14ac:dyDescent="0.15">
      <c r="A1119" s="43">
        <v>19456</v>
      </c>
      <c r="B1119" s="44" t="s">
        <v>317</v>
      </c>
      <c r="C1119" s="44" t="s">
        <v>6764</v>
      </c>
      <c r="D1119" s="220" t="s">
        <v>992</v>
      </c>
      <c r="E1119" s="220" t="s">
        <v>3333</v>
      </c>
      <c r="F1119" s="44" t="s">
        <v>1088</v>
      </c>
      <c r="H1119" s="45">
        <v>3</v>
      </c>
    </row>
    <row r="1120" spans="1:8" x14ac:dyDescent="0.15">
      <c r="A1120" s="43">
        <v>19457</v>
      </c>
      <c r="B1120" s="44" t="s">
        <v>2875</v>
      </c>
      <c r="C1120" s="44" t="s">
        <v>6765</v>
      </c>
      <c r="D1120" s="220" t="s">
        <v>2876</v>
      </c>
      <c r="E1120" s="220" t="s">
        <v>1383</v>
      </c>
      <c r="F1120" s="44" t="s">
        <v>1088</v>
      </c>
      <c r="H1120" s="45">
        <v>3</v>
      </c>
    </row>
    <row r="1121" spans="1:8" x14ac:dyDescent="0.15">
      <c r="A1121" s="43">
        <v>19476</v>
      </c>
      <c r="B1121" s="44" t="s">
        <v>1724</v>
      </c>
      <c r="C1121" s="44" t="s">
        <v>320</v>
      </c>
      <c r="D1121" s="220" t="s">
        <v>1725</v>
      </c>
      <c r="E1121" s="220" t="s">
        <v>995</v>
      </c>
      <c r="F1121" s="44" t="s">
        <v>1088</v>
      </c>
      <c r="H1121" s="45">
        <v>2</v>
      </c>
    </row>
    <row r="1122" spans="1:8" x14ac:dyDescent="0.15">
      <c r="A1122" s="43">
        <v>19518</v>
      </c>
      <c r="B1122" s="44" t="s">
        <v>685</v>
      </c>
      <c r="C1122" s="44" t="s">
        <v>4074</v>
      </c>
      <c r="D1122" s="220" t="s">
        <v>687</v>
      </c>
      <c r="E1122" s="220" t="s">
        <v>1397</v>
      </c>
      <c r="F1122" s="44" t="s">
        <v>1087</v>
      </c>
      <c r="H1122" s="45">
        <v>3</v>
      </c>
    </row>
    <row r="1123" spans="1:8" x14ac:dyDescent="0.15">
      <c r="A1123" s="43">
        <v>19519</v>
      </c>
      <c r="B1123" s="44" t="s">
        <v>768</v>
      </c>
      <c r="C1123" s="44" t="s">
        <v>3382</v>
      </c>
      <c r="D1123" s="220" t="s">
        <v>769</v>
      </c>
      <c r="E1123" s="220" t="s">
        <v>1200</v>
      </c>
      <c r="F1123" s="44" t="s">
        <v>1087</v>
      </c>
      <c r="H1123" s="45">
        <v>3</v>
      </c>
    </row>
    <row r="1124" spans="1:8" x14ac:dyDescent="0.15">
      <c r="A1124" s="43">
        <v>19523</v>
      </c>
      <c r="B1124" s="44" t="s">
        <v>9834</v>
      </c>
      <c r="C1124" s="44" t="s">
        <v>9835</v>
      </c>
      <c r="D1124" s="220" t="s">
        <v>9836</v>
      </c>
      <c r="E1124" s="220" t="s">
        <v>9837</v>
      </c>
      <c r="F1124" s="44" t="s">
        <v>1087</v>
      </c>
      <c r="H1124" s="45">
        <v>2</v>
      </c>
    </row>
    <row r="1125" spans="1:8" x14ac:dyDescent="0.15">
      <c r="A1125" s="43">
        <v>19525</v>
      </c>
      <c r="B1125" s="44" t="s">
        <v>3312</v>
      </c>
      <c r="C1125" s="44" t="s">
        <v>1860</v>
      </c>
      <c r="D1125" s="220" t="s">
        <v>3313</v>
      </c>
      <c r="E1125" s="220" t="s">
        <v>642</v>
      </c>
      <c r="F1125" s="44" t="s">
        <v>1087</v>
      </c>
      <c r="H1125" s="45">
        <v>2</v>
      </c>
    </row>
    <row r="1126" spans="1:8" x14ac:dyDescent="0.15">
      <c r="A1126" s="43">
        <v>19614</v>
      </c>
      <c r="B1126" s="44" t="s">
        <v>1402</v>
      </c>
      <c r="C1126" s="44" t="s">
        <v>9838</v>
      </c>
      <c r="D1126" s="220" t="s">
        <v>1404</v>
      </c>
      <c r="E1126" s="220" t="s">
        <v>1996</v>
      </c>
      <c r="F1126" s="44" t="s">
        <v>1087</v>
      </c>
      <c r="H1126" s="45">
        <v>2</v>
      </c>
    </row>
    <row r="1127" spans="1:8" x14ac:dyDescent="0.15">
      <c r="A1127" s="43">
        <v>19616</v>
      </c>
      <c r="B1127" s="44" t="s">
        <v>9839</v>
      </c>
      <c r="C1127" s="44" t="s">
        <v>597</v>
      </c>
      <c r="D1127" s="220" t="s">
        <v>1187</v>
      </c>
      <c r="E1127" s="220" t="s">
        <v>598</v>
      </c>
      <c r="F1127" s="44" t="s">
        <v>1087</v>
      </c>
      <c r="H1127" s="45">
        <v>2</v>
      </c>
    </row>
    <row r="1128" spans="1:8" x14ac:dyDescent="0.15">
      <c r="A1128" s="43">
        <v>19620</v>
      </c>
      <c r="B1128" s="44" t="s">
        <v>2465</v>
      </c>
      <c r="C1128" s="44" t="s">
        <v>1147</v>
      </c>
      <c r="D1128" s="220" t="s">
        <v>763</v>
      </c>
      <c r="E1128" s="220" t="s">
        <v>463</v>
      </c>
      <c r="F1128" s="44" t="s">
        <v>1087</v>
      </c>
      <c r="H1128" s="45">
        <v>3</v>
      </c>
    </row>
    <row r="1129" spans="1:8" x14ac:dyDescent="0.15">
      <c r="A1129" s="43">
        <v>19621</v>
      </c>
      <c r="B1129" s="44" t="s">
        <v>25</v>
      </c>
      <c r="C1129" s="44" t="s">
        <v>6766</v>
      </c>
      <c r="D1129" s="220" t="s">
        <v>412</v>
      </c>
      <c r="E1129" s="220" t="s">
        <v>558</v>
      </c>
      <c r="F1129" s="44" t="s">
        <v>1087</v>
      </c>
      <c r="H1129" s="45">
        <v>3</v>
      </c>
    </row>
    <row r="1130" spans="1:8" x14ac:dyDescent="0.15">
      <c r="A1130" s="43">
        <v>19622</v>
      </c>
      <c r="B1130" s="44" t="s">
        <v>6767</v>
      </c>
      <c r="C1130" s="44" t="s">
        <v>6768</v>
      </c>
      <c r="D1130" s="220" t="s">
        <v>591</v>
      </c>
      <c r="E1130" s="220" t="s">
        <v>459</v>
      </c>
      <c r="F1130" s="44" t="s">
        <v>1087</v>
      </c>
      <c r="H1130" s="45">
        <v>3</v>
      </c>
    </row>
    <row r="1131" spans="1:8" x14ac:dyDescent="0.15">
      <c r="A1131" s="43">
        <v>19623</v>
      </c>
      <c r="B1131" s="44" t="s">
        <v>1315</v>
      </c>
      <c r="C1131" s="44" t="s">
        <v>6769</v>
      </c>
      <c r="D1131" s="220" t="s">
        <v>399</v>
      </c>
      <c r="E1131" s="220" t="s">
        <v>3076</v>
      </c>
      <c r="F1131" s="44" t="s">
        <v>1087</v>
      </c>
      <c r="H1131" s="45">
        <v>3</v>
      </c>
    </row>
    <row r="1132" spans="1:8" x14ac:dyDescent="0.15">
      <c r="A1132" s="43">
        <v>19625</v>
      </c>
      <c r="B1132" s="44" t="s">
        <v>6770</v>
      </c>
      <c r="C1132" s="44" t="s">
        <v>6668</v>
      </c>
      <c r="D1132" s="220" t="s">
        <v>6771</v>
      </c>
      <c r="E1132" s="220" t="s">
        <v>886</v>
      </c>
      <c r="F1132" s="44" t="s">
        <v>1087</v>
      </c>
      <c r="H1132" s="45">
        <v>3</v>
      </c>
    </row>
    <row r="1133" spans="1:8" x14ac:dyDescent="0.15">
      <c r="A1133" s="43">
        <v>19626</v>
      </c>
      <c r="B1133" s="44" t="s">
        <v>3469</v>
      </c>
      <c r="C1133" s="44" t="s">
        <v>14</v>
      </c>
      <c r="D1133" s="220" t="s">
        <v>3470</v>
      </c>
      <c r="E1133" s="220" t="s">
        <v>720</v>
      </c>
      <c r="F1133" s="44" t="s">
        <v>1087</v>
      </c>
      <c r="H1133" s="45">
        <v>3</v>
      </c>
    </row>
    <row r="1134" spans="1:8" x14ac:dyDescent="0.15">
      <c r="A1134" s="43">
        <v>19627</v>
      </c>
      <c r="B1134" s="44" t="s">
        <v>6772</v>
      </c>
      <c r="C1134" s="44" t="s">
        <v>2135</v>
      </c>
      <c r="D1134" s="220" t="s">
        <v>6773</v>
      </c>
      <c r="E1134" s="220" t="s">
        <v>1946</v>
      </c>
      <c r="F1134" s="44" t="s">
        <v>1087</v>
      </c>
      <c r="H1134" s="45">
        <v>3</v>
      </c>
    </row>
    <row r="1135" spans="1:8" x14ac:dyDescent="0.15">
      <c r="A1135" s="43">
        <v>19628</v>
      </c>
      <c r="B1135" s="44" t="s">
        <v>4371</v>
      </c>
      <c r="C1135" s="44" t="s">
        <v>4325</v>
      </c>
      <c r="D1135" s="220" t="s">
        <v>2782</v>
      </c>
      <c r="E1135" s="220" t="s">
        <v>521</v>
      </c>
      <c r="F1135" s="44" t="s">
        <v>1087</v>
      </c>
      <c r="H1135" s="45">
        <v>3</v>
      </c>
    </row>
    <row r="1136" spans="1:8" x14ac:dyDescent="0.15">
      <c r="A1136" s="43">
        <v>19629</v>
      </c>
      <c r="B1136" s="44" t="s">
        <v>4448</v>
      </c>
      <c r="C1136" s="44" t="s">
        <v>1225</v>
      </c>
      <c r="D1136" s="220" t="s">
        <v>4449</v>
      </c>
      <c r="E1136" s="220" t="s">
        <v>448</v>
      </c>
      <c r="F1136" s="44" t="s">
        <v>1087</v>
      </c>
      <c r="H1136" s="45">
        <v>3</v>
      </c>
    </row>
    <row r="1137" spans="1:8" x14ac:dyDescent="0.15">
      <c r="A1137" s="43">
        <v>19630</v>
      </c>
      <c r="B1137" s="44" t="s">
        <v>6774</v>
      </c>
      <c r="C1137" s="44" t="s">
        <v>5693</v>
      </c>
      <c r="D1137" s="220" t="s">
        <v>6775</v>
      </c>
      <c r="E1137" s="220" t="s">
        <v>1703</v>
      </c>
      <c r="F1137" s="44" t="s">
        <v>1087</v>
      </c>
      <c r="H1137" s="45">
        <v>3</v>
      </c>
    </row>
    <row r="1138" spans="1:8" x14ac:dyDescent="0.15">
      <c r="A1138" s="43">
        <v>19631</v>
      </c>
      <c r="B1138" s="44" t="s">
        <v>3112</v>
      </c>
      <c r="C1138" s="44" t="s">
        <v>6776</v>
      </c>
      <c r="D1138" s="220" t="s">
        <v>453</v>
      </c>
      <c r="E1138" s="220" t="s">
        <v>598</v>
      </c>
      <c r="F1138" s="44" t="s">
        <v>1087</v>
      </c>
      <c r="H1138" s="45">
        <v>3</v>
      </c>
    </row>
    <row r="1139" spans="1:8" x14ac:dyDescent="0.15">
      <c r="A1139" s="43">
        <v>19632</v>
      </c>
      <c r="B1139" s="44" t="s">
        <v>56</v>
      </c>
      <c r="C1139" s="44" t="s">
        <v>5011</v>
      </c>
      <c r="D1139" s="220" t="s">
        <v>517</v>
      </c>
      <c r="E1139" s="220" t="s">
        <v>482</v>
      </c>
      <c r="F1139" s="44" t="s">
        <v>1087</v>
      </c>
      <c r="H1139" s="45">
        <v>3</v>
      </c>
    </row>
    <row r="1140" spans="1:8" x14ac:dyDescent="0.15">
      <c r="A1140" s="43">
        <v>19636</v>
      </c>
      <c r="B1140" s="44" t="s">
        <v>6777</v>
      </c>
      <c r="C1140" s="44" t="s">
        <v>3739</v>
      </c>
      <c r="D1140" s="220" t="s">
        <v>6778</v>
      </c>
      <c r="E1140" s="220" t="s">
        <v>405</v>
      </c>
      <c r="F1140" s="44" t="s">
        <v>1087</v>
      </c>
      <c r="H1140" s="45">
        <v>3</v>
      </c>
    </row>
    <row r="1141" spans="1:8" x14ac:dyDescent="0.15">
      <c r="A1141" s="43">
        <v>19638</v>
      </c>
      <c r="B1141" s="44" t="s">
        <v>9840</v>
      </c>
      <c r="C1141" s="44" t="s">
        <v>9841</v>
      </c>
      <c r="D1141" s="220" t="s">
        <v>9842</v>
      </c>
      <c r="E1141" s="220" t="s">
        <v>556</v>
      </c>
      <c r="F1141" s="44" t="s">
        <v>1087</v>
      </c>
      <c r="H1141" s="45">
        <v>2</v>
      </c>
    </row>
    <row r="1142" spans="1:8" x14ac:dyDescent="0.15">
      <c r="A1142" s="43">
        <v>19640</v>
      </c>
      <c r="B1142" s="44" t="s">
        <v>150</v>
      </c>
      <c r="C1142" s="44" t="s">
        <v>9843</v>
      </c>
      <c r="D1142" s="220" t="s">
        <v>727</v>
      </c>
      <c r="E1142" s="220" t="s">
        <v>478</v>
      </c>
      <c r="F1142" s="44" t="s">
        <v>1087</v>
      </c>
      <c r="H1142" s="45">
        <v>2</v>
      </c>
    </row>
    <row r="1143" spans="1:8" x14ac:dyDescent="0.15">
      <c r="A1143" s="43">
        <v>19643</v>
      </c>
      <c r="B1143" s="44" t="s">
        <v>9844</v>
      </c>
      <c r="C1143" s="44" t="s">
        <v>2948</v>
      </c>
      <c r="D1143" s="220" t="s">
        <v>2212</v>
      </c>
      <c r="E1143" s="220" t="s">
        <v>353</v>
      </c>
      <c r="F1143" s="44" t="s">
        <v>1087</v>
      </c>
      <c r="H1143" s="45">
        <v>2</v>
      </c>
    </row>
    <row r="1144" spans="1:8" x14ac:dyDescent="0.15">
      <c r="A1144" s="43">
        <v>19644</v>
      </c>
      <c r="B1144" s="44" t="s">
        <v>9845</v>
      </c>
      <c r="C1144" s="44" t="s">
        <v>2547</v>
      </c>
      <c r="D1144" s="220" t="s">
        <v>9846</v>
      </c>
      <c r="E1144" s="220" t="s">
        <v>379</v>
      </c>
      <c r="F1144" s="44" t="s">
        <v>1087</v>
      </c>
      <c r="H1144" s="45">
        <v>2</v>
      </c>
    </row>
    <row r="1145" spans="1:8" x14ac:dyDescent="0.15">
      <c r="A1145" s="43">
        <v>19648</v>
      </c>
      <c r="B1145" s="44" t="s">
        <v>56</v>
      </c>
      <c r="C1145" s="44" t="s">
        <v>2563</v>
      </c>
      <c r="D1145" s="220" t="s">
        <v>517</v>
      </c>
      <c r="E1145" s="220" t="s">
        <v>1397</v>
      </c>
      <c r="F1145" s="44" t="s">
        <v>1087</v>
      </c>
      <c r="H1145" s="45">
        <v>2</v>
      </c>
    </row>
    <row r="1146" spans="1:8" x14ac:dyDescent="0.15">
      <c r="A1146" s="43">
        <v>19651</v>
      </c>
      <c r="B1146" s="44" t="s">
        <v>1227</v>
      </c>
      <c r="C1146" s="44" t="s">
        <v>1764</v>
      </c>
      <c r="D1146" s="220" t="s">
        <v>1228</v>
      </c>
      <c r="E1146" s="220" t="s">
        <v>353</v>
      </c>
      <c r="F1146" s="44" t="s">
        <v>1088</v>
      </c>
      <c r="H1146" s="45">
        <v>2</v>
      </c>
    </row>
    <row r="1147" spans="1:8" x14ac:dyDescent="0.15">
      <c r="A1147" s="43">
        <v>19652</v>
      </c>
      <c r="B1147" s="44" t="s">
        <v>5650</v>
      </c>
      <c r="C1147" s="44" t="s">
        <v>263</v>
      </c>
      <c r="D1147" s="220" t="s">
        <v>4386</v>
      </c>
      <c r="E1147" s="220" t="s">
        <v>408</v>
      </c>
      <c r="F1147" s="44" t="s">
        <v>1088</v>
      </c>
      <c r="H1147" s="45">
        <v>2</v>
      </c>
    </row>
    <row r="1148" spans="1:8" x14ac:dyDescent="0.15">
      <c r="A1148" s="43">
        <v>19654</v>
      </c>
      <c r="B1148" s="44" t="s">
        <v>1734</v>
      </c>
      <c r="C1148" s="44" t="s">
        <v>9847</v>
      </c>
      <c r="D1148" s="220" t="s">
        <v>374</v>
      </c>
      <c r="E1148" s="220" t="s">
        <v>3907</v>
      </c>
      <c r="F1148" s="44" t="s">
        <v>1088</v>
      </c>
      <c r="H1148" s="45">
        <v>2</v>
      </c>
    </row>
    <row r="1149" spans="1:8" x14ac:dyDescent="0.15">
      <c r="A1149" s="43">
        <v>19655</v>
      </c>
      <c r="B1149" s="44" t="s">
        <v>9848</v>
      </c>
      <c r="C1149" s="44" t="s">
        <v>9849</v>
      </c>
      <c r="D1149" s="220" t="s">
        <v>9850</v>
      </c>
      <c r="E1149" s="220" t="s">
        <v>415</v>
      </c>
      <c r="F1149" s="44" t="s">
        <v>1088</v>
      </c>
      <c r="H1149" s="45">
        <v>2</v>
      </c>
    </row>
    <row r="1150" spans="1:8" x14ac:dyDescent="0.15">
      <c r="A1150" s="43">
        <v>19657</v>
      </c>
      <c r="B1150" s="44" t="s">
        <v>2483</v>
      </c>
      <c r="C1150" s="44" t="s">
        <v>2406</v>
      </c>
      <c r="D1150" s="220" t="s">
        <v>2484</v>
      </c>
      <c r="E1150" s="220" t="s">
        <v>527</v>
      </c>
      <c r="F1150" s="44" t="s">
        <v>1088</v>
      </c>
      <c r="H1150" s="45">
        <v>2</v>
      </c>
    </row>
    <row r="1151" spans="1:8" x14ac:dyDescent="0.15">
      <c r="A1151" s="43">
        <v>19658</v>
      </c>
      <c r="B1151" s="44" t="s">
        <v>107</v>
      </c>
      <c r="C1151" s="44" t="s">
        <v>2931</v>
      </c>
      <c r="D1151" s="220" t="s">
        <v>752</v>
      </c>
      <c r="E1151" s="220" t="s">
        <v>616</v>
      </c>
      <c r="F1151" s="44" t="s">
        <v>1088</v>
      </c>
      <c r="H1151" s="45">
        <v>2</v>
      </c>
    </row>
    <row r="1152" spans="1:8" x14ac:dyDescent="0.15">
      <c r="A1152" s="43">
        <v>19659</v>
      </c>
      <c r="B1152" s="44" t="s">
        <v>26</v>
      </c>
      <c r="C1152" s="44" t="s">
        <v>3670</v>
      </c>
      <c r="D1152" s="220" t="s">
        <v>410</v>
      </c>
      <c r="E1152" s="220" t="s">
        <v>9851</v>
      </c>
      <c r="F1152" s="44" t="s">
        <v>1088</v>
      </c>
      <c r="H1152" s="45">
        <v>2</v>
      </c>
    </row>
    <row r="1153" spans="1:8" x14ac:dyDescent="0.15">
      <c r="A1153" s="43">
        <v>19680</v>
      </c>
      <c r="B1153" s="44" t="s">
        <v>20</v>
      </c>
      <c r="C1153" s="44" t="s">
        <v>4033</v>
      </c>
      <c r="D1153" s="220" t="s">
        <v>370</v>
      </c>
      <c r="E1153" s="220" t="s">
        <v>1231</v>
      </c>
      <c r="F1153" s="44" t="s">
        <v>1088</v>
      </c>
      <c r="H1153" s="45">
        <v>3</v>
      </c>
    </row>
    <row r="1154" spans="1:8" x14ac:dyDescent="0.15">
      <c r="A1154" s="43">
        <v>19681</v>
      </c>
      <c r="B1154" s="44" t="s">
        <v>6779</v>
      </c>
      <c r="C1154" s="44" t="s">
        <v>1134</v>
      </c>
      <c r="D1154" s="220" t="s">
        <v>6780</v>
      </c>
      <c r="E1154" s="220" t="s">
        <v>505</v>
      </c>
      <c r="F1154" s="44" t="s">
        <v>1088</v>
      </c>
      <c r="H1154" s="45">
        <v>3</v>
      </c>
    </row>
    <row r="1155" spans="1:8" x14ac:dyDescent="0.15">
      <c r="A1155" s="43">
        <v>19682</v>
      </c>
      <c r="B1155" s="44" t="s">
        <v>6781</v>
      </c>
      <c r="C1155" s="44" t="s">
        <v>3721</v>
      </c>
      <c r="D1155" s="220" t="s">
        <v>579</v>
      </c>
      <c r="E1155" s="220" t="s">
        <v>2113</v>
      </c>
      <c r="F1155" s="44" t="s">
        <v>1088</v>
      </c>
      <c r="H1155" s="45">
        <v>3</v>
      </c>
    </row>
    <row r="1156" spans="1:8" x14ac:dyDescent="0.15">
      <c r="A1156" s="43">
        <v>19683</v>
      </c>
      <c r="B1156" s="44" t="s">
        <v>5756</v>
      </c>
      <c r="C1156" s="44" t="s">
        <v>120</v>
      </c>
      <c r="D1156" s="220" t="s">
        <v>5758</v>
      </c>
      <c r="E1156" s="220" t="s">
        <v>421</v>
      </c>
      <c r="F1156" s="44" t="s">
        <v>1088</v>
      </c>
      <c r="H1156" s="45">
        <v>3</v>
      </c>
    </row>
    <row r="1157" spans="1:8" x14ac:dyDescent="0.15">
      <c r="A1157" s="43">
        <v>19684</v>
      </c>
      <c r="B1157" s="44" t="s">
        <v>386</v>
      </c>
      <c r="C1157" s="44" t="s">
        <v>6782</v>
      </c>
      <c r="D1157" s="220" t="s">
        <v>387</v>
      </c>
      <c r="E1157" s="220" t="s">
        <v>732</v>
      </c>
      <c r="F1157" s="44" t="s">
        <v>1088</v>
      </c>
      <c r="H1157" s="45">
        <v>3</v>
      </c>
    </row>
    <row r="1158" spans="1:8" x14ac:dyDescent="0.15">
      <c r="A1158" s="43">
        <v>19903</v>
      </c>
      <c r="B1158" s="44" t="s">
        <v>37</v>
      </c>
      <c r="C1158" s="44" t="s">
        <v>3826</v>
      </c>
      <c r="D1158" s="220" t="s">
        <v>450</v>
      </c>
      <c r="E1158" s="220" t="s">
        <v>1891</v>
      </c>
      <c r="F1158" s="44" t="s">
        <v>1087</v>
      </c>
      <c r="H1158" s="45">
        <v>1</v>
      </c>
    </row>
    <row r="1159" spans="1:8" x14ac:dyDescent="0.15">
      <c r="A1159" s="43">
        <v>19904</v>
      </c>
      <c r="B1159" s="44" t="s">
        <v>16</v>
      </c>
      <c r="C1159" s="44" t="s">
        <v>4791</v>
      </c>
      <c r="D1159" s="220" t="s">
        <v>364</v>
      </c>
      <c r="E1159" s="220" t="s">
        <v>1385</v>
      </c>
      <c r="F1159" s="44" t="s">
        <v>1087</v>
      </c>
      <c r="H1159" s="45">
        <v>3</v>
      </c>
    </row>
    <row r="1160" spans="1:8" x14ac:dyDescent="0.15">
      <c r="A1160" s="43">
        <v>19905</v>
      </c>
      <c r="B1160" s="44" t="s">
        <v>2681</v>
      </c>
      <c r="C1160" s="44" t="s">
        <v>1331</v>
      </c>
      <c r="D1160" s="220" t="s">
        <v>2682</v>
      </c>
      <c r="E1160" s="220" t="s">
        <v>1397</v>
      </c>
      <c r="F1160" s="44" t="s">
        <v>1087</v>
      </c>
      <c r="H1160" s="45">
        <v>3</v>
      </c>
    </row>
    <row r="1161" spans="1:8" x14ac:dyDescent="0.15">
      <c r="A1161" s="43">
        <v>19908</v>
      </c>
      <c r="B1161" s="44" t="s">
        <v>2170</v>
      </c>
      <c r="C1161" s="44" t="s">
        <v>214</v>
      </c>
      <c r="D1161" s="220" t="s">
        <v>2171</v>
      </c>
      <c r="E1161" s="220" t="s">
        <v>933</v>
      </c>
      <c r="F1161" s="44" t="s">
        <v>1087</v>
      </c>
      <c r="H1161" s="45">
        <v>2</v>
      </c>
    </row>
    <row r="1162" spans="1:8" x14ac:dyDescent="0.15">
      <c r="A1162" s="43">
        <v>19909</v>
      </c>
      <c r="B1162" s="44" t="s">
        <v>26</v>
      </c>
      <c r="C1162" s="44" t="s">
        <v>6783</v>
      </c>
      <c r="D1162" s="220" t="s">
        <v>410</v>
      </c>
      <c r="E1162" s="220" t="s">
        <v>479</v>
      </c>
      <c r="F1162" s="44" t="s">
        <v>1087</v>
      </c>
      <c r="H1162" s="45">
        <v>2</v>
      </c>
    </row>
    <row r="1163" spans="1:8" x14ac:dyDescent="0.15">
      <c r="A1163" s="43">
        <v>19910</v>
      </c>
      <c r="B1163" s="44" t="s">
        <v>2740</v>
      </c>
      <c r="C1163" s="44" t="s">
        <v>2547</v>
      </c>
      <c r="D1163" s="220" t="s">
        <v>2741</v>
      </c>
      <c r="E1163" s="220" t="s">
        <v>379</v>
      </c>
      <c r="F1163" s="44" t="s">
        <v>1087</v>
      </c>
      <c r="H1163" s="45">
        <v>1</v>
      </c>
    </row>
    <row r="1164" spans="1:8" x14ac:dyDescent="0.15">
      <c r="A1164" s="43">
        <v>19911</v>
      </c>
      <c r="B1164" s="44" t="s">
        <v>11</v>
      </c>
      <c r="C1164" s="44" t="s">
        <v>6784</v>
      </c>
      <c r="D1164" s="220" t="s">
        <v>345</v>
      </c>
      <c r="E1164" s="220" t="s">
        <v>353</v>
      </c>
      <c r="F1164" s="44" t="s">
        <v>1087</v>
      </c>
      <c r="H1164" s="45">
        <v>2</v>
      </c>
    </row>
    <row r="1165" spans="1:8" x14ac:dyDescent="0.15">
      <c r="A1165" s="43">
        <v>19913</v>
      </c>
      <c r="B1165" s="44" t="s">
        <v>85</v>
      </c>
      <c r="C1165" s="44" t="s">
        <v>5707</v>
      </c>
      <c r="D1165" s="220" t="s">
        <v>654</v>
      </c>
      <c r="E1165" s="220" t="s">
        <v>3175</v>
      </c>
      <c r="F1165" s="44" t="s">
        <v>1087</v>
      </c>
      <c r="H1165" s="45">
        <v>1</v>
      </c>
    </row>
    <row r="1166" spans="1:8" x14ac:dyDescent="0.15">
      <c r="A1166" s="43">
        <v>19914</v>
      </c>
      <c r="B1166" s="44" t="s">
        <v>1681</v>
      </c>
      <c r="C1166" s="44" t="s">
        <v>1268</v>
      </c>
      <c r="D1166" s="220" t="s">
        <v>1682</v>
      </c>
      <c r="E1166" s="220" t="s">
        <v>353</v>
      </c>
      <c r="F1166" s="44" t="s">
        <v>1087</v>
      </c>
      <c r="H1166" s="45">
        <v>3</v>
      </c>
    </row>
    <row r="1167" spans="1:8" x14ac:dyDescent="0.15">
      <c r="A1167" s="43">
        <v>19917</v>
      </c>
      <c r="B1167" s="44" t="s">
        <v>9852</v>
      </c>
      <c r="C1167" s="44" t="s">
        <v>2173</v>
      </c>
      <c r="D1167" s="220" t="s">
        <v>9853</v>
      </c>
      <c r="E1167" s="220" t="s">
        <v>463</v>
      </c>
      <c r="F1167" s="44" t="s">
        <v>1087</v>
      </c>
      <c r="H1167" s="45">
        <v>1</v>
      </c>
    </row>
    <row r="1168" spans="1:8" x14ac:dyDescent="0.15">
      <c r="A1168" s="43">
        <v>19923</v>
      </c>
      <c r="B1168" s="44" t="s">
        <v>6785</v>
      </c>
      <c r="C1168" s="44" t="s">
        <v>168</v>
      </c>
      <c r="D1168" s="220" t="s">
        <v>6786</v>
      </c>
      <c r="E1168" s="220" t="s">
        <v>356</v>
      </c>
      <c r="F1168" s="44" t="s">
        <v>1087</v>
      </c>
      <c r="H1168" s="45">
        <v>2</v>
      </c>
    </row>
    <row r="1169" spans="1:8" x14ac:dyDescent="0.15">
      <c r="A1169" s="43">
        <v>19925</v>
      </c>
      <c r="B1169" s="44" t="s">
        <v>6036</v>
      </c>
      <c r="C1169" s="44" t="s">
        <v>10405</v>
      </c>
      <c r="D1169" s="220" t="s">
        <v>6037</v>
      </c>
      <c r="E1169" s="220" t="s">
        <v>353</v>
      </c>
      <c r="F1169" s="44" t="s">
        <v>1087</v>
      </c>
      <c r="H1169" s="45">
        <v>2</v>
      </c>
    </row>
    <row r="1170" spans="1:8" x14ac:dyDescent="0.15">
      <c r="A1170" s="43">
        <v>19926</v>
      </c>
      <c r="B1170" s="44" t="s">
        <v>247</v>
      </c>
      <c r="C1170" s="44" t="s">
        <v>2642</v>
      </c>
      <c r="D1170" s="220" t="s">
        <v>757</v>
      </c>
      <c r="E1170" s="220" t="s">
        <v>556</v>
      </c>
      <c r="F1170" s="44" t="s">
        <v>1087</v>
      </c>
      <c r="H1170" s="45">
        <v>2</v>
      </c>
    </row>
    <row r="1171" spans="1:8" x14ac:dyDescent="0.15">
      <c r="A1171" s="43">
        <v>19927</v>
      </c>
      <c r="B1171" s="44" t="s">
        <v>514</v>
      </c>
      <c r="C1171" s="44" t="s">
        <v>4792</v>
      </c>
      <c r="D1171" s="220" t="s">
        <v>515</v>
      </c>
      <c r="E1171" s="220" t="s">
        <v>2549</v>
      </c>
      <c r="F1171" s="44" t="s">
        <v>1087</v>
      </c>
      <c r="H1171" s="45">
        <v>3</v>
      </c>
    </row>
    <row r="1172" spans="1:8" x14ac:dyDescent="0.15">
      <c r="A1172" s="43">
        <v>19932</v>
      </c>
      <c r="B1172" s="44" t="s">
        <v>98</v>
      </c>
      <c r="C1172" s="44" t="s">
        <v>6425</v>
      </c>
      <c r="D1172" s="220" t="s">
        <v>709</v>
      </c>
      <c r="E1172" s="220" t="s">
        <v>2259</v>
      </c>
      <c r="F1172" s="44" t="s">
        <v>1087</v>
      </c>
      <c r="H1172" s="45">
        <v>1</v>
      </c>
    </row>
    <row r="1173" spans="1:8" x14ac:dyDescent="0.15">
      <c r="A1173" s="43">
        <v>19933</v>
      </c>
      <c r="B1173" s="44" t="s">
        <v>121</v>
      </c>
      <c r="C1173" s="44" t="s">
        <v>9854</v>
      </c>
      <c r="D1173" s="220" t="s">
        <v>9855</v>
      </c>
      <c r="E1173" s="220" t="s">
        <v>536</v>
      </c>
      <c r="F1173" s="44" t="s">
        <v>1087</v>
      </c>
      <c r="H1173" s="45">
        <v>1</v>
      </c>
    </row>
    <row r="1174" spans="1:8" x14ac:dyDescent="0.15">
      <c r="A1174" s="43">
        <v>19936</v>
      </c>
      <c r="B1174" s="44" t="s">
        <v>6787</v>
      </c>
      <c r="C1174" s="44" t="s">
        <v>6788</v>
      </c>
      <c r="D1174" s="220" t="s">
        <v>6789</v>
      </c>
      <c r="E1174" s="220" t="s">
        <v>352</v>
      </c>
      <c r="F1174" s="44" t="s">
        <v>1087</v>
      </c>
      <c r="H1174" s="45">
        <v>3</v>
      </c>
    </row>
    <row r="1175" spans="1:8" x14ac:dyDescent="0.15">
      <c r="A1175" s="43">
        <v>19937</v>
      </c>
      <c r="B1175" s="44" t="s">
        <v>419</v>
      </c>
      <c r="C1175" s="44" t="s">
        <v>9856</v>
      </c>
      <c r="D1175" s="220" t="s">
        <v>420</v>
      </c>
      <c r="E1175" s="220" t="s">
        <v>9857</v>
      </c>
      <c r="F1175" s="44" t="s">
        <v>1087</v>
      </c>
      <c r="H1175" s="45">
        <v>3</v>
      </c>
    </row>
    <row r="1176" spans="1:8" x14ac:dyDescent="0.15">
      <c r="A1176" s="43">
        <v>19944</v>
      </c>
      <c r="B1176" s="44" t="s">
        <v>85</v>
      </c>
      <c r="C1176" s="44" t="s">
        <v>6790</v>
      </c>
      <c r="D1176" s="220" t="s">
        <v>654</v>
      </c>
      <c r="E1176" s="220" t="s">
        <v>555</v>
      </c>
      <c r="F1176" s="44" t="s">
        <v>1087</v>
      </c>
      <c r="H1176" s="45">
        <v>2</v>
      </c>
    </row>
    <row r="1177" spans="1:8" x14ac:dyDescent="0.15">
      <c r="A1177" s="43">
        <v>19947</v>
      </c>
      <c r="B1177" s="44" t="s">
        <v>3766</v>
      </c>
      <c r="C1177" s="44" t="s">
        <v>6791</v>
      </c>
      <c r="D1177" s="220" t="s">
        <v>3767</v>
      </c>
      <c r="E1177" s="220" t="s">
        <v>1930</v>
      </c>
      <c r="F1177" s="44" t="s">
        <v>1087</v>
      </c>
      <c r="H1177" s="45">
        <v>2</v>
      </c>
    </row>
    <row r="1178" spans="1:8" x14ac:dyDescent="0.15">
      <c r="A1178" s="43">
        <v>19951</v>
      </c>
      <c r="B1178" s="44" t="s">
        <v>6792</v>
      </c>
      <c r="C1178" s="44" t="s">
        <v>6793</v>
      </c>
      <c r="D1178" s="220" t="s">
        <v>2441</v>
      </c>
      <c r="E1178" s="220" t="s">
        <v>417</v>
      </c>
      <c r="F1178" s="44" t="s">
        <v>1088</v>
      </c>
      <c r="H1178" s="45">
        <v>2</v>
      </c>
    </row>
    <row r="1179" spans="1:8" x14ac:dyDescent="0.15">
      <c r="A1179" s="43">
        <v>19957</v>
      </c>
      <c r="B1179" s="44" t="s">
        <v>283</v>
      </c>
      <c r="C1179" s="44" t="s">
        <v>9858</v>
      </c>
      <c r="D1179" s="220" t="s">
        <v>875</v>
      </c>
      <c r="E1179" s="220" t="s">
        <v>776</v>
      </c>
      <c r="F1179" s="44" t="s">
        <v>1088</v>
      </c>
      <c r="H1179" s="45">
        <v>1</v>
      </c>
    </row>
    <row r="1180" spans="1:8" x14ac:dyDescent="0.15">
      <c r="A1180" s="43">
        <v>19960</v>
      </c>
      <c r="B1180" s="44" t="s">
        <v>9859</v>
      </c>
      <c r="C1180" s="44" t="s">
        <v>9860</v>
      </c>
      <c r="D1180" s="220" t="s">
        <v>9861</v>
      </c>
      <c r="E1180" s="220" t="s">
        <v>876</v>
      </c>
      <c r="F1180" s="44" t="s">
        <v>1088</v>
      </c>
      <c r="H1180" s="45">
        <v>1</v>
      </c>
    </row>
    <row r="1181" spans="1:8" x14ac:dyDescent="0.15">
      <c r="A1181" s="43">
        <v>19961</v>
      </c>
      <c r="B1181" s="44" t="s">
        <v>167</v>
      </c>
      <c r="C1181" s="44" t="s">
        <v>2066</v>
      </c>
      <c r="D1181" s="220" t="s">
        <v>376</v>
      </c>
      <c r="E1181" s="220" t="s">
        <v>371</v>
      </c>
      <c r="F1181" s="44" t="s">
        <v>1088</v>
      </c>
      <c r="H1181" s="45">
        <v>1</v>
      </c>
    </row>
    <row r="1182" spans="1:8" x14ac:dyDescent="0.15">
      <c r="A1182" s="43">
        <v>19962</v>
      </c>
      <c r="B1182" s="44" t="s">
        <v>203</v>
      </c>
      <c r="C1182" s="44" t="s">
        <v>4131</v>
      </c>
      <c r="D1182" s="220" t="s">
        <v>580</v>
      </c>
      <c r="E1182" s="220" t="s">
        <v>1872</v>
      </c>
      <c r="F1182" s="44" t="s">
        <v>1088</v>
      </c>
      <c r="H1182" s="45">
        <v>2</v>
      </c>
    </row>
    <row r="1183" spans="1:8" x14ac:dyDescent="0.15">
      <c r="A1183" s="43">
        <v>19967</v>
      </c>
      <c r="B1183" s="44" t="s">
        <v>4793</v>
      </c>
      <c r="C1183" s="44" t="s">
        <v>4794</v>
      </c>
      <c r="D1183" s="220" t="s">
        <v>3566</v>
      </c>
      <c r="E1183" s="220" t="s">
        <v>4795</v>
      </c>
      <c r="F1183" s="44" t="s">
        <v>1088</v>
      </c>
      <c r="H1183" s="45">
        <v>3</v>
      </c>
    </row>
    <row r="1184" spans="1:8" x14ac:dyDescent="0.15">
      <c r="A1184" s="43">
        <v>19970</v>
      </c>
      <c r="B1184" s="44" t="s">
        <v>2244</v>
      </c>
      <c r="C1184" s="44" t="s">
        <v>6794</v>
      </c>
      <c r="D1184" s="220" t="s">
        <v>2245</v>
      </c>
      <c r="E1184" s="220" t="s">
        <v>421</v>
      </c>
      <c r="F1184" s="44" t="s">
        <v>1088</v>
      </c>
      <c r="H1184" s="45">
        <v>2</v>
      </c>
    </row>
    <row r="1185" spans="1:8" x14ac:dyDescent="0.15">
      <c r="A1185" s="43">
        <v>19975</v>
      </c>
      <c r="B1185" s="44" t="s">
        <v>19</v>
      </c>
      <c r="C1185" s="44" t="s">
        <v>6795</v>
      </c>
      <c r="D1185" s="220" t="s">
        <v>368</v>
      </c>
      <c r="E1185" s="220" t="s">
        <v>6796</v>
      </c>
      <c r="F1185" s="44" t="s">
        <v>1088</v>
      </c>
      <c r="H1185" s="45">
        <v>2</v>
      </c>
    </row>
    <row r="1186" spans="1:8" x14ac:dyDescent="0.15">
      <c r="A1186" s="43">
        <v>19985</v>
      </c>
      <c r="B1186" s="44" t="s">
        <v>24</v>
      </c>
      <c r="C1186" s="44" t="s">
        <v>4796</v>
      </c>
      <c r="D1186" s="220" t="s">
        <v>390</v>
      </c>
      <c r="E1186" s="220" t="s">
        <v>639</v>
      </c>
      <c r="F1186" s="44" t="s">
        <v>1088</v>
      </c>
      <c r="H1186" s="45">
        <v>3</v>
      </c>
    </row>
    <row r="1187" spans="1:8" x14ac:dyDescent="0.15">
      <c r="A1187" s="43">
        <v>19995</v>
      </c>
      <c r="B1187" s="44" t="s">
        <v>9862</v>
      </c>
      <c r="C1187" s="44" t="s">
        <v>9863</v>
      </c>
      <c r="D1187" s="220" t="s">
        <v>710</v>
      </c>
      <c r="E1187" s="220" t="s">
        <v>9575</v>
      </c>
      <c r="F1187" s="44" t="s">
        <v>1088</v>
      </c>
      <c r="H1187" s="45">
        <v>1</v>
      </c>
    </row>
    <row r="1188" spans="1:8" x14ac:dyDescent="0.15">
      <c r="A1188" s="43">
        <v>20126</v>
      </c>
      <c r="B1188" s="44" t="s">
        <v>4797</v>
      </c>
      <c r="C1188" s="44" t="s">
        <v>4798</v>
      </c>
      <c r="D1188" s="220" t="s">
        <v>4799</v>
      </c>
      <c r="E1188" s="220" t="s">
        <v>2234</v>
      </c>
      <c r="F1188" s="44" t="s">
        <v>1087</v>
      </c>
      <c r="H1188" s="45">
        <v>3</v>
      </c>
    </row>
    <row r="1189" spans="1:8" x14ac:dyDescent="0.15">
      <c r="A1189" s="43">
        <v>20127</v>
      </c>
      <c r="B1189" s="44" t="s">
        <v>2999</v>
      </c>
      <c r="C1189" s="44" t="s">
        <v>4800</v>
      </c>
      <c r="D1189" s="220" t="s">
        <v>3001</v>
      </c>
      <c r="E1189" s="220" t="s">
        <v>975</v>
      </c>
      <c r="F1189" s="44" t="s">
        <v>1087</v>
      </c>
      <c r="H1189" s="45">
        <v>3</v>
      </c>
    </row>
    <row r="1190" spans="1:8" x14ac:dyDescent="0.15">
      <c r="A1190" s="43">
        <v>20128</v>
      </c>
      <c r="B1190" s="44" t="s">
        <v>6797</v>
      </c>
      <c r="C1190" s="44" t="s">
        <v>2535</v>
      </c>
      <c r="D1190" s="220" t="s">
        <v>6798</v>
      </c>
      <c r="E1190" s="220" t="s">
        <v>1174</v>
      </c>
      <c r="F1190" s="44" t="s">
        <v>1087</v>
      </c>
      <c r="H1190" s="45">
        <v>2</v>
      </c>
    </row>
    <row r="1191" spans="1:8" x14ac:dyDescent="0.15">
      <c r="A1191" s="43">
        <v>20129</v>
      </c>
      <c r="B1191" s="44" t="s">
        <v>340</v>
      </c>
      <c r="C1191" s="44" t="s">
        <v>806</v>
      </c>
      <c r="D1191" s="220" t="s">
        <v>341</v>
      </c>
      <c r="E1191" s="220" t="s">
        <v>482</v>
      </c>
      <c r="F1191" s="44" t="s">
        <v>1087</v>
      </c>
      <c r="H1191" s="45">
        <v>2</v>
      </c>
    </row>
    <row r="1192" spans="1:8" x14ac:dyDescent="0.15">
      <c r="A1192" s="43">
        <v>20130</v>
      </c>
      <c r="B1192" s="44" t="s">
        <v>19</v>
      </c>
      <c r="C1192" s="44" t="s">
        <v>18</v>
      </c>
      <c r="D1192" s="220" t="s">
        <v>368</v>
      </c>
      <c r="E1192" s="220" t="s">
        <v>360</v>
      </c>
      <c r="F1192" s="44" t="s">
        <v>1087</v>
      </c>
      <c r="H1192" s="45">
        <v>2</v>
      </c>
    </row>
    <row r="1193" spans="1:8" x14ac:dyDescent="0.15">
      <c r="A1193" s="43">
        <v>20131</v>
      </c>
      <c r="B1193" s="44" t="s">
        <v>15</v>
      </c>
      <c r="C1193" s="44" t="s">
        <v>6799</v>
      </c>
      <c r="D1193" s="220" t="s">
        <v>363</v>
      </c>
      <c r="E1193" s="220" t="s">
        <v>1303</v>
      </c>
      <c r="F1193" s="44" t="s">
        <v>1087</v>
      </c>
      <c r="H1193" s="45">
        <v>2</v>
      </c>
    </row>
    <row r="1194" spans="1:8" x14ac:dyDescent="0.15">
      <c r="A1194" s="43">
        <v>20133</v>
      </c>
      <c r="B1194" s="44" t="s">
        <v>3222</v>
      </c>
      <c r="C1194" s="44" t="s">
        <v>2733</v>
      </c>
      <c r="D1194" s="220" t="s">
        <v>3223</v>
      </c>
      <c r="E1194" s="220" t="s">
        <v>354</v>
      </c>
      <c r="F1194" s="44" t="s">
        <v>1087</v>
      </c>
      <c r="H1194" s="45">
        <v>2</v>
      </c>
    </row>
    <row r="1195" spans="1:8" x14ac:dyDescent="0.15">
      <c r="A1195" s="43">
        <v>20141</v>
      </c>
      <c r="B1195" s="44" t="s">
        <v>1188</v>
      </c>
      <c r="C1195" s="44" t="s">
        <v>230</v>
      </c>
      <c r="D1195" s="220" t="s">
        <v>1189</v>
      </c>
      <c r="E1195" s="220" t="s">
        <v>454</v>
      </c>
      <c r="F1195" s="44" t="s">
        <v>1087</v>
      </c>
      <c r="H1195" s="45">
        <v>1</v>
      </c>
    </row>
    <row r="1196" spans="1:8" x14ac:dyDescent="0.15">
      <c r="A1196" s="43">
        <v>20142</v>
      </c>
      <c r="B1196" s="44" t="s">
        <v>9864</v>
      </c>
      <c r="C1196" s="44" t="s">
        <v>293</v>
      </c>
      <c r="D1196" s="220" t="s">
        <v>2405</v>
      </c>
      <c r="E1196" s="220" t="s">
        <v>392</v>
      </c>
      <c r="F1196" s="44" t="s">
        <v>1087</v>
      </c>
      <c r="H1196" s="45">
        <v>1</v>
      </c>
    </row>
    <row r="1197" spans="1:8" x14ac:dyDescent="0.15">
      <c r="A1197" s="43">
        <v>20143</v>
      </c>
      <c r="B1197" s="44" t="s">
        <v>9865</v>
      </c>
      <c r="C1197" s="44" t="s">
        <v>5442</v>
      </c>
      <c r="D1197" s="220" t="s">
        <v>9866</v>
      </c>
      <c r="E1197" s="220" t="s">
        <v>5443</v>
      </c>
      <c r="F1197" s="44" t="s">
        <v>1087</v>
      </c>
      <c r="H1197" s="45">
        <v>1</v>
      </c>
    </row>
    <row r="1198" spans="1:8" x14ac:dyDescent="0.15">
      <c r="A1198" s="43">
        <v>20144</v>
      </c>
      <c r="B1198" s="44" t="s">
        <v>255</v>
      </c>
      <c r="C1198" s="44" t="s">
        <v>9867</v>
      </c>
      <c r="D1198" s="220" t="s">
        <v>781</v>
      </c>
      <c r="E1198" s="220" t="s">
        <v>482</v>
      </c>
      <c r="F1198" s="44" t="s">
        <v>1087</v>
      </c>
      <c r="H1198" s="45">
        <v>1</v>
      </c>
    </row>
    <row r="1199" spans="1:8" x14ac:dyDescent="0.15">
      <c r="A1199" s="43">
        <v>20145</v>
      </c>
      <c r="B1199" s="44" t="s">
        <v>4697</v>
      </c>
      <c r="C1199" s="44" t="s">
        <v>2797</v>
      </c>
      <c r="D1199" s="220" t="s">
        <v>4698</v>
      </c>
      <c r="E1199" s="220" t="s">
        <v>395</v>
      </c>
      <c r="F1199" s="44" t="s">
        <v>1087</v>
      </c>
      <c r="H1199" s="45">
        <v>1</v>
      </c>
    </row>
    <row r="1200" spans="1:8" x14ac:dyDescent="0.15">
      <c r="A1200" s="43">
        <v>20146</v>
      </c>
      <c r="B1200" s="44" t="s">
        <v>590</v>
      </c>
      <c r="C1200" s="44" t="s">
        <v>8021</v>
      </c>
      <c r="D1200" s="220" t="s">
        <v>9868</v>
      </c>
      <c r="E1200" s="220" t="s">
        <v>454</v>
      </c>
      <c r="F1200" s="44" t="s">
        <v>1087</v>
      </c>
      <c r="H1200" s="45">
        <v>2</v>
      </c>
    </row>
    <row r="1201" spans="1:8" x14ac:dyDescent="0.15">
      <c r="A1201" s="43">
        <v>20152</v>
      </c>
      <c r="B1201" s="44" t="s">
        <v>151</v>
      </c>
      <c r="C1201" s="44" t="s">
        <v>1210</v>
      </c>
      <c r="D1201" s="220" t="s">
        <v>628</v>
      </c>
      <c r="E1201" s="220" t="s">
        <v>659</v>
      </c>
      <c r="F1201" s="44" t="s">
        <v>1088</v>
      </c>
      <c r="H1201" s="45">
        <v>2</v>
      </c>
    </row>
    <row r="1202" spans="1:8" x14ac:dyDescent="0.15">
      <c r="A1202" s="43">
        <v>20161</v>
      </c>
      <c r="B1202" s="44" t="s">
        <v>9869</v>
      </c>
      <c r="C1202" s="44" t="s">
        <v>5754</v>
      </c>
      <c r="D1202" s="220" t="s">
        <v>9870</v>
      </c>
      <c r="E1202" s="220" t="s">
        <v>723</v>
      </c>
      <c r="F1202" s="44" t="s">
        <v>1088</v>
      </c>
      <c r="H1202" s="45">
        <v>1</v>
      </c>
    </row>
    <row r="1203" spans="1:8" x14ac:dyDescent="0.15">
      <c r="A1203" s="43">
        <v>20201</v>
      </c>
      <c r="B1203" s="44" t="s">
        <v>1492</v>
      </c>
      <c r="C1203" s="44" t="s">
        <v>1181</v>
      </c>
      <c r="D1203" s="220" t="s">
        <v>1494</v>
      </c>
      <c r="E1203" s="220" t="s">
        <v>617</v>
      </c>
      <c r="F1203" s="44" t="s">
        <v>1087</v>
      </c>
      <c r="H1203" s="45">
        <v>2</v>
      </c>
    </row>
    <row r="1204" spans="1:8" x14ac:dyDescent="0.15">
      <c r="A1204" s="43">
        <v>20202</v>
      </c>
      <c r="B1204" s="44" t="s">
        <v>2667</v>
      </c>
      <c r="C1204" s="44" t="s">
        <v>4890</v>
      </c>
      <c r="D1204" s="220" t="s">
        <v>2669</v>
      </c>
      <c r="E1204" s="220" t="s">
        <v>356</v>
      </c>
      <c r="F1204" s="44" t="s">
        <v>1087</v>
      </c>
      <c r="H1204" s="45">
        <v>2</v>
      </c>
    </row>
    <row r="1205" spans="1:8" x14ac:dyDescent="0.15">
      <c r="A1205" s="43">
        <v>20203</v>
      </c>
      <c r="B1205" s="44" t="s">
        <v>58</v>
      </c>
      <c r="C1205" s="44" t="s">
        <v>1977</v>
      </c>
      <c r="D1205" s="220" t="s">
        <v>520</v>
      </c>
      <c r="E1205" s="220" t="s">
        <v>1868</v>
      </c>
      <c r="F1205" s="44" t="s">
        <v>1087</v>
      </c>
      <c r="H1205" s="45">
        <v>2</v>
      </c>
    </row>
    <row r="1206" spans="1:8" x14ac:dyDescent="0.15">
      <c r="A1206" s="43">
        <v>20204</v>
      </c>
      <c r="B1206" s="44" t="s">
        <v>22</v>
      </c>
      <c r="C1206" s="44" t="s">
        <v>6800</v>
      </c>
      <c r="D1206" s="220" t="s">
        <v>425</v>
      </c>
      <c r="E1206" s="220" t="s">
        <v>2234</v>
      </c>
      <c r="F1206" s="44" t="s">
        <v>1087</v>
      </c>
      <c r="H1206" s="45">
        <v>2</v>
      </c>
    </row>
    <row r="1207" spans="1:8" x14ac:dyDescent="0.15">
      <c r="A1207" s="43">
        <v>20205</v>
      </c>
      <c r="B1207" s="44" t="s">
        <v>1658</v>
      </c>
      <c r="C1207" s="44" t="s">
        <v>4317</v>
      </c>
      <c r="D1207" s="220" t="s">
        <v>1659</v>
      </c>
      <c r="E1207" s="220" t="s">
        <v>928</v>
      </c>
      <c r="F1207" s="44" t="s">
        <v>1087</v>
      </c>
      <c r="H1207" s="45">
        <v>2</v>
      </c>
    </row>
    <row r="1208" spans="1:8" x14ac:dyDescent="0.15">
      <c r="A1208" s="43">
        <v>20208</v>
      </c>
      <c r="B1208" s="44" t="s">
        <v>6801</v>
      </c>
      <c r="C1208" s="44" t="s">
        <v>6802</v>
      </c>
      <c r="D1208" s="220" t="s">
        <v>6803</v>
      </c>
      <c r="E1208" s="220" t="s">
        <v>1102</v>
      </c>
      <c r="F1208" s="44" t="s">
        <v>1087</v>
      </c>
      <c r="H1208" s="45">
        <v>2</v>
      </c>
    </row>
    <row r="1209" spans="1:8" x14ac:dyDescent="0.15">
      <c r="A1209" s="43">
        <v>20209</v>
      </c>
      <c r="B1209" s="44" t="s">
        <v>3992</v>
      </c>
      <c r="C1209" s="44" t="s">
        <v>2218</v>
      </c>
      <c r="D1209" s="220" t="s">
        <v>3993</v>
      </c>
      <c r="E1209" s="220" t="s">
        <v>1140</v>
      </c>
      <c r="F1209" s="44" t="s">
        <v>1087</v>
      </c>
      <c r="H1209" s="45">
        <v>2</v>
      </c>
    </row>
    <row r="1210" spans="1:8" x14ac:dyDescent="0.15">
      <c r="A1210" s="43">
        <v>20210</v>
      </c>
      <c r="B1210" s="44" t="s">
        <v>76</v>
      </c>
      <c r="C1210" s="44" t="s">
        <v>1173</v>
      </c>
      <c r="D1210" s="220" t="s">
        <v>410</v>
      </c>
      <c r="E1210" s="220" t="s">
        <v>1174</v>
      </c>
      <c r="F1210" s="44" t="s">
        <v>1087</v>
      </c>
      <c r="H1210" s="45">
        <v>2</v>
      </c>
    </row>
    <row r="1211" spans="1:8" x14ac:dyDescent="0.15">
      <c r="A1211" s="43">
        <v>20211</v>
      </c>
      <c r="B1211" s="44" t="s">
        <v>52</v>
      </c>
      <c r="C1211" s="44" t="s">
        <v>6804</v>
      </c>
      <c r="D1211" s="220" t="s">
        <v>497</v>
      </c>
      <c r="E1211" s="220" t="s">
        <v>3602</v>
      </c>
      <c r="F1211" s="44" t="s">
        <v>1087</v>
      </c>
      <c r="H1211" s="45">
        <v>2</v>
      </c>
    </row>
    <row r="1212" spans="1:8" x14ac:dyDescent="0.15">
      <c r="A1212" s="43">
        <v>20212</v>
      </c>
      <c r="B1212" s="44" t="s">
        <v>4186</v>
      </c>
      <c r="C1212" s="44" t="s">
        <v>6805</v>
      </c>
      <c r="D1212" s="220" t="s">
        <v>4188</v>
      </c>
      <c r="E1212" s="220" t="s">
        <v>2916</v>
      </c>
      <c r="F1212" s="44" t="s">
        <v>1087</v>
      </c>
      <c r="H1212" s="45">
        <v>2</v>
      </c>
    </row>
    <row r="1213" spans="1:8" x14ac:dyDescent="0.15">
      <c r="A1213" s="43">
        <v>20214</v>
      </c>
      <c r="B1213" s="44" t="s">
        <v>6806</v>
      </c>
      <c r="C1213" s="44" t="s">
        <v>6807</v>
      </c>
      <c r="D1213" s="220" t="s">
        <v>6808</v>
      </c>
      <c r="E1213" s="220" t="s">
        <v>869</v>
      </c>
      <c r="F1213" s="44" t="s">
        <v>1087</v>
      </c>
      <c r="H1213" s="45">
        <v>2</v>
      </c>
    </row>
    <row r="1214" spans="1:8" x14ac:dyDescent="0.15">
      <c r="A1214" s="43">
        <v>20215</v>
      </c>
      <c r="B1214" s="44" t="s">
        <v>184</v>
      </c>
      <c r="C1214" s="44" t="s">
        <v>6809</v>
      </c>
      <c r="D1214" s="220" t="s">
        <v>492</v>
      </c>
      <c r="E1214" s="220" t="s">
        <v>6810</v>
      </c>
      <c r="F1214" s="44" t="s">
        <v>1087</v>
      </c>
      <c r="H1214" s="45">
        <v>2</v>
      </c>
    </row>
    <row r="1215" spans="1:8" x14ac:dyDescent="0.15">
      <c r="A1215" s="43">
        <v>20216</v>
      </c>
      <c r="B1215" s="44" t="s">
        <v>6811</v>
      </c>
      <c r="C1215" s="44" t="s">
        <v>1260</v>
      </c>
      <c r="D1215" s="220" t="s">
        <v>6812</v>
      </c>
      <c r="E1215" s="220" t="s">
        <v>813</v>
      </c>
      <c r="F1215" s="44" t="s">
        <v>1087</v>
      </c>
      <c r="H1215" s="45">
        <v>2</v>
      </c>
    </row>
    <row r="1216" spans="1:8" x14ac:dyDescent="0.15">
      <c r="A1216" s="43">
        <v>20217</v>
      </c>
      <c r="B1216" s="44" t="s">
        <v>6813</v>
      </c>
      <c r="C1216" s="44" t="s">
        <v>2797</v>
      </c>
      <c r="D1216" s="220" t="s">
        <v>6814</v>
      </c>
      <c r="E1216" s="220" t="s">
        <v>1411</v>
      </c>
      <c r="F1216" s="44" t="s">
        <v>1087</v>
      </c>
      <c r="H1216" s="45">
        <v>2</v>
      </c>
    </row>
    <row r="1217" spans="1:8" x14ac:dyDescent="0.15">
      <c r="A1217" s="43">
        <v>20218</v>
      </c>
      <c r="B1217" s="44" t="s">
        <v>2590</v>
      </c>
      <c r="C1217" s="44" t="s">
        <v>2646</v>
      </c>
      <c r="D1217" s="220" t="s">
        <v>2175</v>
      </c>
      <c r="E1217" s="220" t="s">
        <v>1415</v>
      </c>
      <c r="F1217" s="44" t="s">
        <v>1087</v>
      </c>
      <c r="H1217" s="45">
        <v>1</v>
      </c>
    </row>
    <row r="1218" spans="1:8" x14ac:dyDescent="0.15">
      <c r="A1218" s="43">
        <v>20219</v>
      </c>
      <c r="B1218" s="44" t="s">
        <v>9871</v>
      </c>
      <c r="C1218" s="44" t="s">
        <v>9872</v>
      </c>
      <c r="D1218" s="220" t="s">
        <v>4029</v>
      </c>
      <c r="E1218" s="220" t="s">
        <v>538</v>
      </c>
      <c r="F1218" s="44" t="s">
        <v>1087</v>
      </c>
      <c r="H1218" s="45">
        <v>1</v>
      </c>
    </row>
    <row r="1219" spans="1:8" x14ac:dyDescent="0.15">
      <c r="A1219" s="43">
        <v>20220</v>
      </c>
      <c r="B1219" s="44" t="s">
        <v>183</v>
      </c>
      <c r="C1219" s="44" t="s">
        <v>9873</v>
      </c>
      <c r="D1219" s="220" t="s">
        <v>483</v>
      </c>
      <c r="E1219" s="220" t="s">
        <v>1796</v>
      </c>
      <c r="F1219" s="44" t="s">
        <v>1087</v>
      </c>
      <c r="H1219" s="45">
        <v>1</v>
      </c>
    </row>
    <row r="1220" spans="1:8" x14ac:dyDescent="0.15">
      <c r="A1220" s="43">
        <v>20221</v>
      </c>
      <c r="B1220" s="44" t="s">
        <v>9874</v>
      </c>
      <c r="C1220" s="44" t="s">
        <v>9875</v>
      </c>
      <c r="D1220" s="220" t="s">
        <v>9876</v>
      </c>
      <c r="E1220" s="220" t="s">
        <v>4240</v>
      </c>
      <c r="F1220" s="44" t="s">
        <v>1087</v>
      </c>
      <c r="H1220" s="45">
        <v>1</v>
      </c>
    </row>
    <row r="1221" spans="1:8" x14ac:dyDescent="0.15">
      <c r="A1221" s="43">
        <v>20222</v>
      </c>
      <c r="B1221" s="44" t="s">
        <v>2524</v>
      </c>
      <c r="C1221" s="44" t="s">
        <v>1369</v>
      </c>
      <c r="D1221" s="220" t="s">
        <v>2525</v>
      </c>
      <c r="E1221" s="220" t="s">
        <v>522</v>
      </c>
      <c r="F1221" s="44" t="s">
        <v>1087</v>
      </c>
      <c r="H1221" s="45">
        <v>1</v>
      </c>
    </row>
    <row r="1222" spans="1:8" x14ac:dyDescent="0.15">
      <c r="A1222" s="43">
        <v>20223</v>
      </c>
      <c r="B1222" s="44" t="s">
        <v>15</v>
      </c>
      <c r="C1222" s="44" t="s">
        <v>9877</v>
      </c>
      <c r="D1222" s="220" t="s">
        <v>363</v>
      </c>
      <c r="E1222" s="220" t="s">
        <v>1108</v>
      </c>
      <c r="F1222" s="44" t="s">
        <v>1087</v>
      </c>
      <c r="H1222" s="45">
        <v>1</v>
      </c>
    </row>
    <row r="1223" spans="1:8" x14ac:dyDescent="0.15">
      <c r="A1223" s="43">
        <v>20242</v>
      </c>
      <c r="B1223" s="44" t="s">
        <v>59</v>
      </c>
      <c r="C1223" s="44" t="s">
        <v>4804</v>
      </c>
      <c r="D1223" s="220" t="s">
        <v>452</v>
      </c>
      <c r="E1223" s="220" t="s">
        <v>4805</v>
      </c>
      <c r="F1223" s="44" t="s">
        <v>1087</v>
      </c>
      <c r="H1223" s="45">
        <v>3</v>
      </c>
    </row>
    <row r="1224" spans="1:8" x14ac:dyDescent="0.15">
      <c r="A1224" s="43">
        <v>20244</v>
      </c>
      <c r="B1224" s="44" t="s">
        <v>1451</v>
      </c>
      <c r="C1224" s="44" t="s">
        <v>83</v>
      </c>
      <c r="D1224" s="220" t="s">
        <v>1452</v>
      </c>
      <c r="E1224" s="220" t="s">
        <v>753</v>
      </c>
      <c r="F1224" s="44" t="s">
        <v>1087</v>
      </c>
      <c r="H1224" s="45">
        <v>3</v>
      </c>
    </row>
    <row r="1225" spans="1:8" x14ac:dyDescent="0.15">
      <c r="A1225" s="43">
        <v>20245</v>
      </c>
      <c r="B1225" s="44" t="s">
        <v>26</v>
      </c>
      <c r="C1225" s="44" t="s">
        <v>937</v>
      </c>
      <c r="D1225" s="220" t="s">
        <v>410</v>
      </c>
      <c r="E1225" s="220" t="s">
        <v>694</v>
      </c>
      <c r="F1225" s="44" t="s">
        <v>1087</v>
      </c>
      <c r="H1225" s="45">
        <v>3</v>
      </c>
    </row>
    <row r="1226" spans="1:8" x14ac:dyDescent="0.15">
      <c r="A1226" s="43">
        <v>20251</v>
      </c>
      <c r="B1226" s="44" t="s">
        <v>255</v>
      </c>
      <c r="C1226" s="44" t="s">
        <v>2705</v>
      </c>
      <c r="D1226" s="220" t="s">
        <v>781</v>
      </c>
      <c r="E1226" s="220" t="s">
        <v>505</v>
      </c>
      <c r="F1226" s="44" t="s">
        <v>1088</v>
      </c>
      <c r="H1226" s="45">
        <v>2</v>
      </c>
    </row>
    <row r="1227" spans="1:8" x14ac:dyDescent="0.15">
      <c r="A1227" s="43">
        <v>20252</v>
      </c>
      <c r="B1227" s="44" t="s">
        <v>15</v>
      </c>
      <c r="C1227" s="44" t="s">
        <v>164</v>
      </c>
      <c r="D1227" s="220" t="s">
        <v>363</v>
      </c>
      <c r="E1227" s="220" t="s">
        <v>414</v>
      </c>
      <c r="F1227" s="44" t="s">
        <v>1088</v>
      </c>
      <c r="H1227" s="45">
        <v>2</v>
      </c>
    </row>
    <row r="1228" spans="1:8" x14ac:dyDescent="0.15">
      <c r="A1228" s="43">
        <v>20255</v>
      </c>
      <c r="B1228" s="44" t="s">
        <v>3599</v>
      </c>
      <c r="C1228" s="44" t="s">
        <v>9878</v>
      </c>
      <c r="D1228" s="220" t="s">
        <v>1800</v>
      </c>
      <c r="E1228" s="220" t="s">
        <v>505</v>
      </c>
      <c r="F1228" s="44" t="s">
        <v>1088</v>
      </c>
      <c r="H1228" s="45">
        <v>1</v>
      </c>
    </row>
    <row r="1229" spans="1:8" x14ac:dyDescent="0.15">
      <c r="A1229" s="43">
        <v>20256</v>
      </c>
      <c r="B1229" s="44" t="s">
        <v>308</v>
      </c>
      <c r="C1229" s="44" t="s">
        <v>1275</v>
      </c>
      <c r="D1229" s="220" t="s">
        <v>944</v>
      </c>
      <c r="E1229" s="220" t="s">
        <v>1276</v>
      </c>
      <c r="F1229" s="44" t="s">
        <v>1088</v>
      </c>
      <c r="H1229" s="45">
        <v>1</v>
      </c>
    </row>
    <row r="1230" spans="1:8" x14ac:dyDescent="0.15">
      <c r="A1230" s="43">
        <v>20257</v>
      </c>
      <c r="B1230" s="44" t="s">
        <v>4815</v>
      </c>
      <c r="C1230" s="44" t="s">
        <v>9879</v>
      </c>
      <c r="D1230" s="220" t="s">
        <v>4817</v>
      </c>
      <c r="E1230" s="220" t="s">
        <v>995</v>
      </c>
      <c r="F1230" s="44" t="s">
        <v>1088</v>
      </c>
      <c r="H1230" s="45">
        <v>1</v>
      </c>
    </row>
    <row r="1231" spans="1:8" x14ac:dyDescent="0.15">
      <c r="A1231" s="43">
        <v>20258</v>
      </c>
      <c r="B1231" s="44" t="s">
        <v>9880</v>
      </c>
      <c r="C1231" s="44" t="s">
        <v>9881</v>
      </c>
      <c r="D1231" s="220" t="s">
        <v>9882</v>
      </c>
      <c r="E1231" s="220" t="s">
        <v>1296</v>
      </c>
      <c r="F1231" s="44" t="s">
        <v>1088</v>
      </c>
      <c r="H1231" s="45">
        <v>1</v>
      </c>
    </row>
    <row r="1232" spans="1:8" x14ac:dyDescent="0.15">
      <c r="A1232" s="43">
        <v>20268</v>
      </c>
      <c r="B1232" s="44" t="s">
        <v>127</v>
      </c>
      <c r="C1232" s="44" t="s">
        <v>1134</v>
      </c>
      <c r="D1232" s="220" t="s">
        <v>856</v>
      </c>
      <c r="E1232" s="220" t="s">
        <v>505</v>
      </c>
      <c r="F1232" s="44" t="s">
        <v>1088</v>
      </c>
      <c r="H1232" s="45">
        <v>3</v>
      </c>
    </row>
    <row r="1233" spans="1:8" x14ac:dyDescent="0.15">
      <c r="A1233" s="43">
        <v>20286</v>
      </c>
      <c r="B1233" s="44" t="s">
        <v>4806</v>
      </c>
      <c r="C1233" s="44" t="s">
        <v>221</v>
      </c>
      <c r="D1233" s="220" t="s">
        <v>859</v>
      </c>
      <c r="E1233" s="220" t="s">
        <v>498</v>
      </c>
      <c r="F1233" s="44" t="s">
        <v>1088</v>
      </c>
      <c r="H1233" s="45">
        <v>3</v>
      </c>
    </row>
    <row r="1234" spans="1:8" x14ac:dyDescent="0.15">
      <c r="A1234" s="43">
        <v>20287</v>
      </c>
      <c r="B1234" s="44" t="s">
        <v>3827</v>
      </c>
      <c r="C1234" s="44" t="s">
        <v>2635</v>
      </c>
      <c r="D1234" s="220" t="s">
        <v>838</v>
      </c>
      <c r="E1234" s="220" t="s">
        <v>2191</v>
      </c>
      <c r="F1234" s="44" t="s">
        <v>1088</v>
      </c>
      <c r="H1234" s="45">
        <v>3</v>
      </c>
    </row>
    <row r="1235" spans="1:8" x14ac:dyDescent="0.15">
      <c r="A1235" s="43">
        <v>20288</v>
      </c>
      <c r="B1235" s="44" t="s">
        <v>1652</v>
      </c>
      <c r="C1235" s="44" t="s">
        <v>3476</v>
      </c>
      <c r="D1235" s="220" t="s">
        <v>1653</v>
      </c>
      <c r="E1235" s="220" t="s">
        <v>1941</v>
      </c>
      <c r="F1235" s="44" t="s">
        <v>1088</v>
      </c>
      <c r="H1235" s="45">
        <v>3</v>
      </c>
    </row>
    <row r="1236" spans="1:8" x14ac:dyDescent="0.15">
      <c r="A1236" s="43">
        <v>20289</v>
      </c>
      <c r="B1236" s="44" t="s">
        <v>4807</v>
      </c>
      <c r="C1236" s="44" t="s">
        <v>4808</v>
      </c>
      <c r="D1236" s="220" t="s">
        <v>4809</v>
      </c>
      <c r="E1236" s="220" t="s">
        <v>1820</v>
      </c>
      <c r="F1236" s="44" t="s">
        <v>1088</v>
      </c>
      <c r="H1236" s="45">
        <v>3</v>
      </c>
    </row>
    <row r="1237" spans="1:8" x14ac:dyDescent="0.15">
      <c r="A1237" s="43">
        <v>20290</v>
      </c>
      <c r="B1237" s="44" t="s">
        <v>3827</v>
      </c>
      <c r="C1237" s="44" t="s">
        <v>1914</v>
      </c>
      <c r="D1237" s="220" t="s">
        <v>838</v>
      </c>
      <c r="E1237" s="220" t="s">
        <v>1915</v>
      </c>
      <c r="F1237" s="44" t="s">
        <v>1088</v>
      </c>
      <c r="H1237" s="45">
        <v>3</v>
      </c>
    </row>
    <row r="1238" spans="1:8" x14ac:dyDescent="0.15">
      <c r="A1238" s="43">
        <v>20291</v>
      </c>
      <c r="B1238" s="44" t="s">
        <v>6815</v>
      </c>
      <c r="C1238" s="44" t="s">
        <v>1846</v>
      </c>
      <c r="D1238" s="220" t="s">
        <v>6816</v>
      </c>
      <c r="E1238" s="220" t="s">
        <v>1847</v>
      </c>
      <c r="F1238" s="44" t="s">
        <v>1088</v>
      </c>
      <c r="H1238" s="45">
        <v>3</v>
      </c>
    </row>
    <row r="1239" spans="1:8" x14ac:dyDescent="0.15">
      <c r="A1239" s="43">
        <v>20317</v>
      </c>
      <c r="B1239" s="44" t="s">
        <v>2838</v>
      </c>
      <c r="C1239" s="44" t="s">
        <v>2610</v>
      </c>
      <c r="D1239" s="220" t="s">
        <v>2839</v>
      </c>
      <c r="E1239" s="220" t="s">
        <v>428</v>
      </c>
      <c r="F1239" s="44" t="s">
        <v>1087</v>
      </c>
      <c r="H1239" s="45">
        <v>3</v>
      </c>
    </row>
    <row r="1240" spans="1:8" x14ac:dyDescent="0.15">
      <c r="A1240" s="43">
        <v>20401</v>
      </c>
      <c r="B1240" s="44" t="s">
        <v>3145</v>
      </c>
      <c r="C1240" s="44" t="s">
        <v>3392</v>
      </c>
      <c r="D1240" s="220" t="s">
        <v>3146</v>
      </c>
      <c r="E1240" s="220" t="s">
        <v>449</v>
      </c>
      <c r="F1240" s="44" t="s">
        <v>1087</v>
      </c>
      <c r="H1240" s="45">
        <v>2</v>
      </c>
    </row>
    <row r="1241" spans="1:8" x14ac:dyDescent="0.15">
      <c r="A1241" s="43">
        <v>20402</v>
      </c>
      <c r="B1241" s="44" t="s">
        <v>65</v>
      </c>
      <c r="C1241" s="44" t="s">
        <v>6817</v>
      </c>
      <c r="D1241" s="220" t="s">
        <v>549</v>
      </c>
      <c r="E1241" s="220" t="s">
        <v>6818</v>
      </c>
      <c r="F1241" s="44" t="s">
        <v>1087</v>
      </c>
      <c r="H1241" s="45">
        <v>2</v>
      </c>
    </row>
    <row r="1242" spans="1:8" x14ac:dyDescent="0.15">
      <c r="A1242" s="43">
        <v>20403</v>
      </c>
      <c r="B1242" s="44" t="s">
        <v>37</v>
      </c>
      <c r="C1242" s="44" t="s">
        <v>686</v>
      </c>
      <c r="D1242" s="220" t="s">
        <v>450</v>
      </c>
      <c r="E1242" s="220" t="s">
        <v>910</v>
      </c>
      <c r="F1242" s="44" t="s">
        <v>1087</v>
      </c>
      <c r="H1242" s="45">
        <v>2</v>
      </c>
    </row>
    <row r="1243" spans="1:8" x14ac:dyDescent="0.15">
      <c r="A1243" s="43">
        <v>20404</v>
      </c>
      <c r="B1243" s="44" t="s">
        <v>99</v>
      </c>
      <c r="C1243" s="44" t="s">
        <v>6819</v>
      </c>
      <c r="D1243" s="220" t="s">
        <v>530</v>
      </c>
      <c r="E1243" s="220" t="s">
        <v>2215</v>
      </c>
      <c r="F1243" s="44" t="s">
        <v>1087</v>
      </c>
      <c r="H1243" s="45">
        <v>2</v>
      </c>
    </row>
    <row r="1244" spans="1:8" x14ac:dyDescent="0.15">
      <c r="A1244" s="43">
        <v>20405</v>
      </c>
      <c r="B1244" s="44" t="s">
        <v>45</v>
      </c>
      <c r="C1244" s="44" t="s">
        <v>1246</v>
      </c>
      <c r="D1244" s="220" t="s">
        <v>462</v>
      </c>
      <c r="E1244" s="220" t="s">
        <v>787</v>
      </c>
      <c r="F1244" s="44" t="s">
        <v>1087</v>
      </c>
      <c r="H1244" s="45">
        <v>2</v>
      </c>
    </row>
    <row r="1245" spans="1:8" x14ac:dyDescent="0.15">
      <c r="A1245" s="43">
        <v>20407</v>
      </c>
      <c r="B1245" s="44" t="s">
        <v>1903</v>
      </c>
      <c r="C1245" s="44" t="s">
        <v>2523</v>
      </c>
      <c r="D1245" s="220" t="s">
        <v>1905</v>
      </c>
      <c r="E1245" s="220" t="s">
        <v>393</v>
      </c>
      <c r="F1245" s="44" t="s">
        <v>1087</v>
      </c>
      <c r="H1245" s="45">
        <v>1</v>
      </c>
    </row>
    <row r="1246" spans="1:8" x14ac:dyDescent="0.15">
      <c r="A1246" s="43">
        <v>20408</v>
      </c>
      <c r="B1246" s="44" t="s">
        <v>26</v>
      </c>
      <c r="C1246" s="44" t="s">
        <v>138</v>
      </c>
      <c r="D1246" s="220" t="s">
        <v>410</v>
      </c>
      <c r="E1246" s="220" t="s">
        <v>358</v>
      </c>
      <c r="F1246" s="44" t="s">
        <v>1087</v>
      </c>
      <c r="H1246" s="45">
        <v>1</v>
      </c>
    </row>
    <row r="1247" spans="1:8" x14ac:dyDescent="0.15">
      <c r="A1247" s="43">
        <v>20409</v>
      </c>
      <c r="B1247" s="44" t="s">
        <v>6834</v>
      </c>
      <c r="C1247" s="44" t="s">
        <v>235</v>
      </c>
      <c r="D1247" s="220" t="s">
        <v>6835</v>
      </c>
      <c r="E1247" s="220" t="s">
        <v>360</v>
      </c>
      <c r="F1247" s="44" t="s">
        <v>1087</v>
      </c>
      <c r="H1247" s="45">
        <v>1</v>
      </c>
    </row>
    <row r="1248" spans="1:8" x14ac:dyDescent="0.15">
      <c r="A1248" s="43">
        <v>20410</v>
      </c>
      <c r="B1248" s="44" t="s">
        <v>22</v>
      </c>
      <c r="C1248" s="44" t="s">
        <v>1755</v>
      </c>
      <c r="D1248" s="220" t="s">
        <v>425</v>
      </c>
      <c r="E1248" s="220" t="s">
        <v>1756</v>
      </c>
      <c r="F1248" s="44" t="s">
        <v>1087</v>
      </c>
      <c r="H1248" s="45">
        <v>1</v>
      </c>
    </row>
    <row r="1249" spans="1:8" x14ac:dyDescent="0.15">
      <c r="A1249" s="43">
        <v>20411</v>
      </c>
      <c r="B1249" s="44" t="s">
        <v>4327</v>
      </c>
      <c r="C1249" s="44" t="s">
        <v>5303</v>
      </c>
      <c r="D1249" s="220" t="s">
        <v>4382</v>
      </c>
      <c r="E1249" s="220" t="s">
        <v>809</v>
      </c>
      <c r="F1249" s="44" t="s">
        <v>1087</v>
      </c>
      <c r="H1249" s="45">
        <v>1</v>
      </c>
    </row>
    <row r="1250" spans="1:8" x14ac:dyDescent="0.15">
      <c r="A1250" s="43">
        <v>20412</v>
      </c>
      <c r="B1250" s="44" t="s">
        <v>1978</v>
      </c>
      <c r="C1250" s="44" t="s">
        <v>9883</v>
      </c>
      <c r="D1250" s="220" t="s">
        <v>1979</v>
      </c>
      <c r="E1250" s="220" t="s">
        <v>476</v>
      </c>
      <c r="F1250" s="44" t="s">
        <v>1087</v>
      </c>
      <c r="H1250" s="45">
        <v>1</v>
      </c>
    </row>
    <row r="1251" spans="1:8" x14ac:dyDescent="0.15">
      <c r="A1251" s="43">
        <v>20413</v>
      </c>
      <c r="B1251" s="44" t="s">
        <v>9884</v>
      </c>
      <c r="C1251" s="44" t="s">
        <v>9885</v>
      </c>
      <c r="D1251" s="220" t="s">
        <v>9886</v>
      </c>
      <c r="E1251" s="220" t="s">
        <v>4803</v>
      </c>
      <c r="F1251" s="44" t="s">
        <v>1087</v>
      </c>
      <c r="H1251" s="45">
        <v>1</v>
      </c>
    </row>
    <row r="1252" spans="1:8" x14ac:dyDescent="0.15">
      <c r="A1252" s="43">
        <v>20414</v>
      </c>
      <c r="B1252" s="44" t="s">
        <v>107</v>
      </c>
      <c r="C1252" s="44" t="s">
        <v>2013</v>
      </c>
      <c r="D1252" s="220" t="s">
        <v>752</v>
      </c>
      <c r="E1252" s="220" t="s">
        <v>393</v>
      </c>
      <c r="F1252" s="44" t="s">
        <v>1087</v>
      </c>
      <c r="H1252" s="45">
        <v>1</v>
      </c>
    </row>
    <row r="1253" spans="1:8" x14ac:dyDescent="0.15">
      <c r="A1253" s="43">
        <v>20415</v>
      </c>
      <c r="B1253" s="44" t="s">
        <v>67</v>
      </c>
      <c r="C1253" s="44" t="s">
        <v>2174</v>
      </c>
      <c r="D1253" s="220" t="s">
        <v>343</v>
      </c>
      <c r="E1253" s="220" t="s">
        <v>869</v>
      </c>
      <c r="F1253" s="44" t="s">
        <v>1087</v>
      </c>
      <c r="H1253" s="45">
        <v>1</v>
      </c>
    </row>
    <row r="1254" spans="1:8" x14ac:dyDescent="0.15">
      <c r="A1254" s="43">
        <v>20416</v>
      </c>
      <c r="B1254" s="44" t="s">
        <v>15</v>
      </c>
      <c r="C1254" s="44" t="s">
        <v>8607</v>
      </c>
      <c r="D1254" s="220" t="s">
        <v>363</v>
      </c>
      <c r="E1254" s="220" t="s">
        <v>627</v>
      </c>
      <c r="F1254" s="44" t="s">
        <v>1087</v>
      </c>
      <c r="H1254" s="45">
        <v>1</v>
      </c>
    </row>
    <row r="1255" spans="1:8" x14ac:dyDescent="0.15">
      <c r="A1255" s="43">
        <v>20417</v>
      </c>
      <c r="B1255" s="44" t="s">
        <v>9887</v>
      </c>
      <c r="C1255" s="44" t="s">
        <v>9888</v>
      </c>
      <c r="D1255" s="220" t="s">
        <v>9889</v>
      </c>
      <c r="E1255" s="220" t="s">
        <v>2443</v>
      </c>
      <c r="F1255" s="44" t="s">
        <v>1087</v>
      </c>
      <c r="H1255" s="45">
        <v>1</v>
      </c>
    </row>
    <row r="1256" spans="1:8" x14ac:dyDescent="0.15">
      <c r="A1256" s="43">
        <v>20418</v>
      </c>
      <c r="B1256" s="44" t="s">
        <v>2558</v>
      </c>
      <c r="C1256" s="44" t="s">
        <v>9890</v>
      </c>
      <c r="D1256" s="220" t="s">
        <v>431</v>
      </c>
      <c r="E1256" s="220" t="s">
        <v>4459</v>
      </c>
      <c r="F1256" s="44" t="s">
        <v>1087</v>
      </c>
      <c r="H1256" s="45">
        <v>1</v>
      </c>
    </row>
    <row r="1257" spans="1:8" x14ac:dyDescent="0.15">
      <c r="A1257" s="43">
        <v>20419</v>
      </c>
      <c r="B1257" s="44" t="s">
        <v>2286</v>
      </c>
      <c r="C1257" s="44" t="s">
        <v>9891</v>
      </c>
      <c r="D1257" s="220" t="s">
        <v>2287</v>
      </c>
      <c r="E1257" s="220" t="s">
        <v>353</v>
      </c>
      <c r="F1257" s="44" t="s">
        <v>1087</v>
      </c>
      <c r="H1257" s="45">
        <v>1</v>
      </c>
    </row>
    <row r="1258" spans="1:8" x14ac:dyDescent="0.15">
      <c r="A1258" s="43">
        <v>20426</v>
      </c>
      <c r="B1258" s="44" t="s">
        <v>4810</v>
      </c>
      <c r="C1258" s="44" t="s">
        <v>4811</v>
      </c>
      <c r="D1258" s="220" t="s">
        <v>4812</v>
      </c>
      <c r="E1258" s="220" t="s">
        <v>2498</v>
      </c>
      <c r="F1258" s="44" t="s">
        <v>1087</v>
      </c>
      <c r="H1258" s="45">
        <v>3</v>
      </c>
    </row>
    <row r="1259" spans="1:8" x14ac:dyDescent="0.15">
      <c r="A1259" s="43">
        <v>20427</v>
      </c>
      <c r="B1259" s="44" t="s">
        <v>4813</v>
      </c>
      <c r="C1259" s="44" t="s">
        <v>108</v>
      </c>
      <c r="D1259" s="220" t="s">
        <v>4814</v>
      </c>
      <c r="E1259" s="220" t="s">
        <v>572</v>
      </c>
      <c r="F1259" s="44" t="s">
        <v>1087</v>
      </c>
      <c r="H1259" s="45">
        <v>3</v>
      </c>
    </row>
    <row r="1260" spans="1:8" x14ac:dyDescent="0.15">
      <c r="A1260" s="43">
        <v>20428</v>
      </c>
      <c r="B1260" s="44" t="s">
        <v>4815</v>
      </c>
      <c r="C1260" s="44" t="s">
        <v>4816</v>
      </c>
      <c r="D1260" s="220" t="s">
        <v>4817</v>
      </c>
      <c r="E1260" s="220" t="s">
        <v>1890</v>
      </c>
      <c r="F1260" s="44" t="s">
        <v>1087</v>
      </c>
      <c r="H1260" s="45">
        <v>3</v>
      </c>
    </row>
    <row r="1261" spans="1:8" x14ac:dyDescent="0.15">
      <c r="A1261" s="43">
        <v>20429</v>
      </c>
      <c r="B1261" s="44" t="s">
        <v>1290</v>
      </c>
      <c r="C1261" s="44" t="s">
        <v>1804</v>
      </c>
      <c r="D1261" s="220" t="s">
        <v>889</v>
      </c>
      <c r="E1261" s="220" t="s">
        <v>482</v>
      </c>
      <c r="F1261" s="44" t="s">
        <v>1087</v>
      </c>
      <c r="H1261" s="45">
        <v>3</v>
      </c>
    </row>
    <row r="1262" spans="1:8" x14ac:dyDescent="0.15">
      <c r="A1262" s="43">
        <v>20430</v>
      </c>
      <c r="B1262" s="44" t="s">
        <v>37</v>
      </c>
      <c r="C1262" s="44" t="s">
        <v>4818</v>
      </c>
      <c r="D1262" s="220" t="s">
        <v>450</v>
      </c>
      <c r="E1262" s="220" t="s">
        <v>4819</v>
      </c>
      <c r="F1262" s="44" t="s">
        <v>1087</v>
      </c>
      <c r="H1262" s="45">
        <v>3</v>
      </c>
    </row>
    <row r="1263" spans="1:8" x14ac:dyDescent="0.15">
      <c r="A1263" s="43">
        <v>20431</v>
      </c>
      <c r="B1263" s="44" t="s">
        <v>3228</v>
      </c>
      <c r="C1263" s="44" t="s">
        <v>4820</v>
      </c>
      <c r="D1263" s="220" t="s">
        <v>3229</v>
      </c>
      <c r="E1263" s="220" t="s">
        <v>4821</v>
      </c>
      <c r="F1263" s="44" t="s">
        <v>1087</v>
      </c>
      <c r="H1263" s="45">
        <v>3</v>
      </c>
    </row>
    <row r="1264" spans="1:8" x14ac:dyDescent="0.15">
      <c r="A1264" s="43">
        <v>20432</v>
      </c>
      <c r="B1264" s="44" t="s">
        <v>4822</v>
      </c>
      <c r="C1264" s="44" t="s">
        <v>3085</v>
      </c>
      <c r="D1264" s="220" t="s">
        <v>4823</v>
      </c>
      <c r="E1264" s="220" t="s">
        <v>724</v>
      </c>
      <c r="F1264" s="44" t="s">
        <v>1087</v>
      </c>
      <c r="H1264" s="45">
        <v>3</v>
      </c>
    </row>
    <row r="1265" spans="1:8" x14ac:dyDescent="0.15">
      <c r="A1265" s="43">
        <v>20433</v>
      </c>
      <c r="B1265" s="44" t="s">
        <v>2330</v>
      </c>
      <c r="C1265" s="44" t="s">
        <v>4824</v>
      </c>
      <c r="D1265" s="220" t="s">
        <v>2331</v>
      </c>
      <c r="E1265" s="220" t="s">
        <v>2259</v>
      </c>
      <c r="F1265" s="44" t="s">
        <v>1087</v>
      </c>
      <c r="H1265" s="45">
        <v>3</v>
      </c>
    </row>
    <row r="1266" spans="1:8" x14ac:dyDescent="0.15">
      <c r="A1266" s="43">
        <v>20434</v>
      </c>
      <c r="B1266" s="44" t="s">
        <v>4057</v>
      </c>
      <c r="C1266" s="44" t="s">
        <v>2134</v>
      </c>
      <c r="D1266" s="220" t="s">
        <v>4058</v>
      </c>
      <c r="E1266" s="220" t="s">
        <v>1102</v>
      </c>
      <c r="F1266" s="44" t="s">
        <v>1087</v>
      </c>
      <c r="H1266" s="45">
        <v>3</v>
      </c>
    </row>
    <row r="1267" spans="1:8" x14ac:dyDescent="0.15">
      <c r="A1267" s="43">
        <v>20435</v>
      </c>
      <c r="B1267" s="44" t="s">
        <v>152</v>
      </c>
      <c r="C1267" s="44" t="s">
        <v>3981</v>
      </c>
      <c r="D1267" s="220" t="s">
        <v>422</v>
      </c>
      <c r="E1267" s="220" t="s">
        <v>3982</v>
      </c>
      <c r="F1267" s="44" t="s">
        <v>1087</v>
      </c>
      <c r="H1267" s="45">
        <v>3</v>
      </c>
    </row>
    <row r="1268" spans="1:8" x14ac:dyDescent="0.15">
      <c r="A1268" s="43">
        <v>20436</v>
      </c>
      <c r="B1268" s="44" t="s">
        <v>2881</v>
      </c>
      <c r="C1268" s="44" t="s">
        <v>3754</v>
      </c>
      <c r="D1268" s="220" t="s">
        <v>2882</v>
      </c>
      <c r="E1268" s="220" t="s">
        <v>1933</v>
      </c>
      <c r="F1268" s="44" t="s">
        <v>1087</v>
      </c>
      <c r="H1268" s="45">
        <v>3</v>
      </c>
    </row>
    <row r="1269" spans="1:8" x14ac:dyDescent="0.15">
      <c r="A1269" s="43">
        <v>20437</v>
      </c>
      <c r="B1269" s="44" t="s">
        <v>2335</v>
      </c>
      <c r="C1269" s="44" t="s">
        <v>196</v>
      </c>
      <c r="D1269" s="220" t="s">
        <v>2336</v>
      </c>
      <c r="E1269" s="220" t="s">
        <v>448</v>
      </c>
      <c r="F1269" s="44" t="s">
        <v>1087</v>
      </c>
      <c r="H1269" s="45">
        <v>3</v>
      </c>
    </row>
    <row r="1270" spans="1:8" x14ac:dyDescent="0.15">
      <c r="A1270" s="43">
        <v>20439</v>
      </c>
      <c r="B1270" s="44" t="s">
        <v>6820</v>
      </c>
      <c r="C1270" s="44" t="s">
        <v>6821</v>
      </c>
      <c r="D1270" s="220" t="s">
        <v>6822</v>
      </c>
      <c r="E1270" s="220" t="s">
        <v>557</v>
      </c>
      <c r="F1270" s="44" t="s">
        <v>1087</v>
      </c>
      <c r="H1270" s="45">
        <v>2</v>
      </c>
    </row>
    <row r="1271" spans="1:8" x14ac:dyDescent="0.15">
      <c r="A1271" s="43">
        <v>20440</v>
      </c>
      <c r="B1271" s="44" t="s">
        <v>6823</v>
      </c>
      <c r="C1271" s="44" t="s">
        <v>2165</v>
      </c>
      <c r="D1271" s="220" t="s">
        <v>6824</v>
      </c>
      <c r="E1271" s="220" t="s">
        <v>480</v>
      </c>
      <c r="F1271" s="44" t="s">
        <v>1087</v>
      </c>
      <c r="H1271" s="45">
        <v>2</v>
      </c>
    </row>
    <row r="1272" spans="1:8" x14ac:dyDescent="0.15">
      <c r="A1272" s="43">
        <v>20441</v>
      </c>
      <c r="B1272" s="44" t="s">
        <v>327</v>
      </c>
      <c r="C1272" s="44" t="s">
        <v>6825</v>
      </c>
      <c r="D1272" s="220" t="s">
        <v>878</v>
      </c>
      <c r="E1272" s="220" t="s">
        <v>3787</v>
      </c>
      <c r="F1272" s="44" t="s">
        <v>1087</v>
      </c>
      <c r="H1272" s="45">
        <v>2</v>
      </c>
    </row>
    <row r="1273" spans="1:8" x14ac:dyDescent="0.15">
      <c r="A1273" s="43">
        <v>20442</v>
      </c>
      <c r="B1273" s="44" t="s">
        <v>6826</v>
      </c>
      <c r="C1273" s="44" t="s">
        <v>1269</v>
      </c>
      <c r="D1273" s="220" t="s">
        <v>5852</v>
      </c>
      <c r="E1273" s="220" t="s">
        <v>790</v>
      </c>
      <c r="F1273" s="44" t="s">
        <v>1087</v>
      </c>
      <c r="H1273" s="45">
        <v>2</v>
      </c>
    </row>
    <row r="1274" spans="1:8" x14ac:dyDescent="0.15">
      <c r="A1274" s="43">
        <v>20443</v>
      </c>
      <c r="B1274" s="44" t="s">
        <v>9892</v>
      </c>
      <c r="C1274" s="44" t="s">
        <v>3110</v>
      </c>
      <c r="D1274" s="220" t="s">
        <v>6827</v>
      </c>
      <c r="E1274" s="220" t="s">
        <v>1635</v>
      </c>
      <c r="F1274" s="44" t="s">
        <v>1087</v>
      </c>
      <c r="H1274" s="45">
        <v>2</v>
      </c>
    </row>
    <row r="1275" spans="1:8" x14ac:dyDescent="0.15">
      <c r="A1275" s="43">
        <v>20444</v>
      </c>
      <c r="B1275" s="44" t="s">
        <v>12</v>
      </c>
      <c r="C1275" s="44" t="s">
        <v>4019</v>
      </c>
      <c r="D1275" s="220" t="s">
        <v>348</v>
      </c>
      <c r="E1275" s="220" t="s">
        <v>354</v>
      </c>
      <c r="F1275" s="44" t="s">
        <v>1087</v>
      </c>
      <c r="H1275" s="45">
        <v>2</v>
      </c>
    </row>
    <row r="1276" spans="1:8" x14ac:dyDescent="0.15">
      <c r="A1276" s="43">
        <v>20445</v>
      </c>
      <c r="B1276" s="44" t="s">
        <v>6828</v>
      </c>
      <c r="C1276" s="44" t="s">
        <v>2801</v>
      </c>
      <c r="D1276" s="220" t="s">
        <v>6829</v>
      </c>
      <c r="E1276" s="220" t="s">
        <v>1100</v>
      </c>
      <c r="F1276" s="44" t="s">
        <v>1087</v>
      </c>
      <c r="H1276" s="45">
        <v>2</v>
      </c>
    </row>
    <row r="1277" spans="1:8" x14ac:dyDescent="0.15">
      <c r="A1277" s="43">
        <v>20446</v>
      </c>
      <c r="B1277" s="44" t="s">
        <v>4872</v>
      </c>
      <c r="C1277" s="44" t="s">
        <v>138</v>
      </c>
      <c r="D1277" s="220" t="s">
        <v>6604</v>
      </c>
      <c r="E1277" s="220" t="s">
        <v>358</v>
      </c>
      <c r="F1277" s="44" t="s">
        <v>1087</v>
      </c>
      <c r="H1277" s="45">
        <v>2</v>
      </c>
    </row>
    <row r="1278" spans="1:8" x14ac:dyDescent="0.15">
      <c r="A1278" s="43">
        <v>20447</v>
      </c>
      <c r="B1278" s="44" t="s">
        <v>22</v>
      </c>
      <c r="C1278" s="44" t="s">
        <v>2535</v>
      </c>
      <c r="D1278" s="220" t="s">
        <v>425</v>
      </c>
      <c r="E1278" s="220" t="s">
        <v>1174</v>
      </c>
      <c r="F1278" s="44" t="s">
        <v>1087</v>
      </c>
      <c r="H1278" s="45">
        <v>2</v>
      </c>
    </row>
    <row r="1279" spans="1:8" x14ac:dyDescent="0.15">
      <c r="A1279" s="43">
        <v>20448</v>
      </c>
      <c r="B1279" s="44" t="s">
        <v>3515</v>
      </c>
      <c r="C1279" s="44" t="s">
        <v>3758</v>
      </c>
      <c r="D1279" s="220" t="s">
        <v>3470</v>
      </c>
      <c r="E1279" s="220" t="s">
        <v>694</v>
      </c>
      <c r="F1279" s="44" t="s">
        <v>1087</v>
      </c>
      <c r="H1279" s="45">
        <v>2</v>
      </c>
    </row>
    <row r="1280" spans="1:8" x14ac:dyDescent="0.15">
      <c r="A1280" s="43">
        <v>20449</v>
      </c>
      <c r="B1280" s="44" t="s">
        <v>6830</v>
      </c>
      <c r="C1280" s="44" t="s">
        <v>6831</v>
      </c>
      <c r="D1280" s="220" t="s">
        <v>6832</v>
      </c>
      <c r="E1280" s="220" t="s">
        <v>1685</v>
      </c>
      <c r="F1280" s="44" t="s">
        <v>1087</v>
      </c>
      <c r="H1280" s="45">
        <v>2</v>
      </c>
    </row>
    <row r="1281" spans="1:8" x14ac:dyDescent="0.15">
      <c r="A1281" s="43">
        <v>20450</v>
      </c>
      <c r="B1281" s="44" t="s">
        <v>6833</v>
      </c>
      <c r="C1281" s="44" t="s">
        <v>5920</v>
      </c>
      <c r="D1281" s="220" t="s">
        <v>3813</v>
      </c>
      <c r="E1281" s="220" t="s">
        <v>572</v>
      </c>
      <c r="F1281" s="44" t="s">
        <v>1087</v>
      </c>
      <c r="H1281" s="45">
        <v>2</v>
      </c>
    </row>
    <row r="1282" spans="1:8" x14ac:dyDescent="0.15">
      <c r="A1282" s="43">
        <v>20473</v>
      </c>
      <c r="B1282" s="44" t="s">
        <v>1738</v>
      </c>
      <c r="C1282" s="44" t="s">
        <v>2503</v>
      </c>
      <c r="D1282" s="220" t="s">
        <v>1739</v>
      </c>
      <c r="E1282" s="220" t="s">
        <v>1949</v>
      </c>
      <c r="F1282" s="44" t="s">
        <v>1088</v>
      </c>
      <c r="H1282" s="45">
        <v>3</v>
      </c>
    </row>
    <row r="1283" spans="1:8" x14ac:dyDescent="0.15">
      <c r="A1283" s="43">
        <v>20474</v>
      </c>
      <c r="B1283" s="44" t="s">
        <v>219</v>
      </c>
      <c r="C1283" s="44" t="s">
        <v>4825</v>
      </c>
      <c r="D1283" s="220" t="s">
        <v>681</v>
      </c>
      <c r="E1283" s="220" t="s">
        <v>4826</v>
      </c>
      <c r="F1283" s="44" t="s">
        <v>1088</v>
      </c>
      <c r="H1283" s="45">
        <v>3</v>
      </c>
    </row>
    <row r="1284" spans="1:8" x14ac:dyDescent="0.15">
      <c r="A1284" s="43">
        <v>20475</v>
      </c>
      <c r="B1284" s="44" t="s">
        <v>37</v>
      </c>
      <c r="C1284" s="44" t="s">
        <v>4104</v>
      </c>
      <c r="D1284" s="220" t="s">
        <v>450</v>
      </c>
      <c r="E1284" s="220" t="s">
        <v>2432</v>
      </c>
      <c r="F1284" s="44" t="s">
        <v>1088</v>
      </c>
      <c r="H1284" s="45">
        <v>3</v>
      </c>
    </row>
    <row r="1285" spans="1:8" x14ac:dyDescent="0.15">
      <c r="A1285" s="43">
        <v>20476</v>
      </c>
      <c r="B1285" s="44" t="s">
        <v>2790</v>
      </c>
      <c r="C1285" s="44" t="s">
        <v>4827</v>
      </c>
      <c r="D1285" s="220" t="s">
        <v>821</v>
      </c>
      <c r="E1285" s="220" t="s">
        <v>609</v>
      </c>
      <c r="F1285" s="44" t="s">
        <v>1088</v>
      </c>
      <c r="H1285" s="45">
        <v>3</v>
      </c>
    </row>
    <row r="1286" spans="1:8" x14ac:dyDescent="0.15">
      <c r="A1286" s="43">
        <v>20477</v>
      </c>
      <c r="B1286" s="44" t="s">
        <v>56</v>
      </c>
      <c r="C1286" s="44" t="s">
        <v>872</v>
      </c>
      <c r="D1286" s="220" t="s">
        <v>517</v>
      </c>
      <c r="E1286" s="220" t="s">
        <v>873</v>
      </c>
      <c r="F1286" s="44" t="s">
        <v>1088</v>
      </c>
      <c r="H1286" s="45">
        <v>3</v>
      </c>
    </row>
    <row r="1287" spans="1:8" x14ac:dyDescent="0.15">
      <c r="A1287" s="43">
        <v>20478</v>
      </c>
      <c r="B1287" s="44" t="s">
        <v>4828</v>
      </c>
      <c r="C1287" s="44" t="s">
        <v>4808</v>
      </c>
      <c r="D1287" s="220" t="s">
        <v>469</v>
      </c>
      <c r="E1287" s="220" t="s">
        <v>1195</v>
      </c>
      <c r="F1287" s="44" t="s">
        <v>1088</v>
      </c>
      <c r="H1287" s="45">
        <v>3</v>
      </c>
    </row>
    <row r="1288" spans="1:8" x14ac:dyDescent="0.15">
      <c r="A1288" s="43">
        <v>20479</v>
      </c>
      <c r="B1288" s="44" t="s">
        <v>259</v>
      </c>
      <c r="C1288" s="44" t="s">
        <v>5942</v>
      </c>
      <c r="D1288" s="220" t="s">
        <v>792</v>
      </c>
      <c r="E1288" s="220" t="s">
        <v>1258</v>
      </c>
      <c r="F1288" s="44" t="s">
        <v>1088</v>
      </c>
      <c r="H1288" s="45">
        <v>2</v>
      </c>
    </row>
    <row r="1289" spans="1:8" x14ac:dyDescent="0.15">
      <c r="A1289" s="43">
        <v>20480</v>
      </c>
      <c r="B1289" s="44" t="s">
        <v>1093</v>
      </c>
      <c r="C1289" s="44" t="s">
        <v>223</v>
      </c>
      <c r="D1289" s="220" t="s">
        <v>1101</v>
      </c>
      <c r="E1289" s="220" t="s">
        <v>704</v>
      </c>
      <c r="F1289" s="44" t="s">
        <v>1088</v>
      </c>
      <c r="H1289" s="45">
        <v>2</v>
      </c>
    </row>
    <row r="1290" spans="1:8" x14ac:dyDescent="0.15">
      <c r="A1290" s="43">
        <v>20481</v>
      </c>
      <c r="B1290" s="44" t="s">
        <v>6834</v>
      </c>
      <c r="C1290" s="44" t="s">
        <v>2462</v>
      </c>
      <c r="D1290" s="220" t="s">
        <v>6835</v>
      </c>
      <c r="E1290" s="220" t="s">
        <v>1847</v>
      </c>
      <c r="F1290" s="44" t="s">
        <v>1088</v>
      </c>
      <c r="H1290" s="45">
        <v>2</v>
      </c>
    </row>
    <row r="1291" spans="1:8" x14ac:dyDescent="0.15">
      <c r="A1291" s="43">
        <v>20482</v>
      </c>
      <c r="B1291" s="44" t="s">
        <v>259</v>
      </c>
      <c r="C1291" s="44" t="s">
        <v>6836</v>
      </c>
      <c r="D1291" s="220" t="s">
        <v>792</v>
      </c>
      <c r="E1291" s="220" t="s">
        <v>743</v>
      </c>
      <c r="F1291" s="44" t="s">
        <v>1088</v>
      </c>
      <c r="H1291" s="45">
        <v>2</v>
      </c>
    </row>
    <row r="1292" spans="1:8" x14ac:dyDescent="0.15">
      <c r="A1292" s="43">
        <v>20483</v>
      </c>
      <c r="B1292" s="44" t="s">
        <v>2632</v>
      </c>
      <c r="C1292" s="44" t="s">
        <v>4127</v>
      </c>
      <c r="D1292" s="220" t="s">
        <v>2633</v>
      </c>
      <c r="E1292" s="220" t="s">
        <v>659</v>
      </c>
      <c r="F1292" s="44" t="s">
        <v>1088</v>
      </c>
      <c r="H1292" s="45">
        <v>2</v>
      </c>
    </row>
    <row r="1293" spans="1:8" x14ac:dyDescent="0.15">
      <c r="A1293" s="43">
        <v>20484</v>
      </c>
      <c r="B1293" s="44" t="s">
        <v>22</v>
      </c>
      <c r="C1293" s="44" t="s">
        <v>129</v>
      </c>
      <c r="D1293" s="220" t="s">
        <v>425</v>
      </c>
      <c r="E1293" s="220" t="s">
        <v>779</v>
      </c>
      <c r="F1293" s="44" t="s">
        <v>1088</v>
      </c>
      <c r="H1293" s="45">
        <v>2</v>
      </c>
    </row>
    <row r="1294" spans="1:8" x14ac:dyDescent="0.15">
      <c r="A1294" s="43">
        <v>20485</v>
      </c>
      <c r="B1294" s="44" t="s">
        <v>76</v>
      </c>
      <c r="C1294" s="44" t="s">
        <v>6837</v>
      </c>
      <c r="D1294" s="220" t="s">
        <v>410</v>
      </c>
      <c r="E1294" s="220" t="s">
        <v>2506</v>
      </c>
      <c r="F1294" s="44" t="s">
        <v>1088</v>
      </c>
      <c r="H1294" s="45">
        <v>2</v>
      </c>
    </row>
    <row r="1295" spans="1:8" x14ac:dyDescent="0.15">
      <c r="A1295" s="43">
        <v>20486</v>
      </c>
      <c r="B1295" s="44" t="s">
        <v>9893</v>
      </c>
      <c r="C1295" s="44" t="s">
        <v>1816</v>
      </c>
      <c r="D1295" s="220" t="s">
        <v>9894</v>
      </c>
      <c r="E1295" s="220" t="s">
        <v>994</v>
      </c>
      <c r="F1295" s="44" t="s">
        <v>1088</v>
      </c>
      <c r="H1295" s="45">
        <v>1</v>
      </c>
    </row>
    <row r="1296" spans="1:8" x14ac:dyDescent="0.15">
      <c r="A1296" s="43">
        <v>20487</v>
      </c>
      <c r="B1296" s="44" t="s">
        <v>9895</v>
      </c>
      <c r="C1296" s="44" t="s">
        <v>9896</v>
      </c>
      <c r="D1296" s="220" t="s">
        <v>9897</v>
      </c>
      <c r="E1296" s="220" t="s">
        <v>4192</v>
      </c>
      <c r="F1296" s="44" t="s">
        <v>1088</v>
      </c>
      <c r="H1296" s="45">
        <v>1</v>
      </c>
    </row>
    <row r="1297" spans="1:8" x14ac:dyDescent="0.15">
      <c r="A1297" s="43">
        <v>20488</v>
      </c>
      <c r="B1297" s="44" t="s">
        <v>9898</v>
      </c>
      <c r="C1297" s="44" t="s">
        <v>2981</v>
      </c>
      <c r="D1297" s="220" t="s">
        <v>855</v>
      </c>
      <c r="E1297" s="220" t="s">
        <v>1691</v>
      </c>
      <c r="F1297" s="44" t="s">
        <v>1088</v>
      </c>
      <c r="H1297" s="45">
        <v>1</v>
      </c>
    </row>
    <row r="1298" spans="1:8" x14ac:dyDescent="0.15">
      <c r="A1298" s="43">
        <v>20489</v>
      </c>
      <c r="B1298" s="44" t="s">
        <v>953</v>
      </c>
      <c r="C1298" s="44" t="s">
        <v>9899</v>
      </c>
      <c r="D1298" s="220" t="s">
        <v>954</v>
      </c>
      <c r="E1298" s="220" t="s">
        <v>9900</v>
      </c>
      <c r="F1298" s="44" t="s">
        <v>1088</v>
      </c>
      <c r="H1298" s="45">
        <v>1</v>
      </c>
    </row>
    <row r="1299" spans="1:8" x14ac:dyDescent="0.15">
      <c r="A1299" s="43">
        <v>20490</v>
      </c>
      <c r="B1299" s="44" t="s">
        <v>1093</v>
      </c>
      <c r="C1299" s="44" t="s">
        <v>961</v>
      </c>
      <c r="D1299" s="220" t="s">
        <v>1101</v>
      </c>
      <c r="E1299" s="220" t="s">
        <v>342</v>
      </c>
      <c r="F1299" s="44" t="s">
        <v>1088</v>
      </c>
      <c r="H1299" s="45">
        <v>1</v>
      </c>
    </row>
    <row r="1300" spans="1:8" x14ac:dyDescent="0.15">
      <c r="A1300" s="43">
        <v>20491</v>
      </c>
      <c r="B1300" s="44" t="s">
        <v>26</v>
      </c>
      <c r="C1300" s="44" t="s">
        <v>7629</v>
      </c>
      <c r="D1300" s="220" t="s">
        <v>410</v>
      </c>
      <c r="E1300" s="220" t="s">
        <v>1807</v>
      </c>
      <c r="F1300" s="44" t="s">
        <v>1088</v>
      </c>
      <c r="H1300" s="45">
        <v>1</v>
      </c>
    </row>
    <row r="1301" spans="1:8" x14ac:dyDescent="0.15">
      <c r="A1301" s="43">
        <v>20502</v>
      </c>
      <c r="B1301" s="44" t="s">
        <v>20</v>
      </c>
      <c r="C1301" s="44" t="s">
        <v>3627</v>
      </c>
      <c r="D1301" s="220" t="s">
        <v>370</v>
      </c>
      <c r="E1301" s="220" t="s">
        <v>353</v>
      </c>
      <c r="F1301" s="44" t="s">
        <v>1087</v>
      </c>
      <c r="H1301" s="45">
        <v>3</v>
      </c>
    </row>
    <row r="1302" spans="1:8" x14ac:dyDescent="0.15">
      <c r="A1302" s="43">
        <v>20504</v>
      </c>
      <c r="B1302" s="44" t="s">
        <v>3194</v>
      </c>
      <c r="C1302" s="44" t="s">
        <v>4829</v>
      </c>
      <c r="D1302" s="220" t="s">
        <v>3195</v>
      </c>
      <c r="E1302" s="220" t="s">
        <v>867</v>
      </c>
      <c r="F1302" s="44" t="s">
        <v>1087</v>
      </c>
      <c r="H1302" s="45">
        <v>3</v>
      </c>
    </row>
    <row r="1303" spans="1:8" x14ac:dyDescent="0.15">
      <c r="A1303" s="43">
        <v>20506</v>
      </c>
      <c r="B1303" s="44" t="s">
        <v>6838</v>
      </c>
      <c r="C1303" s="44" t="s">
        <v>4097</v>
      </c>
      <c r="D1303" s="220" t="s">
        <v>1435</v>
      </c>
      <c r="E1303" s="220" t="s">
        <v>1913</v>
      </c>
      <c r="F1303" s="44" t="s">
        <v>1087</v>
      </c>
      <c r="H1303" s="45">
        <v>3</v>
      </c>
    </row>
    <row r="1304" spans="1:8" x14ac:dyDescent="0.15">
      <c r="A1304" s="43">
        <v>20507</v>
      </c>
      <c r="B1304" s="44" t="s">
        <v>15</v>
      </c>
      <c r="C1304" s="44" t="s">
        <v>6839</v>
      </c>
      <c r="D1304" s="220" t="s">
        <v>363</v>
      </c>
      <c r="E1304" s="220" t="s">
        <v>6840</v>
      </c>
      <c r="F1304" s="44" t="s">
        <v>1087</v>
      </c>
      <c r="H1304" s="45">
        <v>2</v>
      </c>
    </row>
    <row r="1305" spans="1:8" x14ac:dyDescent="0.15">
      <c r="A1305" s="43">
        <v>20509</v>
      </c>
      <c r="B1305" s="44" t="s">
        <v>685</v>
      </c>
      <c r="C1305" s="44" t="s">
        <v>181</v>
      </c>
      <c r="D1305" s="220" t="s">
        <v>687</v>
      </c>
      <c r="E1305" s="220" t="s">
        <v>448</v>
      </c>
      <c r="F1305" s="44" t="s">
        <v>1087</v>
      </c>
      <c r="H1305" s="45">
        <v>1</v>
      </c>
    </row>
    <row r="1306" spans="1:8" x14ac:dyDescent="0.15">
      <c r="A1306" s="43">
        <v>20510</v>
      </c>
      <c r="B1306" s="44" t="s">
        <v>50</v>
      </c>
      <c r="C1306" s="44" t="s">
        <v>9901</v>
      </c>
      <c r="D1306" s="220" t="s">
        <v>359</v>
      </c>
      <c r="E1306" s="220" t="s">
        <v>347</v>
      </c>
      <c r="F1306" s="44" t="s">
        <v>1087</v>
      </c>
      <c r="H1306" s="45">
        <v>1</v>
      </c>
    </row>
    <row r="1307" spans="1:8" x14ac:dyDescent="0.15">
      <c r="A1307" s="43">
        <v>20616</v>
      </c>
      <c r="B1307" s="44" t="s">
        <v>2025</v>
      </c>
      <c r="C1307" s="44" t="s">
        <v>4830</v>
      </c>
      <c r="D1307" s="220" t="s">
        <v>2026</v>
      </c>
      <c r="E1307" s="220" t="s">
        <v>1262</v>
      </c>
      <c r="F1307" s="44" t="s">
        <v>1087</v>
      </c>
      <c r="H1307" s="45">
        <v>3</v>
      </c>
    </row>
    <row r="1308" spans="1:8" x14ac:dyDescent="0.15">
      <c r="A1308" s="43">
        <v>20617</v>
      </c>
      <c r="B1308" s="44" t="s">
        <v>4831</v>
      </c>
      <c r="C1308" s="44" t="s">
        <v>3127</v>
      </c>
      <c r="D1308" s="220" t="s">
        <v>3939</v>
      </c>
      <c r="E1308" s="220" t="s">
        <v>1685</v>
      </c>
      <c r="F1308" s="44" t="s">
        <v>1087</v>
      </c>
      <c r="H1308" s="45">
        <v>3</v>
      </c>
    </row>
    <row r="1309" spans="1:8" x14ac:dyDescent="0.15">
      <c r="A1309" s="43">
        <v>20618</v>
      </c>
      <c r="B1309" s="44" t="s">
        <v>37</v>
      </c>
      <c r="C1309" s="44" t="s">
        <v>4832</v>
      </c>
      <c r="D1309" s="220" t="s">
        <v>450</v>
      </c>
      <c r="E1309" s="220" t="s">
        <v>1945</v>
      </c>
      <c r="F1309" s="44" t="s">
        <v>1087</v>
      </c>
      <c r="H1309" s="45">
        <v>3</v>
      </c>
    </row>
    <row r="1310" spans="1:8" x14ac:dyDescent="0.15">
      <c r="A1310" s="43">
        <v>20620</v>
      </c>
      <c r="B1310" s="44" t="s">
        <v>4833</v>
      </c>
      <c r="C1310" s="44" t="s">
        <v>1275</v>
      </c>
      <c r="D1310" s="220" t="s">
        <v>2532</v>
      </c>
      <c r="E1310" s="220" t="s">
        <v>1276</v>
      </c>
      <c r="F1310" s="44" t="s">
        <v>1087</v>
      </c>
      <c r="H1310" s="45">
        <v>3</v>
      </c>
    </row>
    <row r="1311" spans="1:8" x14ac:dyDescent="0.15">
      <c r="A1311" s="43">
        <v>20622</v>
      </c>
      <c r="B1311" s="44" t="s">
        <v>4834</v>
      </c>
      <c r="C1311" s="44" t="s">
        <v>1981</v>
      </c>
      <c r="D1311" s="220" t="s">
        <v>630</v>
      </c>
      <c r="E1311" s="220" t="s">
        <v>678</v>
      </c>
      <c r="F1311" s="44" t="s">
        <v>1087</v>
      </c>
      <c r="H1311" s="45">
        <v>3</v>
      </c>
    </row>
    <row r="1312" spans="1:8" x14ac:dyDescent="0.15">
      <c r="A1312" s="43">
        <v>20623</v>
      </c>
      <c r="B1312" s="44" t="s">
        <v>747</v>
      </c>
      <c r="C1312" s="44" t="s">
        <v>2011</v>
      </c>
      <c r="D1312" s="220" t="s">
        <v>748</v>
      </c>
      <c r="E1312" s="220" t="s">
        <v>404</v>
      </c>
      <c r="F1312" s="44" t="s">
        <v>1087</v>
      </c>
      <c r="H1312" s="45">
        <v>2</v>
      </c>
    </row>
    <row r="1313" spans="1:8" x14ac:dyDescent="0.15">
      <c r="A1313" s="43">
        <v>20624</v>
      </c>
      <c r="B1313" s="44" t="s">
        <v>6841</v>
      </c>
      <c r="C1313" s="44" t="s">
        <v>108</v>
      </c>
      <c r="D1313" s="220" t="s">
        <v>6842</v>
      </c>
      <c r="E1313" s="220" t="s">
        <v>572</v>
      </c>
      <c r="F1313" s="44" t="s">
        <v>1087</v>
      </c>
      <c r="H1313" s="45">
        <v>2</v>
      </c>
    </row>
    <row r="1314" spans="1:8" x14ac:dyDescent="0.15">
      <c r="A1314" s="43">
        <v>20625</v>
      </c>
      <c r="B1314" s="44" t="s">
        <v>76</v>
      </c>
      <c r="C1314" s="44" t="s">
        <v>2598</v>
      </c>
      <c r="D1314" s="220" t="s">
        <v>410</v>
      </c>
      <c r="E1314" s="220" t="s">
        <v>859</v>
      </c>
      <c r="F1314" s="44" t="s">
        <v>1087</v>
      </c>
      <c r="H1314" s="45">
        <v>2</v>
      </c>
    </row>
    <row r="1315" spans="1:8" x14ac:dyDescent="0.15">
      <c r="A1315" s="43">
        <v>20626</v>
      </c>
      <c r="B1315" s="44" t="s">
        <v>56</v>
      </c>
      <c r="C1315" s="44" t="s">
        <v>21</v>
      </c>
      <c r="D1315" s="220" t="s">
        <v>517</v>
      </c>
      <c r="E1315" s="220" t="s">
        <v>375</v>
      </c>
      <c r="F1315" s="44" t="s">
        <v>1087</v>
      </c>
      <c r="H1315" s="45">
        <v>2</v>
      </c>
    </row>
    <row r="1316" spans="1:8" x14ac:dyDescent="0.15">
      <c r="A1316" s="43">
        <v>20631</v>
      </c>
      <c r="B1316" s="44" t="s">
        <v>768</v>
      </c>
      <c r="C1316" s="44" t="s">
        <v>1937</v>
      </c>
      <c r="D1316" s="220" t="s">
        <v>769</v>
      </c>
      <c r="E1316" s="220" t="s">
        <v>9902</v>
      </c>
      <c r="F1316" s="44" t="s">
        <v>1087</v>
      </c>
      <c r="H1316" s="45">
        <v>1</v>
      </c>
    </row>
    <row r="1317" spans="1:8" x14ac:dyDescent="0.15">
      <c r="A1317" s="43">
        <v>20632</v>
      </c>
      <c r="B1317" s="44" t="s">
        <v>2180</v>
      </c>
      <c r="C1317" s="44" t="s">
        <v>9903</v>
      </c>
      <c r="D1317" s="220" t="s">
        <v>2181</v>
      </c>
      <c r="E1317" s="220" t="s">
        <v>9904</v>
      </c>
      <c r="F1317" s="44" t="s">
        <v>1087</v>
      </c>
      <c r="H1317" s="45">
        <v>1</v>
      </c>
    </row>
    <row r="1318" spans="1:8" x14ac:dyDescent="0.15">
      <c r="A1318" s="43">
        <v>20633</v>
      </c>
      <c r="B1318" s="44" t="s">
        <v>2452</v>
      </c>
      <c r="C1318" s="44" t="s">
        <v>9905</v>
      </c>
      <c r="D1318" s="220" t="s">
        <v>2453</v>
      </c>
      <c r="E1318" s="220" t="s">
        <v>3262</v>
      </c>
      <c r="F1318" s="44" t="s">
        <v>1087</v>
      </c>
      <c r="H1318" s="45">
        <v>1</v>
      </c>
    </row>
    <row r="1319" spans="1:8" x14ac:dyDescent="0.15">
      <c r="A1319" s="43">
        <v>20634</v>
      </c>
      <c r="B1319" s="44" t="s">
        <v>1947</v>
      </c>
      <c r="C1319" s="44" t="s">
        <v>9906</v>
      </c>
      <c r="D1319" s="220" t="s">
        <v>1948</v>
      </c>
      <c r="E1319" s="220" t="s">
        <v>6525</v>
      </c>
      <c r="F1319" s="44" t="s">
        <v>1087</v>
      </c>
      <c r="H1319" s="45">
        <v>1</v>
      </c>
    </row>
    <row r="1320" spans="1:8" x14ac:dyDescent="0.15">
      <c r="A1320" s="43">
        <v>20635</v>
      </c>
      <c r="B1320" s="44" t="s">
        <v>2740</v>
      </c>
      <c r="C1320" s="44" t="s">
        <v>9907</v>
      </c>
      <c r="D1320" s="220" t="s">
        <v>2741</v>
      </c>
      <c r="E1320" s="220" t="s">
        <v>2269</v>
      </c>
      <c r="F1320" s="44" t="s">
        <v>1087</v>
      </c>
      <c r="H1320" s="45">
        <v>1</v>
      </c>
    </row>
    <row r="1321" spans="1:8" x14ac:dyDescent="0.15">
      <c r="A1321" s="43">
        <v>20679</v>
      </c>
      <c r="B1321" s="44" t="s">
        <v>4835</v>
      </c>
      <c r="C1321" s="44" t="s">
        <v>4836</v>
      </c>
      <c r="D1321" s="220" t="s">
        <v>4837</v>
      </c>
      <c r="E1321" s="220" t="s">
        <v>4163</v>
      </c>
      <c r="F1321" s="44" t="s">
        <v>1088</v>
      </c>
      <c r="H1321" s="45">
        <v>3</v>
      </c>
    </row>
    <row r="1322" spans="1:8" x14ac:dyDescent="0.15">
      <c r="A1322" s="43">
        <v>20680</v>
      </c>
      <c r="B1322" s="44" t="s">
        <v>6184</v>
      </c>
      <c r="C1322" s="44" t="s">
        <v>6844</v>
      </c>
      <c r="D1322" s="220" t="s">
        <v>6185</v>
      </c>
      <c r="E1322" s="220" t="s">
        <v>415</v>
      </c>
      <c r="F1322" s="44" t="s">
        <v>1088</v>
      </c>
      <c r="H1322" s="45">
        <v>2</v>
      </c>
    </row>
    <row r="1323" spans="1:8" x14ac:dyDescent="0.15">
      <c r="A1323" s="43">
        <v>20681</v>
      </c>
      <c r="B1323" s="44" t="s">
        <v>906</v>
      </c>
      <c r="C1323" s="44" t="s">
        <v>1183</v>
      </c>
      <c r="D1323" s="220" t="s">
        <v>907</v>
      </c>
      <c r="E1323" s="220" t="s">
        <v>1184</v>
      </c>
      <c r="F1323" s="44" t="s">
        <v>1088</v>
      </c>
      <c r="H1323" s="45">
        <v>2</v>
      </c>
    </row>
    <row r="1324" spans="1:8" x14ac:dyDescent="0.15">
      <c r="A1324" s="43">
        <v>20682</v>
      </c>
      <c r="B1324" s="44" t="s">
        <v>231</v>
      </c>
      <c r="C1324" s="44" t="s">
        <v>2926</v>
      </c>
      <c r="D1324" s="220" t="s">
        <v>722</v>
      </c>
      <c r="E1324" s="220" t="s">
        <v>1919</v>
      </c>
      <c r="F1324" s="44" t="s">
        <v>1088</v>
      </c>
      <c r="H1324" s="45">
        <v>2</v>
      </c>
    </row>
    <row r="1325" spans="1:8" x14ac:dyDescent="0.15">
      <c r="A1325" s="43">
        <v>20683</v>
      </c>
      <c r="B1325" s="44" t="s">
        <v>6845</v>
      </c>
      <c r="C1325" s="44" t="s">
        <v>6846</v>
      </c>
      <c r="D1325" s="220" t="s">
        <v>6847</v>
      </c>
      <c r="E1325" s="220" t="s">
        <v>421</v>
      </c>
      <c r="F1325" s="44" t="s">
        <v>1088</v>
      </c>
      <c r="H1325" s="45">
        <v>2</v>
      </c>
    </row>
    <row r="1326" spans="1:8" x14ac:dyDescent="0.15">
      <c r="A1326" s="43">
        <v>20684</v>
      </c>
      <c r="B1326" s="44" t="s">
        <v>2667</v>
      </c>
      <c r="C1326" s="44" t="s">
        <v>2654</v>
      </c>
      <c r="D1326" s="220" t="s">
        <v>2669</v>
      </c>
      <c r="E1326" s="220" t="s">
        <v>438</v>
      </c>
      <c r="F1326" s="44" t="s">
        <v>1088</v>
      </c>
      <c r="H1326" s="45">
        <v>1</v>
      </c>
    </row>
    <row r="1327" spans="1:8" x14ac:dyDescent="0.15">
      <c r="A1327" s="43">
        <v>20685</v>
      </c>
      <c r="B1327" s="44" t="s">
        <v>101</v>
      </c>
      <c r="C1327" s="44" t="s">
        <v>9908</v>
      </c>
      <c r="D1327" s="220" t="s">
        <v>439</v>
      </c>
      <c r="E1327" s="220" t="s">
        <v>1382</v>
      </c>
      <c r="F1327" s="44" t="s">
        <v>1088</v>
      </c>
      <c r="H1327" s="45">
        <v>1</v>
      </c>
    </row>
    <row r="1328" spans="1:8" x14ac:dyDescent="0.15">
      <c r="A1328" s="43">
        <v>20711</v>
      </c>
      <c r="B1328" s="44" t="s">
        <v>2082</v>
      </c>
      <c r="C1328" s="44" t="s">
        <v>6848</v>
      </c>
      <c r="D1328" s="220" t="s">
        <v>2083</v>
      </c>
      <c r="E1328" s="220" t="s">
        <v>6849</v>
      </c>
      <c r="F1328" s="44" t="s">
        <v>1087</v>
      </c>
      <c r="H1328" s="45">
        <v>3</v>
      </c>
    </row>
    <row r="1329" spans="1:8" x14ac:dyDescent="0.15">
      <c r="A1329" s="43">
        <v>20714</v>
      </c>
      <c r="B1329" s="44" t="s">
        <v>85</v>
      </c>
      <c r="C1329" s="44" t="s">
        <v>1961</v>
      </c>
      <c r="D1329" s="220" t="s">
        <v>654</v>
      </c>
      <c r="E1329" s="220" t="s">
        <v>480</v>
      </c>
      <c r="F1329" s="44" t="s">
        <v>1087</v>
      </c>
      <c r="H1329" s="45">
        <v>2</v>
      </c>
    </row>
    <row r="1330" spans="1:8" x14ac:dyDescent="0.15">
      <c r="A1330" s="43">
        <v>20715</v>
      </c>
      <c r="B1330" s="44" t="s">
        <v>2322</v>
      </c>
      <c r="C1330" s="44" t="s">
        <v>9909</v>
      </c>
      <c r="D1330" s="220" t="s">
        <v>4061</v>
      </c>
      <c r="E1330" s="220" t="s">
        <v>642</v>
      </c>
      <c r="F1330" s="44" t="s">
        <v>1087</v>
      </c>
      <c r="H1330" s="45">
        <v>1</v>
      </c>
    </row>
    <row r="1331" spans="1:8" x14ac:dyDescent="0.15">
      <c r="A1331" s="43">
        <v>20716</v>
      </c>
      <c r="B1331" s="44" t="s">
        <v>15</v>
      </c>
      <c r="C1331" s="44" t="s">
        <v>4743</v>
      </c>
      <c r="D1331" s="220" t="s">
        <v>363</v>
      </c>
      <c r="E1331" s="220" t="s">
        <v>842</v>
      </c>
      <c r="F1331" s="44" t="s">
        <v>1087</v>
      </c>
      <c r="H1331" s="45">
        <v>1</v>
      </c>
    </row>
    <row r="1332" spans="1:8" x14ac:dyDescent="0.15">
      <c r="A1332" s="43">
        <v>20717</v>
      </c>
      <c r="B1332" s="44" t="s">
        <v>1688</v>
      </c>
      <c r="C1332" s="44" t="s">
        <v>9910</v>
      </c>
      <c r="D1332" s="220" t="s">
        <v>1690</v>
      </c>
      <c r="E1332" s="220" t="s">
        <v>2373</v>
      </c>
      <c r="F1332" s="44" t="s">
        <v>1087</v>
      </c>
      <c r="H1332" s="45">
        <v>1</v>
      </c>
    </row>
    <row r="1333" spans="1:8" x14ac:dyDescent="0.15">
      <c r="A1333" s="43">
        <v>20759</v>
      </c>
      <c r="B1333" s="44" t="s">
        <v>4014</v>
      </c>
      <c r="C1333" s="44" t="s">
        <v>2462</v>
      </c>
      <c r="D1333" s="220" t="s">
        <v>4839</v>
      </c>
      <c r="E1333" s="220" t="s">
        <v>4840</v>
      </c>
      <c r="F1333" s="44" t="s">
        <v>1088</v>
      </c>
      <c r="H1333" s="45">
        <v>3</v>
      </c>
    </row>
    <row r="1334" spans="1:8" x14ac:dyDescent="0.15">
      <c r="A1334" s="43">
        <v>20760</v>
      </c>
      <c r="B1334" s="44" t="s">
        <v>1748</v>
      </c>
      <c r="C1334" s="44" t="s">
        <v>4841</v>
      </c>
      <c r="D1334" s="220" t="s">
        <v>513</v>
      </c>
      <c r="E1334" s="220" t="s">
        <v>438</v>
      </c>
      <c r="F1334" s="44" t="s">
        <v>1088</v>
      </c>
      <c r="H1334" s="45">
        <v>3</v>
      </c>
    </row>
    <row r="1335" spans="1:8" x14ac:dyDescent="0.15">
      <c r="A1335" s="43">
        <v>20761</v>
      </c>
      <c r="B1335" s="44" t="s">
        <v>6850</v>
      </c>
      <c r="C1335" s="44" t="s">
        <v>6408</v>
      </c>
      <c r="D1335" s="220" t="s">
        <v>2175</v>
      </c>
      <c r="E1335" s="220" t="s">
        <v>6409</v>
      </c>
      <c r="F1335" s="44" t="s">
        <v>1088</v>
      </c>
      <c r="H1335" s="45">
        <v>3</v>
      </c>
    </row>
    <row r="1336" spans="1:8" x14ac:dyDescent="0.15">
      <c r="A1336" s="43">
        <v>20763</v>
      </c>
      <c r="B1336" s="44" t="s">
        <v>1316</v>
      </c>
      <c r="C1336" s="44" t="s">
        <v>6851</v>
      </c>
      <c r="D1336" s="220" t="s">
        <v>1317</v>
      </c>
      <c r="E1336" s="220" t="s">
        <v>3970</v>
      </c>
      <c r="F1336" s="44" t="s">
        <v>1088</v>
      </c>
      <c r="H1336" s="45">
        <v>2</v>
      </c>
    </row>
    <row r="1337" spans="1:8" x14ac:dyDescent="0.15">
      <c r="A1337" s="43">
        <v>20764</v>
      </c>
      <c r="B1337" s="44" t="s">
        <v>9911</v>
      </c>
      <c r="C1337" s="44" t="s">
        <v>9912</v>
      </c>
      <c r="D1337" s="220" t="s">
        <v>9913</v>
      </c>
      <c r="E1337" s="220" t="s">
        <v>733</v>
      </c>
      <c r="F1337" s="44" t="s">
        <v>1088</v>
      </c>
      <c r="H1337" s="45">
        <v>2</v>
      </c>
    </row>
    <row r="1338" spans="1:8" x14ac:dyDescent="0.15">
      <c r="A1338" s="43">
        <v>20765</v>
      </c>
      <c r="B1338" s="44" t="s">
        <v>1416</v>
      </c>
      <c r="C1338" s="44" t="s">
        <v>4103</v>
      </c>
      <c r="D1338" s="220" t="s">
        <v>1417</v>
      </c>
      <c r="E1338" s="220" t="s">
        <v>9914</v>
      </c>
      <c r="F1338" s="44" t="s">
        <v>1088</v>
      </c>
      <c r="H1338" s="45">
        <v>1</v>
      </c>
    </row>
    <row r="1339" spans="1:8" x14ac:dyDescent="0.15">
      <c r="A1339" s="43">
        <v>20766</v>
      </c>
      <c r="B1339" s="44" t="s">
        <v>102</v>
      </c>
      <c r="C1339" s="44" t="s">
        <v>9915</v>
      </c>
      <c r="D1339" s="220" t="s">
        <v>7294</v>
      </c>
      <c r="E1339" s="220" t="s">
        <v>832</v>
      </c>
      <c r="F1339" s="44" t="s">
        <v>1088</v>
      </c>
      <c r="H1339" s="45">
        <v>2</v>
      </c>
    </row>
    <row r="1340" spans="1:8" x14ac:dyDescent="0.15">
      <c r="A1340" s="43">
        <v>20767</v>
      </c>
      <c r="B1340" s="44" t="s">
        <v>192</v>
      </c>
      <c r="C1340" s="44" t="s">
        <v>2239</v>
      </c>
      <c r="D1340" s="220" t="s">
        <v>374</v>
      </c>
      <c r="E1340" s="220" t="s">
        <v>582</v>
      </c>
      <c r="F1340" s="44" t="s">
        <v>1088</v>
      </c>
      <c r="H1340" s="45">
        <v>2</v>
      </c>
    </row>
    <row r="1341" spans="1:8" x14ac:dyDescent="0.15">
      <c r="A1341" s="43">
        <v>20801</v>
      </c>
      <c r="B1341" s="44" t="s">
        <v>2322</v>
      </c>
      <c r="C1341" s="44" t="s">
        <v>6852</v>
      </c>
      <c r="D1341" s="220" t="s">
        <v>2451</v>
      </c>
      <c r="E1341" s="220" t="s">
        <v>516</v>
      </c>
      <c r="F1341" s="44" t="s">
        <v>1087</v>
      </c>
      <c r="H1341" s="45">
        <v>2</v>
      </c>
    </row>
    <row r="1342" spans="1:8" x14ac:dyDescent="0.15">
      <c r="A1342" s="43">
        <v>20802</v>
      </c>
      <c r="B1342" s="44" t="s">
        <v>127</v>
      </c>
      <c r="C1342" s="44" t="s">
        <v>2134</v>
      </c>
      <c r="D1342" s="220" t="s">
        <v>856</v>
      </c>
      <c r="E1342" s="220" t="s">
        <v>482</v>
      </c>
      <c r="F1342" s="44" t="s">
        <v>1087</v>
      </c>
      <c r="H1342" s="45">
        <v>2</v>
      </c>
    </row>
    <row r="1343" spans="1:8" x14ac:dyDescent="0.15">
      <c r="A1343" s="43">
        <v>20803</v>
      </c>
      <c r="B1343" s="44" t="s">
        <v>1734</v>
      </c>
      <c r="C1343" s="44" t="s">
        <v>6853</v>
      </c>
      <c r="D1343" s="220" t="s">
        <v>374</v>
      </c>
      <c r="E1343" s="220" t="s">
        <v>352</v>
      </c>
      <c r="F1343" s="44" t="s">
        <v>1087</v>
      </c>
      <c r="H1343" s="45">
        <v>2</v>
      </c>
    </row>
    <row r="1344" spans="1:8" x14ac:dyDescent="0.15">
      <c r="A1344" s="43">
        <v>20804</v>
      </c>
      <c r="B1344" s="44" t="s">
        <v>6854</v>
      </c>
      <c r="C1344" s="44" t="s">
        <v>2714</v>
      </c>
      <c r="D1344" s="220" t="s">
        <v>6855</v>
      </c>
      <c r="E1344" s="220" t="s">
        <v>2234</v>
      </c>
      <c r="F1344" s="44" t="s">
        <v>1087</v>
      </c>
      <c r="H1344" s="45">
        <v>2</v>
      </c>
    </row>
    <row r="1345" spans="1:8" x14ac:dyDescent="0.15">
      <c r="A1345" s="43">
        <v>20805</v>
      </c>
      <c r="B1345" s="44" t="s">
        <v>6856</v>
      </c>
      <c r="C1345" s="44" t="s">
        <v>6857</v>
      </c>
      <c r="D1345" s="220" t="s">
        <v>6858</v>
      </c>
      <c r="E1345" s="220" t="s">
        <v>6859</v>
      </c>
      <c r="F1345" s="44" t="s">
        <v>1087</v>
      </c>
      <c r="H1345" s="45">
        <v>2</v>
      </c>
    </row>
    <row r="1346" spans="1:8" x14ac:dyDescent="0.15">
      <c r="A1346" s="43">
        <v>20806</v>
      </c>
      <c r="B1346" s="44" t="s">
        <v>69</v>
      </c>
      <c r="C1346" s="44" t="s">
        <v>3765</v>
      </c>
      <c r="D1346" s="220" t="s">
        <v>562</v>
      </c>
      <c r="E1346" s="220" t="s">
        <v>6860</v>
      </c>
      <c r="F1346" s="44" t="s">
        <v>1087</v>
      </c>
      <c r="H1346" s="45">
        <v>2</v>
      </c>
    </row>
    <row r="1347" spans="1:8" x14ac:dyDescent="0.15">
      <c r="A1347" s="43">
        <v>20811</v>
      </c>
      <c r="B1347" s="44" t="s">
        <v>3305</v>
      </c>
      <c r="C1347" s="44" t="s">
        <v>9916</v>
      </c>
      <c r="D1347" s="220" t="s">
        <v>3306</v>
      </c>
      <c r="E1347" s="220" t="s">
        <v>9917</v>
      </c>
      <c r="F1347" s="44" t="s">
        <v>1087</v>
      </c>
      <c r="H1347" s="45">
        <v>1</v>
      </c>
    </row>
    <row r="1348" spans="1:8" x14ac:dyDescent="0.15">
      <c r="A1348" s="43">
        <v>20812</v>
      </c>
      <c r="B1348" s="44" t="s">
        <v>22</v>
      </c>
      <c r="C1348" s="44" t="s">
        <v>182</v>
      </c>
      <c r="D1348" s="220" t="s">
        <v>425</v>
      </c>
      <c r="E1348" s="220" t="s">
        <v>479</v>
      </c>
      <c r="F1348" s="44" t="s">
        <v>1087</v>
      </c>
      <c r="H1348" s="45">
        <v>1</v>
      </c>
    </row>
    <row r="1349" spans="1:8" x14ac:dyDescent="0.15">
      <c r="A1349" s="43">
        <v>20813</v>
      </c>
      <c r="B1349" s="44" t="s">
        <v>9918</v>
      </c>
      <c r="C1349" s="44" t="s">
        <v>77</v>
      </c>
      <c r="D1349" s="220" t="s">
        <v>537</v>
      </c>
      <c r="E1349" s="220" t="s">
        <v>521</v>
      </c>
      <c r="F1349" s="44" t="s">
        <v>1087</v>
      </c>
      <c r="H1349" s="45">
        <v>1</v>
      </c>
    </row>
    <row r="1350" spans="1:8" x14ac:dyDescent="0.15">
      <c r="A1350" s="43">
        <v>20814</v>
      </c>
      <c r="B1350" s="44" t="s">
        <v>1707</v>
      </c>
      <c r="C1350" s="44" t="s">
        <v>1237</v>
      </c>
      <c r="D1350" s="220" t="s">
        <v>1667</v>
      </c>
      <c r="E1350" s="220" t="s">
        <v>522</v>
      </c>
      <c r="F1350" s="44" t="s">
        <v>1087</v>
      </c>
      <c r="H1350" s="45">
        <v>1</v>
      </c>
    </row>
    <row r="1351" spans="1:8" x14ac:dyDescent="0.15">
      <c r="A1351" s="43">
        <v>20815</v>
      </c>
      <c r="B1351" s="44" t="s">
        <v>1227</v>
      </c>
      <c r="C1351" s="44" t="s">
        <v>2135</v>
      </c>
      <c r="D1351" s="220" t="s">
        <v>1228</v>
      </c>
      <c r="E1351" s="220" t="s">
        <v>1946</v>
      </c>
      <c r="F1351" s="44" t="s">
        <v>1087</v>
      </c>
      <c r="H1351" s="45">
        <v>1</v>
      </c>
    </row>
    <row r="1352" spans="1:8" x14ac:dyDescent="0.15">
      <c r="A1352" s="43">
        <v>20816</v>
      </c>
      <c r="B1352" s="44" t="s">
        <v>1866</v>
      </c>
      <c r="C1352" s="44" t="s">
        <v>9919</v>
      </c>
      <c r="D1352" s="220" t="s">
        <v>1867</v>
      </c>
      <c r="E1352" s="220" t="s">
        <v>1396</v>
      </c>
      <c r="F1352" s="44" t="s">
        <v>1087</v>
      </c>
      <c r="H1352" s="45">
        <v>1</v>
      </c>
    </row>
    <row r="1353" spans="1:8" x14ac:dyDescent="0.15">
      <c r="A1353" s="43">
        <v>20817</v>
      </c>
      <c r="B1353" s="44" t="s">
        <v>287</v>
      </c>
      <c r="C1353" s="44" t="s">
        <v>1269</v>
      </c>
      <c r="D1353" s="220" t="s">
        <v>885</v>
      </c>
      <c r="E1353" s="220" t="s">
        <v>790</v>
      </c>
      <c r="F1353" s="44" t="s">
        <v>1087</v>
      </c>
      <c r="H1353" s="45">
        <v>1</v>
      </c>
    </row>
    <row r="1354" spans="1:8" x14ac:dyDescent="0.15">
      <c r="A1354" s="43">
        <v>20818</v>
      </c>
      <c r="B1354" s="44" t="s">
        <v>59</v>
      </c>
      <c r="C1354" s="44" t="s">
        <v>9920</v>
      </c>
      <c r="D1354" s="220" t="s">
        <v>452</v>
      </c>
      <c r="E1354" s="220" t="s">
        <v>9921</v>
      </c>
      <c r="F1354" s="44" t="s">
        <v>1087</v>
      </c>
      <c r="H1354" s="45">
        <v>1</v>
      </c>
    </row>
    <row r="1355" spans="1:8" x14ac:dyDescent="0.15">
      <c r="A1355" s="43">
        <v>20819</v>
      </c>
      <c r="B1355" s="44" t="s">
        <v>15</v>
      </c>
      <c r="C1355" s="44" t="s">
        <v>9922</v>
      </c>
      <c r="D1355" s="220" t="s">
        <v>363</v>
      </c>
      <c r="E1355" s="220" t="s">
        <v>718</v>
      </c>
      <c r="F1355" s="44" t="s">
        <v>1087</v>
      </c>
      <c r="H1355" s="45">
        <v>1</v>
      </c>
    </row>
    <row r="1356" spans="1:8" x14ac:dyDescent="0.15">
      <c r="A1356" s="43">
        <v>20820</v>
      </c>
      <c r="B1356" s="44" t="s">
        <v>22</v>
      </c>
      <c r="C1356" s="44" t="s">
        <v>9923</v>
      </c>
      <c r="D1356" s="220" t="s">
        <v>425</v>
      </c>
      <c r="E1356" s="220" t="s">
        <v>428</v>
      </c>
      <c r="F1356" s="44" t="s">
        <v>1087</v>
      </c>
      <c r="H1356" s="45">
        <v>1</v>
      </c>
    </row>
    <row r="1357" spans="1:8" x14ac:dyDescent="0.15">
      <c r="A1357" s="43">
        <v>20846</v>
      </c>
      <c r="B1357" s="44" t="s">
        <v>37</v>
      </c>
      <c r="C1357" s="44" t="s">
        <v>3191</v>
      </c>
      <c r="D1357" s="220" t="s">
        <v>450</v>
      </c>
      <c r="E1357" s="220" t="s">
        <v>522</v>
      </c>
      <c r="F1357" s="44" t="s">
        <v>1087</v>
      </c>
      <c r="H1357" s="45">
        <v>3</v>
      </c>
    </row>
    <row r="1358" spans="1:8" x14ac:dyDescent="0.15">
      <c r="A1358" s="43">
        <v>20848</v>
      </c>
      <c r="B1358" s="44" t="s">
        <v>987</v>
      </c>
      <c r="C1358" s="44" t="s">
        <v>2893</v>
      </c>
      <c r="D1358" s="220" t="s">
        <v>903</v>
      </c>
      <c r="E1358" s="220" t="s">
        <v>481</v>
      </c>
      <c r="F1358" s="44" t="s">
        <v>1087</v>
      </c>
      <c r="H1358" s="45">
        <v>3</v>
      </c>
    </row>
    <row r="1359" spans="1:8" x14ac:dyDescent="0.15">
      <c r="A1359" s="43">
        <v>20849</v>
      </c>
      <c r="B1359" s="44" t="s">
        <v>2845</v>
      </c>
      <c r="C1359" s="44" t="s">
        <v>664</v>
      </c>
      <c r="D1359" s="220" t="s">
        <v>2846</v>
      </c>
      <c r="E1359" s="220" t="s">
        <v>454</v>
      </c>
      <c r="F1359" s="44" t="s">
        <v>1087</v>
      </c>
      <c r="H1359" s="45">
        <v>3</v>
      </c>
    </row>
    <row r="1360" spans="1:8" x14ac:dyDescent="0.15">
      <c r="A1360" s="43">
        <v>20850</v>
      </c>
      <c r="B1360" s="44" t="s">
        <v>22</v>
      </c>
      <c r="C1360" s="44" t="s">
        <v>2214</v>
      </c>
      <c r="D1360" s="220" t="s">
        <v>425</v>
      </c>
      <c r="E1360" s="220" t="s">
        <v>2215</v>
      </c>
      <c r="F1360" s="44" t="s">
        <v>1087</v>
      </c>
      <c r="H1360" s="45">
        <v>3</v>
      </c>
    </row>
    <row r="1361" spans="1:8" x14ac:dyDescent="0.15">
      <c r="A1361" s="43">
        <v>20878</v>
      </c>
      <c r="B1361" s="44" t="s">
        <v>1950</v>
      </c>
      <c r="C1361" s="44" t="s">
        <v>3472</v>
      </c>
      <c r="D1361" s="220" t="s">
        <v>1951</v>
      </c>
      <c r="E1361" s="220" t="s">
        <v>2018</v>
      </c>
      <c r="F1361" s="44" t="s">
        <v>1088</v>
      </c>
      <c r="H1361" s="45">
        <v>3</v>
      </c>
    </row>
    <row r="1362" spans="1:8" x14ac:dyDescent="0.15">
      <c r="A1362" s="43">
        <v>20879</v>
      </c>
      <c r="B1362" s="44" t="s">
        <v>175</v>
      </c>
      <c r="C1362" s="44" t="s">
        <v>2112</v>
      </c>
      <c r="D1362" s="220" t="s">
        <v>453</v>
      </c>
      <c r="E1362" s="220" t="s">
        <v>503</v>
      </c>
      <c r="F1362" s="44" t="s">
        <v>1088</v>
      </c>
      <c r="H1362" s="45">
        <v>1</v>
      </c>
    </row>
    <row r="1363" spans="1:8" x14ac:dyDescent="0.15">
      <c r="A1363" s="43">
        <v>20880</v>
      </c>
      <c r="B1363" s="44" t="s">
        <v>24</v>
      </c>
      <c r="C1363" s="44" t="s">
        <v>9924</v>
      </c>
      <c r="D1363" s="220" t="s">
        <v>390</v>
      </c>
      <c r="E1363" s="220" t="s">
        <v>9925</v>
      </c>
      <c r="F1363" s="44" t="s">
        <v>1088</v>
      </c>
      <c r="H1363" s="45">
        <v>1</v>
      </c>
    </row>
    <row r="1364" spans="1:8" x14ac:dyDescent="0.15">
      <c r="A1364" s="43">
        <v>20901</v>
      </c>
      <c r="B1364" s="44" t="s">
        <v>35</v>
      </c>
      <c r="C1364" s="44" t="s">
        <v>3199</v>
      </c>
      <c r="D1364" s="220" t="s">
        <v>857</v>
      </c>
      <c r="E1364" s="220" t="s">
        <v>476</v>
      </c>
      <c r="F1364" s="44" t="s">
        <v>1087</v>
      </c>
      <c r="H1364" s="45">
        <v>2</v>
      </c>
    </row>
    <row r="1365" spans="1:8" x14ac:dyDescent="0.15">
      <c r="A1365" s="43">
        <v>20902</v>
      </c>
      <c r="B1365" s="44" t="s">
        <v>15</v>
      </c>
      <c r="C1365" s="44" t="s">
        <v>4742</v>
      </c>
      <c r="D1365" s="220" t="s">
        <v>363</v>
      </c>
      <c r="E1365" s="220" t="s">
        <v>522</v>
      </c>
      <c r="F1365" s="44" t="s">
        <v>1087</v>
      </c>
      <c r="H1365" s="45">
        <v>2</v>
      </c>
    </row>
    <row r="1366" spans="1:8" x14ac:dyDescent="0.15">
      <c r="A1366" s="43">
        <v>20904</v>
      </c>
      <c r="B1366" s="44" t="s">
        <v>172</v>
      </c>
      <c r="C1366" s="44" t="s">
        <v>6861</v>
      </c>
      <c r="D1366" s="220" t="s">
        <v>447</v>
      </c>
      <c r="E1366" s="220" t="s">
        <v>547</v>
      </c>
      <c r="F1366" s="44" t="s">
        <v>1087</v>
      </c>
      <c r="H1366" s="45">
        <v>2</v>
      </c>
    </row>
    <row r="1367" spans="1:8" x14ac:dyDescent="0.15">
      <c r="A1367" s="43">
        <v>20906</v>
      </c>
      <c r="B1367" s="44" t="s">
        <v>35</v>
      </c>
      <c r="C1367" s="44" t="s">
        <v>211</v>
      </c>
      <c r="D1367" s="220" t="s">
        <v>857</v>
      </c>
      <c r="E1367" s="220" t="s">
        <v>360</v>
      </c>
      <c r="F1367" s="44" t="s">
        <v>1087</v>
      </c>
      <c r="H1367" s="45">
        <v>2</v>
      </c>
    </row>
    <row r="1368" spans="1:8" x14ac:dyDescent="0.15">
      <c r="A1368" s="43">
        <v>20907</v>
      </c>
      <c r="B1368" s="44" t="s">
        <v>3284</v>
      </c>
      <c r="C1368" s="44" t="s">
        <v>3735</v>
      </c>
      <c r="D1368" s="220" t="s">
        <v>3285</v>
      </c>
      <c r="E1368" s="220" t="s">
        <v>3736</v>
      </c>
      <c r="F1368" s="44" t="s">
        <v>1087</v>
      </c>
      <c r="H1368" s="45">
        <v>2</v>
      </c>
    </row>
    <row r="1369" spans="1:8" x14ac:dyDescent="0.15">
      <c r="A1369" s="43">
        <v>20908</v>
      </c>
      <c r="B1369" s="44" t="s">
        <v>512</v>
      </c>
      <c r="C1369" s="44" t="s">
        <v>18</v>
      </c>
      <c r="D1369" s="220" t="s">
        <v>513</v>
      </c>
      <c r="E1369" s="220" t="s">
        <v>360</v>
      </c>
      <c r="F1369" s="44" t="s">
        <v>1087</v>
      </c>
      <c r="H1369" s="45">
        <v>1</v>
      </c>
    </row>
    <row r="1370" spans="1:8" x14ac:dyDescent="0.15">
      <c r="A1370" s="43">
        <v>20909</v>
      </c>
      <c r="B1370" s="44" t="s">
        <v>1832</v>
      </c>
      <c r="C1370" s="44" t="s">
        <v>9926</v>
      </c>
      <c r="D1370" s="220" t="s">
        <v>1834</v>
      </c>
      <c r="E1370" s="220" t="s">
        <v>1787</v>
      </c>
      <c r="F1370" s="44" t="s">
        <v>1087</v>
      </c>
      <c r="H1370" s="45">
        <v>1</v>
      </c>
    </row>
    <row r="1371" spans="1:8" x14ac:dyDescent="0.15">
      <c r="A1371" s="43">
        <v>20961</v>
      </c>
      <c r="B1371" s="44" t="s">
        <v>6862</v>
      </c>
      <c r="C1371" s="44" t="s">
        <v>6863</v>
      </c>
      <c r="D1371" s="220" t="s">
        <v>6864</v>
      </c>
      <c r="E1371" s="220" t="s">
        <v>2937</v>
      </c>
      <c r="F1371" s="44" t="s">
        <v>1088</v>
      </c>
      <c r="H1371" s="45">
        <v>2</v>
      </c>
    </row>
    <row r="1372" spans="1:8" x14ac:dyDescent="0.15">
      <c r="A1372" s="43">
        <v>20962</v>
      </c>
      <c r="B1372" s="44" t="s">
        <v>6865</v>
      </c>
      <c r="C1372" s="44" t="s">
        <v>4391</v>
      </c>
      <c r="D1372" s="220" t="s">
        <v>6866</v>
      </c>
      <c r="E1372" s="220" t="s">
        <v>501</v>
      </c>
      <c r="F1372" s="44" t="s">
        <v>1088</v>
      </c>
      <c r="H1372" s="45">
        <v>2</v>
      </c>
    </row>
    <row r="1373" spans="1:8" x14ac:dyDescent="0.15">
      <c r="A1373" s="43">
        <v>20963</v>
      </c>
      <c r="B1373" s="44" t="s">
        <v>2500</v>
      </c>
      <c r="C1373" s="44" t="s">
        <v>2871</v>
      </c>
      <c r="D1373" s="220" t="s">
        <v>2364</v>
      </c>
      <c r="E1373" s="220" t="s">
        <v>2872</v>
      </c>
      <c r="F1373" s="44" t="s">
        <v>1088</v>
      </c>
      <c r="H1373" s="45">
        <v>2</v>
      </c>
    </row>
    <row r="1374" spans="1:8" x14ac:dyDescent="0.15">
      <c r="A1374" s="43">
        <v>21010</v>
      </c>
      <c r="B1374" s="44" t="s">
        <v>1686</v>
      </c>
      <c r="C1374" s="44" t="s">
        <v>2880</v>
      </c>
      <c r="D1374" s="220" t="s">
        <v>1687</v>
      </c>
      <c r="E1374" s="220" t="s">
        <v>640</v>
      </c>
      <c r="F1374" s="44" t="s">
        <v>1087</v>
      </c>
      <c r="H1374" s="45">
        <v>3</v>
      </c>
    </row>
    <row r="1375" spans="1:8" x14ac:dyDescent="0.15">
      <c r="A1375" s="43">
        <v>21014</v>
      </c>
      <c r="B1375" s="44" t="s">
        <v>44</v>
      </c>
      <c r="C1375" s="44" t="s">
        <v>6868</v>
      </c>
      <c r="D1375" s="220" t="s">
        <v>460</v>
      </c>
      <c r="E1375" s="220" t="s">
        <v>938</v>
      </c>
      <c r="F1375" s="44" t="s">
        <v>1087</v>
      </c>
      <c r="H1375" s="45">
        <v>2</v>
      </c>
    </row>
    <row r="1376" spans="1:8" x14ac:dyDescent="0.15">
      <c r="A1376" s="43">
        <v>21015</v>
      </c>
      <c r="B1376" s="44" t="s">
        <v>44</v>
      </c>
      <c r="C1376" s="44" t="s">
        <v>6869</v>
      </c>
      <c r="D1376" s="220" t="s">
        <v>460</v>
      </c>
      <c r="E1376" s="220" t="s">
        <v>2153</v>
      </c>
      <c r="F1376" s="44" t="s">
        <v>1087</v>
      </c>
      <c r="H1376" s="45">
        <v>2</v>
      </c>
    </row>
    <row r="1377" spans="1:8" x14ac:dyDescent="0.15">
      <c r="A1377" s="43">
        <v>21016</v>
      </c>
      <c r="B1377" s="44" t="s">
        <v>43</v>
      </c>
      <c r="C1377" s="44" t="s">
        <v>6870</v>
      </c>
      <c r="D1377" s="220" t="s">
        <v>526</v>
      </c>
      <c r="E1377" s="220" t="s">
        <v>6871</v>
      </c>
      <c r="F1377" s="44" t="s">
        <v>1087</v>
      </c>
      <c r="H1377" s="45">
        <v>2</v>
      </c>
    </row>
    <row r="1378" spans="1:8" x14ac:dyDescent="0.15">
      <c r="A1378" s="43">
        <v>21017</v>
      </c>
      <c r="B1378" s="44" t="s">
        <v>194</v>
      </c>
      <c r="C1378" s="44" t="s">
        <v>9927</v>
      </c>
      <c r="D1378" s="220" t="s">
        <v>526</v>
      </c>
      <c r="E1378" s="220" t="s">
        <v>9928</v>
      </c>
      <c r="F1378" s="44" t="s">
        <v>1087</v>
      </c>
      <c r="H1378" s="45">
        <v>1</v>
      </c>
    </row>
    <row r="1379" spans="1:8" x14ac:dyDescent="0.15">
      <c r="A1379" s="43">
        <v>21018</v>
      </c>
      <c r="B1379" s="44" t="s">
        <v>71</v>
      </c>
      <c r="C1379" s="44" t="s">
        <v>9929</v>
      </c>
      <c r="D1379" s="220" t="s">
        <v>357</v>
      </c>
      <c r="E1379" s="220" t="s">
        <v>9930</v>
      </c>
      <c r="F1379" s="44" t="s">
        <v>1087</v>
      </c>
      <c r="H1379" s="45">
        <v>1</v>
      </c>
    </row>
    <row r="1380" spans="1:8" x14ac:dyDescent="0.15">
      <c r="A1380" s="43">
        <v>21019</v>
      </c>
      <c r="B1380" s="44" t="s">
        <v>2576</v>
      </c>
      <c r="C1380" s="44" t="s">
        <v>9931</v>
      </c>
      <c r="D1380" s="220" t="s">
        <v>2577</v>
      </c>
      <c r="E1380" s="220" t="s">
        <v>8550</v>
      </c>
      <c r="F1380" s="44" t="s">
        <v>1087</v>
      </c>
      <c r="H1380" s="45">
        <v>1</v>
      </c>
    </row>
    <row r="1381" spans="1:8" x14ac:dyDescent="0.15">
      <c r="A1381" s="43">
        <v>21201</v>
      </c>
      <c r="B1381" s="44" t="s">
        <v>112</v>
      </c>
      <c r="C1381" s="44" t="s">
        <v>9932</v>
      </c>
      <c r="D1381" s="220" t="s">
        <v>866</v>
      </c>
      <c r="E1381" s="220" t="s">
        <v>522</v>
      </c>
      <c r="F1381" s="44" t="s">
        <v>1087</v>
      </c>
      <c r="H1381" s="45">
        <v>1</v>
      </c>
    </row>
    <row r="1382" spans="1:8" x14ac:dyDescent="0.15">
      <c r="A1382" s="43">
        <v>21222</v>
      </c>
      <c r="B1382" s="44" t="s">
        <v>91</v>
      </c>
      <c r="C1382" s="44" t="s">
        <v>4844</v>
      </c>
      <c r="D1382" s="220" t="s">
        <v>384</v>
      </c>
      <c r="E1382" s="220" t="s">
        <v>480</v>
      </c>
      <c r="F1382" s="44" t="s">
        <v>1087</v>
      </c>
      <c r="H1382" s="45">
        <v>3</v>
      </c>
    </row>
    <row r="1383" spans="1:8" x14ac:dyDescent="0.15">
      <c r="A1383" s="43">
        <v>21223</v>
      </c>
      <c r="B1383" s="44" t="s">
        <v>4845</v>
      </c>
      <c r="C1383" s="44" t="s">
        <v>4846</v>
      </c>
      <c r="D1383" s="220" t="s">
        <v>4847</v>
      </c>
      <c r="E1383" s="220" t="s">
        <v>658</v>
      </c>
      <c r="F1383" s="44" t="s">
        <v>1087</v>
      </c>
      <c r="H1383" s="45">
        <v>3</v>
      </c>
    </row>
    <row r="1384" spans="1:8" x14ac:dyDescent="0.15">
      <c r="A1384" s="43">
        <v>21225</v>
      </c>
      <c r="B1384" s="44" t="s">
        <v>2065</v>
      </c>
      <c r="C1384" s="44" t="s">
        <v>3723</v>
      </c>
      <c r="D1384" s="220" t="s">
        <v>2067</v>
      </c>
      <c r="E1384" s="220" t="s">
        <v>698</v>
      </c>
      <c r="F1384" s="44" t="s">
        <v>1087</v>
      </c>
      <c r="H1384" s="45">
        <v>3</v>
      </c>
    </row>
    <row r="1385" spans="1:8" x14ac:dyDescent="0.15">
      <c r="A1385" s="43">
        <v>21226</v>
      </c>
      <c r="B1385" s="44" t="s">
        <v>25</v>
      </c>
      <c r="C1385" s="44" t="s">
        <v>6872</v>
      </c>
      <c r="D1385" s="220" t="s">
        <v>412</v>
      </c>
      <c r="E1385" s="220" t="s">
        <v>6872</v>
      </c>
      <c r="F1385" s="44" t="s">
        <v>1087</v>
      </c>
      <c r="H1385" s="45">
        <v>3</v>
      </c>
    </row>
    <row r="1386" spans="1:8" x14ac:dyDescent="0.15">
      <c r="A1386" s="43">
        <v>21231</v>
      </c>
      <c r="B1386" s="44" t="s">
        <v>2035</v>
      </c>
      <c r="C1386" s="44" t="s">
        <v>6873</v>
      </c>
      <c r="D1386" s="220" t="s">
        <v>2036</v>
      </c>
      <c r="E1386" s="220" t="s">
        <v>430</v>
      </c>
      <c r="F1386" s="44" t="s">
        <v>1087</v>
      </c>
      <c r="H1386" s="45">
        <v>2</v>
      </c>
    </row>
    <row r="1387" spans="1:8" x14ac:dyDescent="0.15">
      <c r="A1387" s="43">
        <v>21233</v>
      </c>
      <c r="B1387" s="44" t="s">
        <v>4027</v>
      </c>
      <c r="C1387" s="44" t="s">
        <v>1961</v>
      </c>
      <c r="D1387" s="220" t="s">
        <v>6875</v>
      </c>
      <c r="E1387" s="220" t="s">
        <v>1796</v>
      </c>
      <c r="F1387" s="44" t="s">
        <v>1087</v>
      </c>
      <c r="H1387" s="45">
        <v>2</v>
      </c>
    </row>
    <row r="1388" spans="1:8" x14ac:dyDescent="0.15">
      <c r="A1388" s="43">
        <v>21235</v>
      </c>
      <c r="B1388" s="44" t="s">
        <v>990</v>
      </c>
      <c r="C1388" s="44" t="s">
        <v>290</v>
      </c>
      <c r="D1388" s="220" t="s">
        <v>991</v>
      </c>
      <c r="E1388" s="220" t="s">
        <v>356</v>
      </c>
      <c r="F1388" s="44" t="s">
        <v>1087</v>
      </c>
      <c r="H1388" s="45">
        <v>2</v>
      </c>
    </row>
    <row r="1389" spans="1:8" x14ac:dyDescent="0.15">
      <c r="A1389" s="43">
        <v>21236</v>
      </c>
      <c r="B1389" s="44" t="s">
        <v>860</v>
      </c>
      <c r="C1389" s="44" t="s">
        <v>301</v>
      </c>
      <c r="D1389" s="220" t="s">
        <v>861</v>
      </c>
      <c r="E1389" s="220" t="s">
        <v>482</v>
      </c>
      <c r="F1389" s="44" t="s">
        <v>1087</v>
      </c>
      <c r="H1389" s="45">
        <v>2</v>
      </c>
    </row>
    <row r="1390" spans="1:8" x14ac:dyDescent="0.15">
      <c r="A1390" s="43">
        <v>21417</v>
      </c>
      <c r="B1390" s="44" t="s">
        <v>4848</v>
      </c>
      <c r="C1390" s="44" t="s">
        <v>4849</v>
      </c>
      <c r="D1390" s="220" t="s">
        <v>4850</v>
      </c>
      <c r="E1390" s="220" t="s">
        <v>694</v>
      </c>
      <c r="F1390" s="44" t="s">
        <v>1087</v>
      </c>
      <c r="H1390" s="45">
        <v>3</v>
      </c>
    </row>
    <row r="1391" spans="1:8" x14ac:dyDescent="0.15">
      <c r="A1391" s="43">
        <v>21422</v>
      </c>
      <c r="B1391" s="44" t="s">
        <v>6877</v>
      </c>
      <c r="C1391" s="44" t="s">
        <v>1201</v>
      </c>
      <c r="D1391" s="220" t="s">
        <v>5457</v>
      </c>
      <c r="E1391" s="220" t="s">
        <v>650</v>
      </c>
      <c r="F1391" s="44" t="s">
        <v>1087</v>
      </c>
      <c r="H1391" s="45">
        <v>2</v>
      </c>
    </row>
    <row r="1392" spans="1:8" x14ac:dyDescent="0.15">
      <c r="A1392" s="43">
        <v>21423</v>
      </c>
      <c r="B1392" s="44" t="s">
        <v>6878</v>
      </c>
      <c r="C1392" s="44" t="s">
        <v>249</v>
      </c>
      <c r="D1392" s="220" t="s">
        <v>6879</v>
      </c>
      <c r="E1392" s="220" t="s">
        <v>353</v>
      </c>
      <c r="F1392" s="44" t="s">
        <v>1087</v>
      </c>
      <c r="H1392" s="45">
        <v>2</v>
      </c>
    </row>
    <row r="1393" spans="1:8" x14ac:dyDescent="0.15">
      <c r="A1393" s="43">
        <v>21424</v>
      </c>
      <c r="B1393" s="44" t="s">
        <v>6880</v>
      </c>
      <c r="C1393" s="44" t="s">
        <v>6881</v>
      </c>
      <c r="D1393" s="220" t="s">
        <v>6882</v>
      </c>
      <c r="E1393" s="220" t="s">
        <v>1641</v>
      </c>
      <c r="F1393" s="44" t="s">
        <v>1087</v>
      </c>
      <c r="H1393" s="45">
        <v>2</v>
      </c>
    </row>
    <row r="1394" spans="1:8" x14ac:dyDescent="0.15">
      <c r="A1394" s="43">
        <v>21427</v>
      </c>
      <c r="B1394" s="44" t="s">
        <v>2223</v>
      </c>
      <c r="C1394" s="44" t="s">
        <v>79</v>
      </c>
      <c r="D1394" s="220" t="s">
        <v>2224</v>
      </c>
      <c r="E1394" s="220" t="s">
        <v>623</v>
      </c>
      <c r="F1394" s="44" t="s">
        <v>1087</v>
      </c>
      <c r="H1394" s="45">
        <v>1</v>
      </c>
    </row>
    <row r="1395" spans="1:8" x14ac:dyDescent="0.15">
      <c r="A1395" s="43">
        <v>21428</v>
      </c>
      <c r="B1395" s="44" t="s">
        <v>20</v>
      </c>
      <c r="C1395" s="44" t="s">
        <v>1269</v>
      </c>
      <c r="D1395" s="220" t="s">
        <v>370</v>
      </c>
      <c r="E1395" s="220" t="s">
        <v>790</v>
      </c>
      <c r="F1395" s="44" t="s">
        <v>1087</v>
      </c>
      <c r="H1395" s="45">
        <v>1</v>
      </c>
    </row>
    <row r="1396" spans="1:8" x14ac:dyDescent="0.15">
      <c r="A1396" s="43">
        <v>21429</v>
      </c>
      <c r="B1396" s="44" t="s">
        <v>9933</v>
      </c>
      <c r="C1396" s="44" t="s">
        <v>4475</v>
      </c>
      <c r="D1396" s="220" t="s">
        <v>9917</v>
      </c>
      <c r="E1396" s="220" t="s">
        <v>2228</v>
      </c>
      <c r="F1396" s="44" t="s">
        <v>1087</v>
      </c>
      <c r="H1396" s="45">
        <v>1</v>
      </c>
    </row>
    <row r="1397" spans="1:8" x14ac:dyDescent="0.15">
      <c r="A1397" s="43">
        <v>21430</v>
      </c>
      <c r="B1397" s="44" t="s">
        <v>2398</v>
      </c>
      <c r="C1397" s="44" t="s">
        <v>2233</v>
      </c>
      <c r="D1397" s="220" t="s">
        <v>2399</v>
      </c>
      <c r="E1397" s="220" t="s">
        <v>2234</v>
      </c>
      <c r="F1397" s="44" t="s">
        <v>1087</v>
      </c>
      <c r="H1397" s="45">
        <v>1</v>
      </c>
    </row>
    <row r="1398" spans="1:8" x14ac:dyDescent="0.15">
      <c r="A1398" s="43">
        <v>21431</v>
      </c>
      <c r="B1398" s="44" t="s">
        <v>327</v>
      </c>
      <c r="C1398" s="44" t="s">
        <v>9934</v>
      </c>
      <c r="D1398" s="220" t="s">
        <v>878</v>
      </c>
      <c r="E1398" s="220" t="s">
        <v>3415</v>
      </c>
      <c r="F1398" s="44" t="s">
        <v>1087</v>
      </c>
      <c r="H1398" s="45">
        <v>1</v>
      </c>
    </row>
    <row r="1399" spans="1:8" x14ac:dyDescent="0.15">
      <c r="A1399" s="43">
        <v>22005</v>
      </c>
      <c r="B1399" s="44" t="s">
        <v>3691</v>
      </c>
      <c r="C1399" s="44" t="s">
        <v>4851</v>
      </c>
      <c r="D1399" s="220" t="s">
        <v>4852</v>
      </c>
      <c r="E1399" s="220" t="s">
        <v>3265</v>
      </c>
      <c r="F1399" s="44" t="s">
        <v>1087</v>
      </c>
      <c r="H1399" s="45">
        <v>3</v>
      </c>
    </row>
    <row r="1400" spans="1:8" x14ac:dyDescent="0.15">
      <c r="A1400" s="43">
        <v>22007</v>
      </c>
      <c r="B1400" s="44" t="s">
        <v>44</v>
      </c>
      <c r="C1400" s="44" t="s">
        <v>1419</v>
      </c>
      <c r="D1400" s="220" t="s">
        <v>460</v>
      </c>
      <c r="E1400" s="220" t="s">
        <v>572</v>
      </c>
      <c r="F1400" s="44" t="s">
        <v>1087</v>
      </c>
      <c r="H1400" s="45">
        <v>3</v>
      </c>
    </row>
    <row r="1401" spans="1:8" x14ac:dyDescent="0.15">
      <c r="A1401" s="43">
        <v>22008</v>
      </c>
      <c r="B1401" s="44" t="s">
        <v>1315</v>
      </c>
      <c r="C1401" s="44" t="s">
        <v>3302</v>
      </c>
      <c r="D1401" s="220" t="s">
        <v>399</v>
      </c>
      <c r="E1401" s="220" t="s">
        <v>2985</v>
      </c>
      <c r="F1401" s="44" t="s">
        <v>1087</v>
      </c>
      <c r="H1401" s="45">
        <v>3</v>
      </c>
    </row>
    <row r="1402" spans="1:8" x14ac:dyDescent="0.15">
      <c r="A1402" s="43">
        <v>22009</v>
      </c>
      <c r="B1402" s="44" t="s">
        <v>302</v>
      </c>
      <c r="C1402" s="44" t="s">
        <v>4853</v>
      </c>
      <c r="D1402" s="220" t="s">
        <v>875</v>
      </c>
      <c r="E1402" s="220" t="s">
        <v>2854</v>
      </c>
      <c r="F1402" s="44" t="s">
        <v>1087</v>
      </c>
      <c r="H1402" s="45">
        <v>3</v>
      </c>
    </row>
    <row r="1403" spans="1:8" x14ac:dyDescent="0.15">
      <c r="A1403" s="43">
        <v>22010</v>
      </c>
      <c r="B1403" s="44" t="s">
        <v>7</v>
      </c>
      <c r="C1403" s="44" t="s">
        <v>1467</v>
      </c>
      <c r="D1403" s="220" t="s">
        <v>1439</v>
      </c>
      <c r="E1403" s="220" t="s">
        <v>451</v>
      </c>
      <c r="F1403" s="44" t="s">
        <v>1087</v>
      </c>
      <c r="H1403" s="45">
        <v>3</v>
      </c>
    </row>
    <row r="1404" spans="1:8" x14ac:dyDescent="0.15">
      <c r="A1404" s="43">
        <v>22011</v>
      </c>
      <c r="B1404" s="44" t="s">
        <v>272</v>
      </c>
      <c r="C1404" s="44" t="s">
        <v>4854</v>
      </c>
      <c r="D1404" s="220" t="s">
        <v>849</v>
      </c>
      <c r="E1404" s="220" t="s">
        <v>1411</v>
      </c>
      <c r="F1404" s="44" t="s">
        <v>1087</v>
      </c>
      <c r="H1404" s="45">
        <v>3</v>
      </c>
    </row>
    <row r="1405" spans="1:8" x14ac:dyDescent="0.15">
      <c r="A1405" s="43">
        <v>22012</v>
      </c>
      <c r="B1405" s="44" t="s">
        <v>4855</v>
      </c>
      <c r="C1405" s="44" t="s">
        <v>4856</v>
      </c>
      <c r="D1405" s="220" t="s">
        <v>4857</v>
      </c>
      <c r="E1405" s="220" t="s">
        <v>4858</v>
      </c>
      <c r="F1405" s="44" t="s">
        <v>1087</v>
      </c>
      <c r="H1405" s="45">
        <v>3</v>
      </c>
    </row>
    <row r="1406" spans="1:8" x14ac:dyDescent="0.15">
      <c r="A1406" s="43">
        <v>22013</v>
      </c>
      <c r="B1406" s="44" t="s">
        <v>1185</v>
      </c>
      <c r="C1406" s="44" t="s">
        <v>3763</v>
      </c>
      <c r="D1406" s="220" t="s">
        <v>1186</v>
      </c>
      <c r="E1406" s="220" t="s">
        <v>663</v>
      </c>
      <c r="F1406" s="44" t="s">
        <v>1087</v>
      </c>
      <c r="H1406" s="45">
        <v>3</v>
      </c>
    </row>
    <row r="1407" spans="1:8" x14ac:dyDescent="0.15">
      <c r="A1407" s="43">
        <v>22014</v>
      </c>
      <c r="B1407" s="44" t="s">
        <v>6884</v>
      </c>
      <c r="C1407" s="44" t="s">
        <v>2613</v>
      </c>
      <c r="D1407" s="220" t="s">
        <v>6885</v>
      </c>
      <c r="E1407" s="220" t="s">
        <v>6886</v>
      </c>
      <c r="F1407" s="44" t="s">
        <v>1087</v>
      </c>
      <c r="H1407" s="45">
        <v>3</v>
      </c>
    </row>
    <row r="1408" spans="1:8" x14ac:dyDescent="0.15">
      <c r="A1408" s="43">
        <v>22015</v>
      </c>
      <c r="B1408" s="44" t="s">
        <v>3259</v>
      </c>
      <c r="C1408" s="44" t="s">
        <v>162</v>
      </c>
      <c r="D1408" s="220" t="s">
        <v>3260</v>
      </c>
      <c r="E1408" s="220" t="s">
        <v>360</v>
      </c>
      <c r="F1408" s="44" t="s">
        <v>1087</v>
      </c>
      <c r="H1408" s="45">
        <v>2</v>
      </c>
    </row>
    <row r="1409" spans="1:8" x14ac:dyDescent="0.15">
      <c r="A1409" s="43">
        <v>22016</v>
      </c>
      <c r="B1409" s="44" t="s">
        <v>4515</v>
      </c>
      <c r="C1409" s="44" t="s">
        <v>6887</v>
      </c>
      <c r="D1409" s="220" t="s">
        <v>4516</v>
      </c>
      <c r="E1409" s="220" t="s">
        <v>1385</v>
      </c>
      <c r="F1409" s="44" t="s">
        <v>1087</v>
      </c>
      <c r="H1409" s="45">
        <v>2</v>
      </c>
    </row>
    <row r="1410" spans="1:8" x14ac:dyDescent="0.15">
      <c r="A1410" s="43">
        <v>22017</v>
      </c>
      <c r="B1410" s="44" t="s">
        <v>3936</v>
      </c>
      <c r="C1410" s="44" t="s">
        <v>9935</v>
      </c>
      <c r="D1410" s="220" t="s">
        <v>3937</v>
      </c>
      <c r="E1410" s="220" t="s">
        <v>480</v>
      </c>
      <c r="F1410" s="44" t="s">
        <v>1087</v>
      </c>
      <c r="H1410" s="45">
        <v>1</v>
      </c>
    </row>
    <row r="1411" spans="1:8" x14ac:dyDescent="0.15">
      <c r="A1411" s="43">
        <v>22018</v>
      </c>
      <c r="B1411" s="44" t="s">
        <v>2267</v>
      </c>
      <c r="C1411" s="44" t="s">
        <v>2599</v>
      </c>
      <c r="D1411" s="220" t="s">
        <v>2268</v>
      </c>
      <c r="E1411" s="220" t="s">
        <v>522</v>
      </c>
      <c r="F1411" s="44" t="s">
        <v>1087</v>
      </c>
      <c r="H1411" s="45">
        <v>1</v>
      </c>
    </row>
    <row r="1412" spans="1:8" x14ac:dyDescent="0.15">
      <c r="A1412" s="43">
        <v>22019</v>
      </c>
      <c r="B1412" s="44" t="s">
        <v>9936</v>
      </c>
      <c r="C1412" s="44" t="s">
        <v>170</v>
      </c>
      <c r="D1412" s="220" t="s">
        <v>9937</v>
      </c>
      <c r="E1412" s="220" t="s">
        <v>445</v>
      </c>
      <c r="F1412" s="44" t="s">
        <v>1087</v>
      </c>
      <c r="H1412" s="45">
        <v>1</v>
      </c>
    </row>
    <row r="1413" spans="1:8" x14ac:dyDescent="0.15">
      <c r="A1413" s="43">
        <v>22020</v>
      </c>
      <c r="B1413" s="44" t="s">
        <v>98</v>
      </c>
      <c r="C1413" s="44" t="s">
        <v>2751</v>
      </c>
      <c r="D1413" s="220" t="s">
        <v>709</v>
      </c>
      <c r="E1413" s="220" t="s">
        <v>1140</v>
      </c>
      <c r="F1413" s="44" t="s">
        <v>1087</v>
      </c>
      <c r="H1413" s="45">
        <v>1</v>
      </c>
    </row>
    <row r="1414" spans="1:8" x14ac:dyDescent="0.15">
      <c r="A1414" s="43">
        <v>22021</v>
      </c>
      <c r="B1414" s="44" t="s">
        <v>27</v>
      </c>
      <c r="C1414" s="44" t="s">
        <v>170</v>
      </c>
      <c r="D1414" s="220" t="s">
        <v>426</v>
      </c>
      <c r="E1414" s="220" t="s">
        <v>445</v>
      </c>
      <c r="F1414" s="44" t="s">
        <v>1087</v>
      </c>
      <c r="H1414" s="45">
        <v>1</v>
      </c>
    </row>
    <row r="1415" spans="1:8" x14ac:dyDescent="0.15">
      <c r="A1415" s="43">
        <v>22022</v>
      </c>
      <c r="B1415" s="44" t="s">
        <v>27</v>
      </c>
      <c r="C1415" s="44" t="s">
        <v>2134</v>
      </c>
      <c r="D1415" s="220" t="s">
        <v>426</v>
      </c>
      <c r="E1415" s="220" t="s">
        <v>482</v>
      </c>
      <c r="F1415" s="44" t="s">
        <v>1087</v>
      </c>
      <c r="H1415" s="45">
        <v>1</v>
      </c>
    </row>
    <row r="1416" spans="1:8" x14ac:dyDescent="0.15">
      <c r="A1416" s="43">
        <v>22023</v>
      </c>
      <c r="B1416" s="44" t="s">
        <v>39</v>
      </c>
      <c r="C1416" s="44" t="s">
        <v>115</v>
      </c>
      <c r="D1416" s="220" t="s">
        <v>343</v>
      </c>
      <c r="E1416" s="220" t="s">
        <v>787</v>
      </c>
      <c r="F1416" s="44" t="s">
        <v>1087</v>
      </c>
      <c r="H1416" s="45">
        <v>1</v>
      </c>
    </row>
    <row r="1417" spans="1:8" x14ac:dyDescent="0.15">
      <c r="A1417" s="43">
        <v>22024</v>
      </c>
      <c r="B1417" s="44" t="s">
        <v>39</v>
      </c>
      <c r="C1417" s="44" t="s">
        <v>3735</v>
      </c>
      <c r="D1417" s="220" t="s">
        <v>343</v>
      </c>
      <c r="E1417" s="220" t="s">
        <v>3736</v>
      </c>
      <c r="F1417" s="44" t="s">
        <v>1087</v>
      </c>
      <c r="H1417" s="45">
        <v>1</v>
      </c>
    </row>
    <row r="1418" spans="1:8" x14ac:dyDescent="0.15">
      <c r="A1418" s="43">
        <v>22025</v>
      </c>
      <c r="B1418" s="44" t="s">
        <v>9938</v>
      </c>
      <c r="C1418" s="44" t="s">
        <v>5101</v>
      </c>
      <c r="D1418" s="220" t="s">
        <v>9939</v>
      </c>
      <c r="E1418" s="220" t="s">
        <v>723</v>
      </c>
      <c r="F1418" s="44" t="s">
        <v>1087</v>
      </c>
      <c r="H1418" s="45">
        <v>1</v>
      </c>
    </row>
    <row r="1419" spans="1:8" x14ac:dyDescent="0.15">
      <c r="A1419" s="43">
        <v>22026</v>
      </c>
      <c r="B1419" s="44" t="s">
        <v>1349</v>
      </c>
      <c r="C1419" s="44" t="s">
        <v>9940</v>
      </c>
      <c r="D1419" s="220" t="s">
        <v>1350</v>
      </c>
      <c r="E1419" s="220" t="s">
        <v>556</v>
      </c>
      <c r="F1419" s="44" t="s">
        <v>1087</v>
      </c>
      <c r="H1419" s="45">
        <v>1</v>
      </c>
    </row>
    <row r="1420" spans="1:8" x14ac:dyDescent="0.15">
      <c r="A1420" s="43">
        <v>22051</v>
      </c>
      <c r="B1420" s="44" t="s">
        <v>3500</v>
      </c>
      <c r="C1420" s="44" t="s">
        <v>4859</v>
      </c>
      <c r="D1420" s="220" t="s">
        <v>3501</v>
      </c>
      <c r="E1420" s="220" t="s">
        <v>1353</v>
      </c>
      <c r="F1420" s="44" t="s">
        <v>1088</v>
      </c>
      <c r="H1420" s="45">
        <v>3</v>
      </c>
    </row>
    <row r="1421" spans="1:8" x14ac:dyDescent="0.15">
      <c r="A1421" s="43">
        <v>22052</v>
      </c>
      <c r="B1421" s="44" t="s">
        <v>1280</v>
      </c>
      <c r="C1421" s="44" t="s">
        <v>4860</v>
      </c>
      <c r="D1421" s="220" t="s">
        <v>1281</v>
      </c>
      <c r="E1421" s="220" t="s">
        <v>616</v>
      </c>
      <c r="F1421" s="44" t="s">
        <v>1088</v>
      </c>
      <c r="H1421" s="45">
        <v>3</v>
      </c>
    </row>
    <row r="1422" spans="1:8" x14ac:dyDescent="0.15">
      <c r="A1422" s="43">
        <v>22053</v>
      </c>
      <c r="B1422" s="44" t="s">
        <v>37</v>
      </c>
      <c r="C1422" s="44" t="s">
        <v>6888</v>
      </c>
      <c r="D1422" s="220" t="s">
        <v>450</v>
      </c>
      <c r="E1422" s="220" t="s">
        <v>3046</v>
      </c>
      <c r="F1422" s="44" t="s">
        <v>1088</v>
      </c>
      <c r="H1422" s="45">
        <v>2</v>
      </c>
    </row>
    <row r="1423" spans="1:8" x14ac:dyDescent="0.15">
      <c r="A1423" s="43">
        <v>22054</v>
      </c>
      <c r="B1423" s="44" t="s">
        <v>3453</v>
      </c>
      <c r="C1423" s="44" t="s">
        <v>6889</v>
      </c>
      <c r="D1423" s="220" t="s">
        <v>1499</v>
      </c>
      <c r="E1423" s="220" t="s">
        <v>6890</v>
      </c>
      <c r="F1423" s="44" t="s">
        <v>1088</v>
      </c>
      <c r="H1423" s="45">
        <v>2</v>
      </c>
    </row>
    <row r="1424" spans="1:8" x14ac:dyDescent="0.15">
      <c r="A1424" s="43">
        <v>22055</v>
      </c>
      <c r="B1424" s="44" t="s">
        <v>6891</v>
      </c>
      <c r="C1424" s="44" t="s">
        <v>5559</v>
      </c>
      <c r="D1424" s="220" t="s">
        <v>3649</v>
      </c>
      <c r="E1424" s="220" t="s">
        <v>418</v>
      </c>
      <c r="F1424" s="44" t="s">
        <v>1088</v>
      </c>
      <c r="H1424" s="45">
        <v>2</v>
      </c>
    </row>
    <row r="1425" spans="1:8" x14ac:dyDescent="0.15">
      <c r="A1425" s="43">
        <v>22056</v>
      </c>
      <c r="B1425" s="44" t="s">
        <v>948</v>
      </c>
      <c r="C1425" s="44" t="s">
        <v>9941</v>
      </c>
      <c r="D1425" s="220" t="s">
        <v>949</v>
      </c>
      <c r="E1425" s="220" t="s">
        <v>1351</v>
      </c>
      <c r="F1425" s="44" t="s">
        <v>1088</v>
      </c>
      <c r="H1425" s="45">
        <v>1</v>
      </c>
    </row>
    <row r="1426" spans="1:8" x14ac:dyDescent="0.15">
      <c r="A1426" s="43">
        <v>22057</v>
      </c>
      <c r="B1426" s="44" t="s">
        <v>59</v>
      </c>
      <c r="C1426" s="44" t="s">
        <v>257</v>
      </c>
      <c r="D1426" s="220" t="s">
        <v>452</v>
      </c>
      <c r="E1426" s="220" t="s">
        <v>496</v>
      </c>
      <c r="F1426" s="44" t="s">
        <v>1088</v>
      </c>
      <c r="H1426" s="45">
        <v>1</v>
      </c>
    </row>
    <row r="1427" spans="1:8" x14ac:dyDescent="0.15">
      <c r="A1427" s="43">
        <v>22058</v>
      </c>
      <c r="B1427" s="44" t="s">
        <v>248</v>
      </c>
      <c r="C1427" s="44" t="s">
        <v>9942</v>
      </c>
      <c r="D1427" s="220" t="s">
        <v>758</v>
      </c>
      <c r="E1427" s="220" t="s">
        <v>723</v>
      </c>
      <c r="F1427" s="44" t="s">
        <v>1088</v>
      </c>
      <c r="H1427" s="45">
        <v>1</v>
      </c>
    </row>
    <row r="1428" spans="1:8" x14ac:dyDescent="0.15">
      <c r="A1428" s="43">
        <v>22059</v>
      </c>
      <c r="B1428" s="44" t="s">
        <v>4157</v>
      </c>
      <c r="C1428" s="44" t="s">
        <v>5782</v>
      </c>
      <c r="D1428" s="220" t="s">
        <v>4158</v>
      </c>
      <c r="E1428" s="220" t="s">
        <v>6132</v>
      </c>
      <c r="F1428" s="44" t="s">
        <v>1088</v>
      </c>
      <c r="H1428" s="45">
        <v>1</v>
      </c>
    </row>
    <row r="1429" spans="1:8" x14ac:dyDescent="0.15">
      <c r="A1429" s="43">
        <v>22094</v>
      </c>
      <c r="B1429" s="44" t="s">
        <v>880</v>
      </c>
      <c r="C1429" s="44" t="s">
        <v>2517</v>
      </c>
      <c r="D1429" s="220" t="s">
        <v>882</v>
      </c>
      <c r="E1429" s="220" t="s">
        <v>1847</v>
      </c>
      <c r="F1429" s="44" t="s">
        <v>1088</v>
      </c>
      <c r="H1429" s="45">
        <v>3</v>
      </c>
    </row>
    <row r="1430" spans="1:8" x14ac:dyDescent="0.15">
      <c r="A1430" s="43">
        <v>22115</v>
      </c>
      <c r="B1430" s="44" t="s">
        <v>12</v>
      </c>
      <c r="C1430" s="44" t="s">
        <v>4861</v>
      </c>
      <c r="D1430" s="220" t="s">
        <v>348</v>
      </c>
      <c r="E1430" s="220" t="s">
        <v>362</v>
      </c>
      <c r="F1430" s="44" t="s">
        <v>1087</v>
      </c>
      <c r="H1430" s="45">
        <v>3</v>
      </c>
    </row>
    <row r="1431" spans="1:8" x14ac:dyDescent="0.15">
      <c r="A1431" s="43">
        <v>22117</v>
      </c>
      <c r="B1431" s="44" t="s">
        <v>187</v>
      </c>
      <c r="C1431" s="44" t="s">
        <v>4862</v>
      </c>
      <c r="D1431" s="220" t="s">
        <v>715</v>
      </c>
      <c r="E1431" s="220" t="s">
        <v>719</v>
      </c>
      <c r="F1431" s="44" t="s">
        <v>1087</v>
      </c>
      <c r="H1431" s="45">
        <v>3</v>
      </c>
    </row>
    <row r="1432" spans="1:8" x14ac:dyDescent="0.15">
      <c r="A1432" s="43">
        <v>22119</v>
      </c>
      <c r="B1432" s="44" t="s">
        <v>6892</v>
      </c>
      <c r="C1432" s="44" t="s">
        <v>6893</v>
      </c>
      <c r="D1432" s="220" t="s">
        <v>6894</v>
      </c>
      <c r="E1432" s="220" t="s">
        <v>1107</v>
      </c>
      <c r="F1432" s="44" t="s">
        <v>1087</v>
      </c>
      <c r="H1432" s="45">
        <v>2</v>
      </c>
    </row>
    <row r="1433" spans="1:8" x14ac:dyDescent="0.15">
      <c r="A1433" s="43">
        <v>22121</v>
      </c>
      <c r="B1433" s="44" t="s">
        <v>50</v>
      </c>
      <c r="C1433" s="44" t="s">
        <v>2406</v>
      </c>
      <c r="D1433" s="220" t="s">
        <v>359</v>
      </c>
      <c r="E1433" s="220" t="s">
        <v>527</v>
      </c>
      <c r="F1433" s="44" t="s">
        <v>1087</v>
      </c>
      <c r="H1433" s="45">
        <v>2</v>
      </c>
    </row>
    <row r="1434" spans="1:8" x14ac:dyDescent="0.15">
      <c r="A1434" s="43">
        <v>22122</v>
      </c>
      <c r="B1434" s="44" t="s">
        <v>192</v>
      </c>
      <c r="C1434" s="44" t="s">
        <v>2040</v>
      </c>
      <c r="D1434" s="220" t="s">
        <v>374</v>
      </c>
      <c r="E1434" s="220" t="s">
        <v>867</v>
      </c>
      <c r="F1434" s="44" t="s">
        <v>1087</v>
      </c>
      <c r="H1434" s="45">
        <v>3</v>
      </c>
    </row>
    <row r="1435" spans="1:8" x14ac:dyDescent="0.15">
      <c r="A1435" s="43">
        <v>22123</v>
      </c>
      <c r="B1435" s="44" t="s">
        <v>9943</v>
      </c>
      <c r="C1435" s="44" t="s">
        <v>9944</v>
      </c>
      <c r="D1435" s="220" t="s">
        <v>9945</v>
      </c>
      <c r="E1435" s="220" t="s">
        <v>4803</v>
      </c>
      <c r="F1435" s="44" t="s">
        <v>1087</v>
      </c>
      <c r="H1435" s="45">
        <v>1</v>
      </c>
    </row>
    <row r="1436" spans="1:8" x14ac:dyDescent="0.15">
      <c r="A1436" s="43">
        <v>22124</v>
      </c>
      <c r="B1436" s="44" t="s">
        <v>9946</v>
      </c>
      <c r="C1436" s="44" t="s">
        <v>1789</v>
      </c>
      <c r="D1436" s="220" t="s">
        <v>9947</v>
      </c>
      <c r="E1436" s="220" t="s">
        <v>468</v>
      </c>
      <c r="F1436" s="44" t="s">
        <v>1087</v>
      </c>
      <c r="H1436" s="45">
        <v>1</v>
      </c>
    </row>
    <row r="1437" spans="1:8" x14ac:dyDescent="0.15">
      <c r="A1437" s="43">
        <v>22204</v>
      </c>
      <c r="B1437" s="44" t="s">
        <v>4499</v>
      </c>
      <c r="C1437" s="44" t="s">
        <v>2237</v>
      </c>
      <c r="D1437" s="220" t="s">
        <v>2098</v>
      </c>
      <c r="E1437" s="220" t="s">
        <v>356</v>
      </c>
      <c r="F1437" s="44" t="s">
        <v>1087</v>
      </c>
      <c r="H1437" s="45">
        <v>2</v>
      </c>
    </row>
    <row r="1438" spans="1:8" x14ac:dyDescent="0.15">
      <c r="A1438" s="43">
        <v>22205</v>
      </c>
      <c r="B1438" s="44" t="s">
        <v>6895</v>
      </c>
      <c r="C1438" s="44" t="s">
        <v>6896</v>
      </c>
      <c r="D1438" s="220" t="s">
        <v>6897</v>
      </c>
      <c r="E1438" s="220" t="s">
        <v>5604</v>
      </c>
      <c r="F1438" s="44" t="s">
        <v>1087</v>
      </c>
      <c r="H1438" s="45">
        <v>2</v>
      </c>
    </row>
    <row r="1439" spans="1:8" x14ac:dyDescent="0.15">
      <c r="A1439" s="43">
        <v>22206</v>
      </c>
      <c r="B1439" s="44" t="s">
        <v>279</v>
      </c>
      <c r="C1439" s="44" t="s">
        <v>4430</v>
      </c>
      <c r="D1439" s="220" t="s">
        <v>783</v>
      </c>
      <c r="E1439" s="220" t="s">
        <v>445</v>
      </c>
      <c r="F1439" s="44" t="s">
        <v>1087</v>
      </c>
      <c r="H1439" s="45">
        <v>2</v>
      </c>
    </row>
    <row r="1440" spans="1:8" x14ac:dyDescent="0.15">
      <c r="A1440" s="43">
        <v>22207</v>
      </c>
      <c r="B1440" s="44" t="s">
        <v>37</v>
      </c>
      <c r="C1440" s="44" t="s">
        <v>6898</v>
      </c>
      <c r="D1440" s="220" t="s">
        <v>450</v>
      </c>
      <c r="E1440" s="220" t="s">
        <v>3696</v>
      </c>
      <c r="F1440" s="44" t="s">
        <v>1087</v>
      </c>
      <c r="H1440" s="45">
        <v>2</v>
      </c>
    </row>
    <row r="1441" spans="1:8" x14ac:dyDescent="0.15">
      <c r="A1441" s="43">
        <v>22210</v>
      </c>
      <c r="B1441" s="44" t="s">
        <v>1697</v>
      </c>
      <c r="C1441" s="44" t="s">
        <v>9948</v>
      </c>
      <c r="D1441" s="220" t="s">
        <v>1698</v>
      </c>
      <c r="E1441" s="220" t="s">
        <v>1338</v>
      </c>
      <c r="F1441" s="44" t="s">
        <v>1087</v>
      </c>
      <c r="H1441" s="45">
        <v>1</v>
      </c>
    </row>
    <row r="1442" spans="1:8" x14ac:dyDescent="0.15">
      <c r="A1442" s="43">
        <v>22211</v>
      </c>
      <c r="B1442" s="44" t="s">
        <v>52</v>
      </c>
      <c r="C1442" s="44" t="s">
        <v>143</v>
      </c>
      <c r="D1442" s="220" t="s">
        <v>497</v>
      </c>
      <c r="E1442" s="220" t="s">
        <v>476</v>
      </c>
      <c r="F1442" s="44" t="s">
        <v>1087</v>
      </c>
      <c r="H1442" s="45">
        <v>1</v>
      </c>
    </row>
    <row r="1443" spans="1:8" x14ac:dyDescent="0.15">
      <c r="A1443" s="43">
        <v>22212</v>
      </c>
      <c r="B1443" s="44" t="s">
        <v>39</v>
      </c>
      <c r="C1443" s="44" t="s">
        <v>9949</v>
      </c>
      <c r="D1443" s="220" t="s">
        <v>343</v>
      </c>
      <c r="E1443" s="220" t="s">
        <v>850</v>
      </c>
      <c r="F1443" s="44" t="s">
        <v>1087</v>
      </c>
      <c r="H1443" s="45">
        <v>1</v>
      </c>
    </row>
    <row r="1444" spans="1:8" x14ac:dyDescent="0.15">
      <c r="A1444" s="43">
        <v>22213</v>
      </c>
      <c r="B1444" s="44" t="s">
        <v>826</v>
      </c>
      <c r="C1444" s="44" t="s">
        <v>9950</v>
      </c>
      <c r="D1444" s="220" t="s">
        <v>827</v>
      </c>
      <c r="E1444" s="220" t="s">
        <v>1411</v>
      </c>
      <c r="F1444" s="44" t="s">
        <v>1087</v>
      </c>
      <c r="H1444" s="45">
        <v>1</v>
      </c>
    </row>
    <row r="1445" spans="1:8" x14ac:dyDescent="0.15">
      <c r="A1445" s="43">
        <v>22214</v>
      </c>
      <c r="B1445" s="44" t="s">
        <v>3909</v>
      </c>
      <c r="C1445" s="44" t="s">
        <v>9951</v>
      </c>
      <c r="D1445" s="220" t="s">
        <v>3370</v>
      </c>
      <c r="E1445" s="220" t="s">
        <v>3521</v>
      </c>
      <c r="F1445" s="44" t="s">
        <v>1087</v>
      </c>
      <c r="H1445" s="45">
        <v>1</v>
      </c>
    </row>
    <row r="1446" spans="1:8" x14ac:dyDescent="0.15">
      <c r="A1446" s="43">
        <v>22257</v>
      </c>
      <c r="B1446" s="44" t="s">
        <v>2074</v>
      </c>
      <c r="C1446" s="44" t="s">
        <v>2017</v>
      </c>
      <c r="D1446" s="220" t="s">
        <v>2075</v>
      </c>
      <c r="E1446" s="220" t="s">
        <v>533</v>
      </c>
      <c r="F1446" s="44" t="s">
        <v>1088</v>
      </c>
      <c r="H1446" s="45">
        <v>3</v>
      </c>
    </row>
    <row r="1447" spans="1:8" x14ac:dyDescent="0.15">
      <c r="A1447" s="43">
        <v>22261</v>
      </c>
      <c r="B1447" s="44" t="s">
        <v>2457</v>
      </c>
      <c r="C1447" s="44" t="s">
        <v>6901</v>
      </c>
      <c r="D1447" s="220" t="s">
        <v>2458</v>
      </c>
      <c r="E1447" s="220" t="s">
        <v>6902</v>
      </c>
      <c r="F1447" s="44" t="s">
        <v>1088</v>
      </c>
      <c r="H1447" s="45">
        <v>2</v>
      </c>
    </row>
    <row r="1448" spans="1:8" x14ac:dyDescent="0.15">
      <c r="A1448" s="43">
        <v>22262</v>
      </c>
      <c r="B1448" s="44" t="s">
        <v>3312</v>
      </c>
      <c r="C1448" s="44" t="s">
        <v>2031</v>
      </c>
      <c r="D1448" s="220" t="s">
        <v>3313</v>
      </c>
      <c r="E1448" s="220" t="s">
        <v>9952</v>
      </c>
      <c r="F1448" s="44" t="s">
        <v>1088</v>
      </c>
      <c r="H1448" s="45">
        <v>1</v>
      </c>
    </row>
    <row r="1449" spans="1:8" x14ac:dyDescent="0.15">
      <c r="A1449" s="43">
        <v>22263</v>
      </c>
      <c r="B1449" s="44" t="s">
        <v>4778</v>
      </c>
      <c r="C1449" s="44" t="s">
        <v>5300</v>
      </c>
      <c r="D1449" s="220" t="s">
        <v>4779</v>
      </c>
      <c r="E1449" s="220" t="s">
        <v>3315</v>
      </c>
      <c r="F1449" s="44" t="s">
        <v>1088</v>
      </c>
      <c r="H1449" s="45">
        <v>1</v>
      </c>
    </row>
    <row r="1450" spans="1:8" x14ac:dyDescent="0.15">
      <c r="A1450" s="43">
        <v>22264</v>
      </c>
      <c r="B1450" s="44" t="s">
        <v>9953</v>
      </c>
      <c r="C1450" s="44" t="s">
        <v>9954</v>
      </c>
      <c r="D1450" s="220" t="s">
        <v>9955</v>
      </c>
      <c r="E1450" s="220" t="s">
        <v>1807</v>
      </c>
      <c r="F1450" s="44" t="s">
        <v>1088</v>
      </c>
      <c r="H1450" s="45">
        <v>1</v>
      </c>
    </row>
    <row r="1451" spans="1:8" x14ac:dyDescent="0.15">
      <c r="A1451" s="43">
        <v>22301</v>
      </c>
      <c r="B1451" s="44" t="s">
        <v>71</v>
      </c>
      <c r="C1451" s="44" t="s">
        <v>2758</v>
      </c>
      <c r="D1451" s="220" t="s">
        <v>357</v>
      </c>
      <c r="E1451" s="220" t="s">
        <v>555</v>
      </c>
      <c r="F1451" s="44" t="s">
        <v>1087</v>
      </c>
      <c r="H1451" s="45">
        <v>3</v>
      </c>
    </row>
    <row r="1452" spans="1:8" x14ac:dyDescent="0.15">
      <c r="A1452" s="43">
        <v>22302</v>
      </c>
      <c r="B1452" s="44" t="s">
        <v>4554</v>
      </c>
      <c r="C1452" s="44" t="s">
        <v>168</v>
      </c>
      <c r="D1452" s="220" t="s">
        <v>4555</v>
      </c>
      <c r="E1452" s="220" t="s">
        <v>356</v>
      </c>
      <c r="F1452" s="44" t="s">
        <v>1087</v>
      </c>
      <c r="H1452" s="45">
        <v>3</v>
      </c>
    </row>
    <row r="1453" spans="1:8" x14ac:dyDescent="0.15">
      <c r="A1453" s="43">
        <v>22303</v>
      </c>
      <c r="B1453" s="44" t="s">
        <v>44</v>
      </c>
      <c r="C1453" s="44" t="s">
        <v>4864</v>
      </c>
      <c r="D1453" s="220" t="s">
        <v>460</v>
      </c>
      <c r="E1453" s="220" t="s">
        <v>543</v>
      </c>
      <c r="F1453" s="44" t="s">
        <v>1087</v>
      </c>
      <c r="H1453" s="45">
        <v>3</v>
      </c>
    </row>
    <row r="1454" spans="1:8" x14ac:dyDescent="0.15">
      <c r="A1454" s="43">
        <v>22304</v>
      </c>
      <c r="B1454" s="44" t="s">
        <v>4865</v>
      </c>
      <c r="C1454" s="44" t="s">
        <v>4074</v>
      </c>
      <c r="D1454" s="220" t="s">
        <v>4866</v>
      </c>
      <c r="E1454" s="220" t="s">
        <v>521</v>
      </c>
      <c r="F1454" s="44" t="s">
        <v>1087</v>
      </c>
      <c r="H1454" s="45">
        <v>3</v>
      </c>
    </row>
    <row r="1455" spans="1:8" x14ac:dyDescent="0.15">
      <c r="A1455" s="43">
        <v>22305</v>
      </c>
      <c r="B1455" s="44" t="s">
        <v>7</v>
      </c>
      <c r="C1455" s="44" t="s">
        <v>2569</v>
      </c>
      <c r="D1455" s="220" t="s">
        <v>1439</v>
      </c>
      <c r="E1455" s="220" t="s">
        <v>484</v>
      </c>
      <c r="F1455" s="44" t="s">
        <v>1087</v>
      </c>
      <c r="H1455" s="45">
        <v>3</v>
      </c>
    </row>
    <row r="1456" spans="1:8" x14ac:dyDescent="0.15">
      <c r="A1456" s="43">
        <v>22306</v>
      </c>
      <c r="B1456" s="44" t="s">
        <v>22</v>
      </c>
      <c r="C1456" s="44" t="s">
        <v>3406</v>
      </c>
      <c r="D1456" s="220" t="s">
        <v>425</v>
      </c>
      <c r="E1456" s="220" t="s">
        <v>598</v>
      </c>
      <c r="F1456" s="44" t="s">
        <v>1087</v>
      </c>
      <c r="H1456" s="45">
        <v>3</v>
      </c>
    </row>
    <row r="1457" spans="1:8" x14ac:dyDescent="0.15">
      <c r="A1457" s="43">
        <v>22307</v>
      </c>
      <c r="B1457" s="44" t="s">
        <v>56</v>
      </c>
      <c r="C1457" s="44" t="s">
        <v>4867</v>
      </c>
      <c r="D1457" s="220" t="s">
        <v>517</v>
      </c>
      <c r="E1457" s="220" t="s">
        <v>4868</v>
      </c>
      <c r="F1457" s="44" t="s">
        <v>1087</v>
      </c>
      <c r="H1457" s="45">
        <v>3</v>
      </c>
    </row>
    <row r="1458" spans="1:8" x14ac:dyDescent="0.15">
      <c r="A1458" s="43">
        <v>22308</v>
      </c>
      <c r="B1458" s="44" t="s">
        <v>3461</v>
      </c>
      <c r="C1458" s="44" t="s">
        <v>4869</v>
      </c>
      <c r="D1458" s="220" t="s">
        <v>3462</v>
      </c>
      <c r="E1458" s="220" t="s">
        <v>4394</v>
      </c>
      <c r="F1458" s="44" t="s">
        <v>1087</v>
      </c>
      <c r="H1458" s="45">
        <v>3</v>
      </c>
    </row>
    <row r="1459" spans="1:8" x14ac:dyDescent="0.15">
      <c r="A1459" s="43">
        <v>22309</v>
      </c>
      <c r="B1459" s="44" t="s">
        <v>97</v>
      </c>
      <c r="C1459" s="44" t="s">
        <v>230</v>
      </c>
      <c r="D1459" s="220" t="s">
        <v>535</v>
      </c>
      <c r="E1459" s="220" t="s">
        <v>454</v>
      </c>
      <c r="F1459" s="44" t="s">
        <v>1087</v>
      </c>
      <c r="H1459" s="45">
        <v>3</v>
      </c>
    </row>
    <row r="1460" spans="1:8" x14ac:dyDescent="0.15">
      <c r="A1460" s="43">
        <v>22310</v>
      </c>
      <c r="B1460" s="44" t="s">
        <v>4870</v>
      </c>
      <c r="C1460" s="44" t="s">
        <v>3381</v>
      </c>
      <c r="D1460" s="220" t="s">
        <v>4871</v>
      </c>
      <c r="E1460" s="220" t="s">
        <v>596</v>
      </c>
      <c r="F1460" s="44" t="s">
        <v>1087</v>
      </c>
      <c r="H1460" s="45">
        <v>3</v>
      </c>
    </row>
    <row r="1461" spans="1:8" x14ac:dyDescent="0.15">
      <c r="A1461" s="43">
        <v>22313</v>
      </c>
      <c r="B1461" s="44" t="s">
        <v>1683</v>
      </c>
      <c r="C1461" s="44" t="s">
        <v>1168</v>
      </c>
      <c r="D1461" s="220" t="s">
        <v>1684</v>
      </c>
      <c r="E1461" s="220" t="s">
        <v>680</v>
      </c>
      <c r="F1461" s="44" t="s">
        <v>1087</v>
      </c>
      <c r="H1461" s="45">
        <v>3</v>
      </c>
    </row>
    <row r="1462" spans="1:8" x14ac:dyDescent="0.15">
      <c r="A1462" s="43">
        <v>22316</v>
      </c>
      <c r="B1462" s="44" t="s">
        <v>70</v>
      </c>
      <c r="C1462" s="44" t="s">
        <v>6903</v>
      </c>
      <c r="D1462" s="220" t="s">
        <v>565</v>
      </c>
      <c r="E1462" s="220" t="s">
        <v>1192</v>
      </c>
      <c r="F1462" s="44" t="s">
        <v>1087</v>
      </c>
      <c r="H1462" s="45">
        <v>2</v>
      </c>
    </row>
    <row r="1463" spans="1:8" x14ac:dyDescent="0.15">
      <c r="A1463" s="43">
        <v>22317</v>
      </c>
      <c r="B1463" s="44" t="s">
        <v>6904</v>
      </c>
      <c r="C1463" s="44" t="s">
        <v>6905</v>
      </c>
      <c r="D1463" s="220" t="s">
        <v>1314</v>
      </c>
      <c r="E1463" s="220" t="s">
        <v>480</v>
      </c>
      <c r="F1463" s="44" t="s">
        <v>1087</v>
      </c>
      <c r="H1463" s="45">
        <v>2</v>
      </c>
    </row>
    <row r="1464" spans="1:8" x14ac:dyDescent="0.15">
      <c r="A1464" s="43">
        <v>22318</v>
      </c>
      <c r="B1464" s="44" t="s">
        <v>6906</v>
      </c>
      <c r="C1464" s="44" t="s">
        <v>6907</v>
      </c>
      <c r="D1464" s="220" t="s">
        <v>6908</v>
      </c>
      <c r="E1464" s="220" t="s">
        <v>2552</v>
      </c>
      <c r="F1464" s="44" t="s">
        <v>1087</v>
      </c>
      <c r="H1464" s="45">
        <v>2</v>
      </c>
    </row>
    <row r="1465" spans="1:8" x14ac:dyDescent="0.15">
      <c r="A1465" s="43">
        <v>22319</v>
      </c>
      <c r="B1465" s="44" t="s">
        <v>34</v>
      </c>
      <c r="C1465" s="44" t="s">
        <v>6909</v>
      </c>
      <c r="D1465" s="220" t="s">
        <v>717</v>
      </c>
      <c r="E1465" s="220" t="s">
        <v>3265</v>
      </c>
      <c r="F1465" s="44" t="s">
        <v>1087</v>
      </c>
      <c r="H1465" s="45">
        <v>2</v>
      </c>
    </row>
    <row r="1466" spans="1:8" x14ac:dyDescent="0.15">
      <c r="A1466" s="43">
        <v>22321</v>
      </c>
      <c r="B1466" s="44" t="s">
        <v>6910</v>
      </c>
      <c r="C1466" s="44" t="s">
        <v>6911</v>
      </c>
      <c r="D1466" s="220" t="s">
        <v>6912</v>
      </c>
      <c r="E1466" s="220" t="s">
        <v>5644</v>
      </c>
      <c r="F1466" s="44" t="s">
        <v>1087</v>
      </c>
      <c r="H1466" s="45">
        <v>2</v>
      </c>
    </row>
    <row r="1467" spans="1:8" x14ac:dyDescent="0.15">
      <c r="A1467" s="43">
        <v>22322</v>
      </c>
      <c r="B1467" s="44" t="s">
        <v>22</v>
      </c>
      <c r="C1467" s="44" t="s">
        <v>4036</v>
      </c>
      <c r="D1467" s="220" t="s">
        <v>425</v>
      </c>
      <c r="E1467" s="220" t="s">
        <v>1360</v>
      </c>
      <c r="F1467" s="44" t="s">
        <v>1087</v>
      </c>
      <c r="H1467" s="45">
        <v>2</v>
      </c>
    </row>
    <row r="1468" spans="1:8" x14ac:dyDescent="0.15">
      <c r="A1468" s="43">
        <v>22323</v>
      </c>
      <c r="B1468" s="44" t="s">
        <v>255</v>
      </c>
      <c r="C1468" s="44" t="s">
        <v>28</v>
      </c>
      <c r="D1468" s="220" t="s">
        <v>781</v>
      </c>
      <c r="E1468" s="220" t="s">
        <v>427</v>
      </c>
      <c r="F1468" s="44" t="s">
        <v>1087</v>
      </c>
      <c r="H1468" s="45">
        <v>2</v>
      </c>
    </row>
    <row r="1469" spans="1:8" x14ac:dyDescent="0.15">
      <c r="A1469" s="43">
        <v>22324</v>
      </c>
      <c r="B1469" s="44" t="s">
        <v>6913</v>
      </c>
      <c r="C1469" s="44" t="s">
        <v>89</v>
      </c>
      <c r="D1469" s="220" t="s">
        <v>6914</v>
      </c>
      <c r="E1469" s="220" t="s">
        <v>353</v>
      </c>
      <c r="F1469" s="44" t="s">
        <v>1087</v>
      </c>
      <c r="H1469" s="45">
        <v>2</v>
      </c>
    </row>
    <row r="1470" spans="1:8" x14ac:dyDescent="0.15">
      <c r="A1470" s="43">
        <v>22331</v>
      </c>
      <c r="B1470" s="44" t="s">
        <v>3829</v>
      </c>
      <c r="C1470" s="44" t="s">
        <v>1092</v>
      </c>
      <c r="D1470" s="220" t="s">
        <v>1781</v>
      </c>
      <c r="E1470" s="220" t="s">
        <v>527</v>
      </c>
      <c r="F1470" s="44" t="s">
        <v>1087</v>
      </c>
      <c r="H1470" s="45">
        <v>1</v>
      </c>
    </row>
    <row r="1471" spans="1:8" x14ac:dyDescent="0.15">
      <c r="A1471" s="43">
        <v>22332</v>
      </c>
      <c r="B1471" s="44" t="s">
        <v>3222</v>
      </c>
      <c r="C1471" s="44" t="s">
        <v>2185</v>
      </c>
      <c r="D1471" s="220" t="s">
        <v>3223</v>
      </c>
      <c r="E1471" s="220" t="s">
        <v>427</v>
      </c>
      <c r="F1471" s="44" t="s">
        <v>1087</v>
      </c>
      <c r="H1471" s="45">
        <v>1</v>
      </c>
    </row>
    <row r="1472" spans="1:8" x14ac:dyDescent="0.15">
      <c r="A1472" s="43">
        <v>22333</v>
      </c>
      <c r="B1472" s="44" t="s">
        <v>15</v>
      </c>
      <c r="C1472" s="44" t="s">
        <v>3644</v>
      </c>
      <c r="D1472" s="220" t="s">
        <v>363</v>
      </c>
      <c r="E1472" s="220" t="s">
        <v>2373</v>
      </c>
      <c r="F1472" s="44" t="s">
        <v>1087</v>
      </c>
      <c r="H1472" s="45">
        <v>1</v>
      </c>
    </row>
    <row r="1473" spans="1:8" x14ac:dyDescent="0.15">
      <c r="A1473" s="43">
        <v>22334</v>
      </c>
      <c r="B1473" s="44" t="s">
        <v>313</v>
      </c>
      <c r="C1473" s="44" t="s">
        <v>1266</v>
      </c>
      <c r="D1473" s="220" t="s">
        <v>959</v>
      </c>
      <c r="E1473" s="220" t="s">
        <v>2120</v>
      </c>
      <c r="F1473" s="44" t="s">
        <v>1087</v>
      </c>
      <c r="H1473" s="45">
        <v>1</v>
      </c>
    </row>
    <row r="1474" spans="1:8" x14ac:dyDescent="0.15">
      <c r="A1474" s="43">
        <v>22335</v>
      </c>
      <c r="B1474" s="44" t="s">
        <v>5533</v>
      </c>
      <c r="C1474" s="44" t="s">
        <v>9956</v>
      </c>
      <c r="D1474" s="220" t="s">
        <v>1949</v>
      </c>
      <c r="E1474" s="220" t="s">
        <v>663</v>
      </c>
      <c r="F1474" s="44" t="s">
        <v>1087</v>
      </c>
      <c r="H1474" s="45">
        <v>1</v>
      </c>
    </row>
    <row r="1475" spans="1:8" x14ac:dyDescent="0.15">
      <c r="A1475" s="43">
        <v>22336</v>
      </c>
      <c r="B1475" s="44" t="s">
        <v>5951</v>
      </c>
      <c r="C1475" s="44" t="s">
        <v>198</v>
      </c>
      <c r="D1475" s="220" t="s">
        <v>4575</v>
      </c>
      <c r="E1475" s="220" t="s">
        <v>448</v>
      </c>
      <c r="F1475" s="44" t="s">
        <v>1087</v>
      </c>
      <c r="H1475" s="45">
        <v>1</v>
      </c>
    </row>
    <row r="1476" spans="1:8" x14ac:dyDescent="0.15">
      <c r="A1476" s="43">
        <v>22337</v>
      </c>
      <c r="B1476" s="44" t="s">
        <v>4952</v>
      </c>
      <c r="C1476" s="44" t="s">
        <v>2372</v>
      </c>
      <c r="D1476" s="220" t="s">
        <v>4953</v>
      </c>
      <c r="E1476" s="220" t="s">
        <v>522</v>
      </c>
      <c r="F1476" s="44" t="s">
        <v>1087</v>
      </c>
      <c r="H1476" s="45">
        <v>1</v>
      </c>
    </row>
    <row r="1477" spans="1:8" x14ac:dyDescent="0.15">
      <c r="A1477" s="43">
        <v>22338</v>
      </c>
      <c r="B1477" s="44" t="s">
        <v>2974</v>
      </c>
      <c r="C1477" s="44" t="s">
        <v>9957</v>
      </c>
      <c r="D1477" s="220" t="s">
        <v>2975</v>
      </c>
      <c r="E1477" s="220" t="s">
        <v>2259</v>
      </c>
      <c r="F1477" s="44" t="s">
        <v>1087</v>
      </c>
      <c r="H1477" s="45">
        <v>1</v>
      </c>
    </row>
    <row r="1478" spans="1:8" x14ac:dyDescent="0.15">
      <c r="A1478" s="43">
        <v>22371</v>
      </c>
      <c r="B1478" s="44" t="s">
        <v>1249</v>
      </c>
      <c r="C1478" s="44" t="s">
        <v>9958</v>
      </c>
      <c r="D1478" s="220" t="s">
        <v>763</v>
      </c>
      <c r="E1478" s="220" t="s">
        <v>998</v>
      </c>
      <c r="F1478" s="44" t="s">
        <v>1088</v>
      </c>
      <c r="H1478" s="45">
        <v>1</v>
      </c>
    </row>
    <row r="1479" spans="1:8" x14ac:dyDescent="0.15">
      <c r="A1479" s="43">
        <v>22372</v>
      </c>
      <c r="B1479" s="44" t="s">
        <v>3021</v>
      </c>
      <c r="C1479" s="44" t="s">
        <v>872</v>
      </c>
      <c r="D1479" s="220" t="s">
        <v>3022</v>
      </c>
      <c r="E1479" s="220" t="s">
        <v>873</v>
      </c>
      <c r="F1479" s="44" t="s">
        <v>1088</v>
      </c>
      <c r="H1479" s="45">
        <v>1</v>
      </c>
    </row>
    <row r="1480" spans="1:8" x14ac:dyDescent="0.15">
      <c r="A1480" s="43">
        <v>22373</v>
      </c>
      <c r="B1480" s="44" t="s">
        <v>81</v>
      </c>
      <c r="C1480" s="44" t="s">
        <v>2121</v>
      </c>
      <c r="D1480" s="220" t="s">
        <v>477</v>
      </c>
      <c r="E1480" s="220" t="s">
        <v>2122</v>
      </c>
      <c r="F1480" s="44" t="s">
        <v>1088</v>
      </c>
      <c r="H1480" s="45">
        <v>1</v>
      </c>
    </row>
    <row r="1481" spans="1:8" x14ac:dyDescent="0.15">
      <c r="A1481" s="43">
        <v>22374</v>
      </c>
      <c r="B1481" s="44" t="s">
        <v>9959</v>
      </c>
      <c r="C1481" s="44" t="s">
        <v>4131</v>
      </c>
      <c r="D1481" s="220" t="s">
        <v>9960</v>
      </c>
      <c r="E1481" s="220" t="s">
        <v>1872</v>
      </c>
      <c r="F1481" s="44" t="s">
        <v>1088</v>
      </c>
      <c r="H1481" s="45">
        <v>1</v>
      </c>
    </row>
    <row r="1482" spans="1:8" x14ac:dyDescent="0.15">
      <c r="A1482" s="43">
        <v>22375</v>
      </c>
      <c r="B1482" s="44" t="s">
        <v>983</v>
      </c>
      <c r="C1482" s="44" t="s">
        <v>6427</v>
      </c>
      <c r="D1482" s="220" t="s">
        <v>984</v>
      </c>
      <c r="E1482" s="220" t="s">
        <v>660</v>
      </c>
      <c r="F1482" s="44" t="s">
        <v>1088</v>
      </c>
      <c r="H1482" s="45">
        <v>1</v>
      </c>
    </row>
    <row r="1483" spans="1:8" x14ac:dyDescent="0.15">
      <c r="A1483" s="43">
        <v>22381</v>
      </c>
      <c r="B1483" s="44" t="s">
        <v>4874</v>
      </c>
      <c r="C1483" s="44" t="s">
        <v>4722</v>
      </c>
      <c r="D1483" s="220" t="s">
        <v>4875</v>
      </c>
      <c r="E1483" s="220" t="s">
        <v>4723</v>
      </c>
      <c r="F1483" s="44" t="s">
        <v>1088</v>
      </c>
      <c r="H1483" s="45">
        <v>3</v>
      </c>
    </row>
    <row r="1484" spans="1:8" x14ac:dyDescent="0.15">
      <c r="A1484" s="43">
        <v>22382</v>
      </c>
      <c r="B1484" s="44" t="s">
        <v>20</v>
      </c>
      <c r="C1484" s="44" t="s">
        <v>4187</v>
      </c>
      <c r="D1484" s="220" t="s">
        <v>370</v>
      </c>
      <c r="E1484" s="220" t="s">
        <v>3473</v>
      </c>
      <c r="F1484" s="44" t="s">
        <v>1088</v>
      </c>
      <c r="H1484" s="45">
        <v>3</v>
      </c>
    </row>
    <row r="1485" spans="1:8" x14ac:dyDescent="0.15">
      <c r="A1485" s="43">
        <v>22383</v>
      </c>
      <c r="B1485" s="44" t="s">
        <v>908</v>
      </c>
      <c r="C1485" s="44" t="s">
        <v>2568</v>
      </c>
      <c r="D1485" s="220" t="s">
        <v>909</v>
      </c>
      <c r="E1485" s="220" t="s">
        <v>600</v>
      </c>
      <c r="F1485" s="44" t="s">
        <v>1088</v>
      </c>
      <c r="H1485" s="45">
        <v>3</v>
      </c>
    </row>
    <row r="1486" spans="1:8" x14ac:dyDescent="0.15">
      <c r="A1486" s="43">
        <v>22384</v>
      </c>
      <c r="B1486" s="44" t="s">
        <v>4876</v>
      </c>
      <c r="C1486" s="44" t="s">
        <v>4877</v>
      </c>
      <c r="D1486" s="220" t="s">
        <v>4878</v>
      </c>
      <c r="E1486" s="220" t="s">
        <v>495</v>
      </c>
      <c r="F1486" s="44" t="s">
        <v>1088</v>
      </c>
      <c r="H1486" s="45">
        <v>3</v>
      </c>
    </row>
    <row r="1487" spans="1:8" x14ac:dyDescent="0.15">
      <c r="A1487" s="43">
        <v>22385</v>
      </c>
      <c r="B1487" s="44" t="s">
        <v>2703</v>
      </c>
      <c r="C1487" s="44" t="s">
        <v>4879</v>
      </c>
      <c r="D1487" s="220" t="s">
        <v>2139</v>
      </c>
      <c r="E1487" s="220" t="s">
        <v>4110</v>
      </c>
      <c r="F1487" s="44" t="s">
        <v>1088</v>
      </c>
      <c r="H1487" s="45">
        <v>3</v>
      </c>
    </row>
    <row r="1488" spans="1:8" x14ac:dyDescent="0.15">
      <c r="A1488" s="43">
        <v>22391</v>
      </c>
      <c r="B1488" s="44" t="s">
        <v>2824</v>
      </c>
      <c r="C1488" s="44" t="s">
        <v>6915</v>
      </c>
      <c r="D1488" s="220" t="s">
        <v>2319</v>
      </c>
      <c r="E1488" s="220" t="s">
        <v>1352</v>
      </c>
      <c r="F1488" s="44" t="s">
        <v>1088</v>
      </c>
      <c r="H1488" s="45">
        <v>2</v>
      </c>
    </row>
    <row r="1489" spans="1:8" x14ac:dyDescent="0.15">
      <c r="A1489" s="43">
        <v>22392</v>
      </c>
      <c r="B1489" s="44" t="s">
        <v>1221</v>
      </c>
      <c r="C1489" s="44" t="s">
        <v>2422</v>
      </c>
      <c r="D1489" s="220" t="s">
        <v>1222</v>
      </c>
      <c r="E1489" s="220" t="s">
        <v>500</v>
      </c>
      <c r="F1489" s="44" t="s">
        <v>1088</v>
      </c>
      <c r="H1489" s="45">
        <v>2</v>
      </c>
    </row>
    <row r="1490" spans="1:8" x14ac:dyDescent="0.15">
      <c r="A1490" s="43">
        <v>22393</v>
      </c>
      <c r="B1490" s="44" t="s">
        <v>2826</v>
      </c>
      <c r="C1490" s="44" t="s">
        <v>5055</v>
      </c>
      <c r="D1490" s="220" t="s">
        <v>2827</v>
      </c>
      <c r="E1490" s="220" t="s">
        <v>1746</v>
      </c>
      <c r="F1490" s="44" t="s">
        <v>1088</v>
      </c>
      <c r="H1490" s="45">
        <v>2</v>
      </c>
    </row>
    <row r="1491" spans="1:8" x14ac:dyDescent="0.15">
      <c r="A1491" s="43">
        <v>22394</v>
      </c>
      <c r="B1491" s="44" t="s">
        <v>272</v>
      </c>
      <c r="C1491" s="44" t="s">
        <v>1328</v>
      </c>
      <c r="D1491" s="220" t="s">
        <v>849</v>
      </c>
      <c r="E1491" s="220" t="s">
        <v>735</v>
      </c>
      <c r="F1491" s="44" t="s">
        <v>1088</v>
      </c>
      <c r="H1491" s="45">
        <v>2</v>
      </c>
    </row>
    <row r="1492" spans="1:8" x14ac:dyDescent="0.15">
      <c r="A1492" s="43">
        <v>22396</v>
      </c>
      <c r="B1492" s="44" t="s">
        <v>58</v>
      </c>
      <c r="C1492" s="44" t="s">
        <v>6917</v>
      </c>
      <c r="D1492" s="220" t="s">
        <v>520</v>
      </c>
      <c r="E1492" s="220" t="s">
        <v>658</v>
      </c>
      <c r="F1492" s="44" t="s">
        <v>1088</v>
      </c>
      <c r="H1492" s="45">
        <v>2</v>
      </c>
    </row>
    <row r="1493" spans="1:8" x14ac:dyDescent="0.15">
      <c r="A1493" s="43">
        <v>22401</v>
      </c>
      <c r="B1493" s="44" t="s">
        <v>37</v>
      </c>
      <c r="C1493" s="44" t="s">
        <v>690</v>
      </c>
      <c r="D1493" s="220" t="s">
        <v>450</v>
      </c>
      <c r="E1493" s="220" t="s">
        <v>480</v>
      </c>
      <c r="F1493" s="44" t="s">
        <v>1087</v>
      </c>
      <c r="H1493" s="45">
        <v>1</v>
      </c>
    </row>
    <row r="1494" spans="1:8" x14ac:dyDescent="0.15">
      <c r="A1494" s="43">
        <v>22402</v>
      </c>
      <c r="B1494" s="44" t="s">
        <v>56</v>
      </c>
      <c r="C1494" s="44" t="s">
        <v>3737</v>
      </c>
      <c r="D1494" s="220" t="s">
        <v>517</v>
      </c>
      <c r="E1494" s="220" t="s">
        <v>556</v>
      </c>
      <c r="F1494" s="44" t="s">
        <v>1087</v>
      </c>
      <c r="H1494" s="45">
        <v>1</v>
      </c>
    </row>
    <row r="1495" spans="1:8" x14ac:dyDescent="0.15">
      <c r="A1495" s="43">
        <v>22403</v>
      </c>
      <c r="B1495" s="44" t="s">
        <v>510</v>
      </c>
      <c r="C1495" s="44" t="s">
        <v>9961</v>
      </c>
      <c r="D1495" s="220" t="s">
        <v>511</v>
      </c>
      <c r="E1495" s="220" t="s">
        <v>459</v>
      </c>
      <c r="F1495" s="44" t="s">
        <v>1087</v>
      </c>
      <c r="H1495" s="45">
        <v>1</v>
      </c>
    </row>
    <row r="1496" spans="1:8" x14ac:dyDescent="0.15">
      <c r="A1496" s="43">
        <v>22404</v>
      </c>
      <c r="B1496" s="44" t="s">
        <v>1724</v>
      </c>
      <c r="C1496" s="44" t="s">
        <v>5233</v>
      </c>
      <c r="D1496" s="220" t="s">
        <v>1725</v>
      </c>
      <c r="E1496" s="220" t="s">
        <v>498</v>
      </c>
      <c r="F1496" s="44" t="s">
        <v>1087</v>
      </c>
      <c r="H1496" s="45">
        <v>1</v>
      </c>
    </row>
    <row r="1497" spans="1:8" x14ac:dyDescent="0.15">
      <c r="A1497" s="43">
        <v>22405</v>
      </c>
      <c r="B1497" s="44" t="s">
        <v>512</v>
      </c>
      <c r="C1497" s="44" t="s">
        <v>656</v>
      </c>
      <c r="D1497" s="220" t="s">
        <v>513</v>
      </c>
      <c r="E1497" s="220" t="s">
        <v>657</v>
      </c>
      <c r="F1497" s="44" t="s">
        <v>1087</v>
      </c>
      <c r="H1497" s="45">
        <v>1</v>
      </c>
    </row>
    <row r="1498" spans="1:8" x14ac:dyDescent="0.15">
      <c r="A1498" s="43">
        <v>22419</v>
      </c>
      <c r="B1498" s="44" t="s">
        <v>4880</v>
      </c>
      <c r="C1498" s="44" t="s">
        <v>1971</v>
      </c>
      <c r="D1498" s="220" t="s">
        <v>4881</v>
      </c>
      <c r="E1498" s="220" t="s">
        <v>555</v>
      </c>
      <c r="F1498" s="44" t="s">
        <v>1087</v>
      </c>
      <c r="H1498" s="45">
        <v>3</v>
      </c>
    </row>
    <row r="1499" spans="1:8" x14ac:dyDescent="0.15">
      <c r="A1499" s="43">
        <v>22420</v>
      </c>
      <c r="B1499" s="44" t="s">
        <v>4882</v>
      </c>
      <c r="C1499" s="44" t="s">
        <v>4883</v>
      </c>
      <c r="D1499" s="220" t="s">
        <v>4884</v>
      </c>
      <c r="E1499" s="220" t="s">
        <v>472</v>
      </c>
      <c r="F1499" s="44" t="s">
        <v>1087</v>
      </c>
      <c r="H1499" s="45">
        <v>3</v>
      </c>
    </row>
    <row r="1500" spans="1:8" x14ac:dyDescent="0.15">
      <c r="A1500" s="43">
        <v>22421</v>
      </c>
      <c r="B1500" s="44" t="s">
        <v>784</v>
      </c>
      <c r="C1500" s="44" t="s">
        <v>4885</v>
      </c>
      <c r="D1500" s="220" t="s">
        <v>785</v>
      </c>
      <c r="E1500" s="220" t="s">
        <v>1695</v>
      </c>
      <c r="F1500" s="44" t="s">
        <v>1087</v>
      </c>
      <c r="H1500" s="45">
        <v>3</v>
      </c>
    </row>
    <row r="1501" spans="1:8" x14ac:dyDescent="0.15">
      <c r="A1501" s="43">
        <v>22422</v>
      </c>
      <c r="B1501" s="44" t="s">
        <v>2483</v>
      </c>
      <c r="C1501" s="44" t="s">
        <v>1633</v>
      </c>
      <c r="D1501" s="220" t="s">
        <v>2484</v>
      </c>
      <c r="E1501" s="220" t="s">
        <v>1098</v>
      </c>
      <c r="F1501" s="44" t="s">
        <v>1087</v>
      </c>
      <c r="H1501" s="45">
        <v>3</v>
      </c>
    </row>
    <row r="1502" spans="1:8" x14ac:dyDescent="0.15">
      <c r="A1502" s="43">
        <v>22423</v>
      </c>
      <c r="B1502" s="44" t="s">
        <v>26</v>
      </c>
      <c r="C1502" s="44" t="s">
        <v>40</v>
      </c>
      <c r="D1502" s="220" t="s">
        <v>410</v>
      </c>
      <c r="E1502" s="220" t="s">
        <v>596</v>
      </c>
      <c r="F1502" s="44" t="s">
        <v>1087</v>
      </c>
      <c r="H1502" s="45">
        <v>3</v>
      </c>
    </row>
    <row r="1503" spans="1:8" x14ac:dyDescent="0.15">
      <c r="A1503" s="43">
        <v>22424</v>
      </c>
      <c r="B1503" s="44" t="s">
        <v>4886</v>
      </c>
      <c r="C1503" s="44" t="s">
        <v>198</v>
      </c>
      <c r="D1503" s="220" t="s">
        <v>3722</v>
      </c>
      <c r="E1503" s="220" t="s">
        <v>448</v>
      </c>
      <c r="F1503" s="44" t="s">
        <v>1087</v>
      </c>
      <c r="H1503" s="45">
        <v>3</v>
      </c>
    </row>
    <row r="1504" spans="1:8" x14ac:dyDescent="0.15">
      <c r="A1504" s="43">
        <v>22425</v>
      </c>
      <c r="B1504" s="44" t="s">
        <v>6918</v>
      </c>
      <c r="C1504" s="44" t="s">
        <v>6919</v>
      </c>
      <c r="D1504" s="220" t="s">
        <v>870</v>
      </c>
      <c r="E1504" s="220" t="s">
        <v>598</v>
      </c>
      <c r="F1504" s="44" t="s">
        <v>1087</v>
      </c>
      <c r="H1504" s="45">
        <v>2</v>
      </c>
    </row>
    <row r="1505" spans="1:8" x14ac:dyDescent="0.15">
      <c r="A1505" s="43">
        <v>22426</v>
      </c>
      <c r="B1505" s="44" t="s">
        <v>2322</v>
      </c>
      <c r="C1505" s="44" t="s">
        <v>4055</v>
      </c>
      <c r="D1505" s="220" t="s">
        <v>4061</v>
      </c>
      <c r="E1505" s="220" t="s">
        <v>405</v>
      </c>
      <c r="F1505" s="44" t="s">
        <v>1087</v>
      </c>
      <c r="H1505" s="45">
        <v>2</v>
      </c>
    </row>
    <row r="1506" spans="1:8" x14ac:dyDescent="0.15">
      <c r="A1506" s="43">
        <v>22427</v>
      </c>
      <c r="B1506" s="44" t="s">
        <v>2220</v>
      </c>
      <c r="C1506" s="44" t="s">
        <v>6920</v>
      </c>
      <c r="D1506" s="220" t="s">
        <v>2221</v>
      </c>
      <c r="E1506" s="220" t="s">
        <v>6921</v>
      </c>
      <c r="F1506" s="44" t="s">
        <v>1087</v>
      </c>
      <c r="H1506" s="45">
        <v>2</v>
      </c>
    </row>
    <row r="1507" spans="1:8" x14ac:dyDescent="0.15">
      <c r="A1507" s="43">
        <v>22428</v>
      </c>
      <c r="B1507" s="44" t="s">
        <v>3453</v>
      </c>
      <c r="C1507" s="44" t="s">
        <v>4180</v>
      </c>
      <c r="D1507" s="220" t="s">
        <v>1499</v>
      </c>
      <c r="E1507" s="220" t="s">
        <v>476</v>
      </c>
      <c r="F1507" s="44" t="s">
        <v>1087</v>
      </c>
      <c r="H1507" s="45">
        <v>2</v>
      </c>
    </row>
    <row r="1508" spans="1:8" x14ac:dyDescent="0.15">
      <c r="A1508" s="43">
        <v>22430</v>
      </c>
      <c r="B1508" s="44" t="s">
        <v>6922</v>
      </c>
      <c r="C1508" s="44" t="s">
        <v>3155</v>
      </c>
      <c r="D1508" s="220" t="s">
        <v>6923</v>
      </c>
      <c r="E1508" s="220" t="s">
        <v>405</v>
      </c>
      <c r="F1508" s="44" t="s">
        <v>1087</v>
      </c>
      <c r="H1508" s="45">
        <v>2</v>
      </c>
    </row>
    <row r="1509" spans="1:8" x14ac:dyDescent="0.15">
      <c r="A1509" s="43">
        <v>22431</v>
      </c>
      <c r="B1509" s="44" t="s">
        <v>3514</v>
      </c>
      <c r="C1509" s="44" t="s">
        <v>197</v>
      </c>
      <c r="D1509" s="220" t="s">
        <v>2100</v>
      </c>
      <c r="E1509" s="220" t="s">
        <v>404</v>
      </c>
      <c r="F1509" s="44" t="s">
        <v>1087</v>
      </c>
      <c r="H1509" s="45">
        <v>2</v>
      </c>
    </row>
    <row r="1510" spans="1:8" x14ac:dyDescent="0.15">
      <c r="A1510" s="43">
        <v>22432</v>
      </c>
      <c r="B1510" s="44" t="s">
        <v>2065</v>
      </c>
      <c r="C1510" s="44" t="s">
        <v>321</v>
      </c>
      <c r="D1510" s="220" t="s">
        <v>2067</v>
      </c>
      <c r="E1510" s="220" t="s">
        <v>456</v>
      </c>
      <c r="F1510" s="44" t="s">
        <v>1087</v>
      </c>
      <c r="H1510" s="45">
        <v>2</v>
      </c>
    </row>
    <row r="1511" spans="1:8" x14ac:dyDescent="0.15">
      <c r="A1511" s="43">
        <v>22433</v>
      </c>
      <c r="B1511" s="44" t="s">
        <v>152</v>
      </c>
      <c r="C1511" s="44" t="s">
        <v>78</v>
      </c>
      <c r="D1511" s="220" t="s">
        <v>422</v>
      </c>
      <c r="E1511" s="220" t="s">
        <v>620</v>
      </c>
      <c r="F1511" s="44" t="s">
        <v>1087</v>
      </c>
      <c r="H1511" s="45">
        <v>2</v>
      </c>
    </row>
    <row r="1512" spans="1:8" x14ac:dyDescent="0.15">
      <c r="A1512" s="43">
        <v>22434</v>
      </c>
      <c r="B1512" s="44" t="s">
        <v>4886</v>
      </c>
      <c r="C1512" s="44" t="s">
        <v>1663</v>
      </c>
      <c r="D1512" s="220" t="s">
        <v>3722</v>
      </c>
      <c r="E1512" s="220" t="s">
        <v>474</v>
      </c>
      <c r="F1512" s="44" t="s">
        <v>1087</v>
      </c>
      <c r="H1512" s="45">
        <v>2</v>
      </c>
    </row>
    <row r="1513" spans="1:8" x14ac:dyDescent="0.15">
      <c r="A1513" s="43">
        <v>22451</v>
      </c>
      <c r="B1513" s="44" t="s">
        <v>9962</v>
      </c>
      <c r="C1513" s="44" t="s">
        <v>9963</v>
      </c>
      <c r="D1513" s="220" t="s">
        <v>9964</v>
      </c>
      <c r="E1513" s="220" t="s">
        <v>3327</v>
      </c>
      <c r="F1513" s="44" t="s">
        <v>1088</v>
      </c>
      <c r="H1513" s="45">
        <v>1</v>
      </c>
    </row>
    <row r="1514" spans="1:8" x14ac:dyDescent="0.15">
      <c r="A1514" s="43">
        <v>22477</v>
      </c>
      <c r="B1514" s="44" t="s">
        <v>4887</v>
      </c>
      <c r="C1514" s="44" t="s">
        <v>1217</v>
      </c>
      <c r="D1514" s="220" t="s">
        <v>4888</v>
      </c>
      <c r="E1514" s="220" t="s">
        <v>505</v>
      </c>
      <c r="F1514" s="44" t="s">
        <v>1088</v>
      </c>
      <c r="H1514" s="45">
        <v>3</v>
      </c>
    </row>
    <row r="1515" spans="1:8" x14ac:dyDescent="0.15">
      <c r="A1515" s="43">
        <v>22479</v>
      </c>
      <c r="B1515" s="44" t="s">
        <v>4014</v>
      </c>
      <c r="C1515" s="44" t="s">
        <v>1242</v>
      </c>
      <c r="D1515" s="220" t="s">
        <v>3238</v>
      </c>
      <c r="E1515" s="220" t="s">
        <v>659</v>
      </c>
      <c r="F1515" s="44" t="s">
        <v>1088</v>
      </c>
      <c r="H1515" s="45">
        <v>2</v>
      </c>
    </row>
    <row r="1516" spans="1:8" x14ac:dyDescent="0.15">
      <c r="A1516" s="43">
        <v>22480</v>
      </c>
      <c r="B1516" s="44" t="s">
        <v>56</v>
      </c>
      <c r="C1516" s="44" t="s">
        <v>4015</v>
      </c>
      <c r="D1516" s="220" t="s">
        <v>517</v>
      </c>
      <c r="E1516" s="220" t="s">
        <v>2937</v>
      </c>
      <c r="F1516" s="44" t="s">
        <v>1088</v>
      </c>
      <c r="H1516" s="45">
        <v>2</v>
      </c>
    </row>
    <row r="1517" spans="1:8" x14ac:dyDescent="0.15">
      <c r="A1517" s="43">
        <v>22482</v>
      </c>
      <c r="B1517" s="44" t="s">
        <v>65</v>
      </c>
      <c r="C1517" s="44" t="s">
        <v>6924</v>
      </c>
      <c r="D1517" s="220" t="s">
        <v>549</v>
      </c>
      <c r="E1517" s="220" t="s">
        <v>6925</v>
      </c>
      <c r="F1517" s="44" t="s">
        <v>1088</v>
      </c>
      <c r="H1517" s="45">
        <v>2</v>
      </c>
    </row>
    <row r="1518" spans="1:8" x14ac:dyDescent="0.15">
      <c r="A1518" s="43">
        <v>22483</v>
      </c>
      <c r="B1518" s="44" t="s">
        <v>675</v>
      </c>
      <c r="C1518" s="44" t="s">
        <v>6926</v>
      </c>
      <c r="D1518" s="220" t="s">
        <v>676</v>
      </c>
      <c r="E1518" s="220" t="s">
        <v>1450</v>
      </c>
      <c r="F1518" s="44" t="s">
        <v>1088</v>
      </c>
      <c r="H1518" s="45">
        <v>2</v>
      </c>
    </row>
    <row r="1519" spans="1:8" x14ac:dyDescent="0.15">
      <c r="A1519" s="43">
        <v>22535</v>
      </c>
      <c r="B1519" s="44" t="s">
        <v>541</v>
      </c>
      <c r="C1519" s="44" t="s">
        <v>4889</v>
      </c>
      <c r="D1519" s="220" t="s">
        <v>542</v>
      </c>
      <c r="E1519" s="220" t="s">
        <v>1422</v>
      </c>
      <c r="F1519" s="44" t="s">
        <v>1087</v>
      </c>
      <c r="H1519" s="45">
        <v>3</v>
      </c>
    </row>
    <row r="1520" spans="1:8" x14ac:dyDescent="0.15">
      <c r="A1520" s="43">
        <v>22536</v>
      </c>
      <c r="B1520" s="44" t="s">
        <v>22</v>
      </c>
      <c r="C1520" s="44" t="s">
        <v>2296</v>
      </c>
      <c r="D1520" s="220" t="s">
        <v>425</v>
      </c>
      <c r="E1520" s="220" t="s">
        <v>869</v>
      </c>
      <c r="F1520" s="44" t="s">
        <v>1087</v>
      </c>
      <c r="H1520" s="45">
        <v>3</v>
      </c>
    </row>
    <row r="1521" spans="1:8" x14ac:dyDescent="0.15">
      <c r="A1521" s="43">
        <v>22537</v>
      </c>
      <c r="B1521" s="44" t="s">
        <v>6927</v>
      </c>
      <c r="C1521" s="44" t="s">
        <v>89</v>
      </c>
      <c r="D1521" s="220" t="s">
        <v>4287</v>
      </c>
      <c r="E1521" s="220" t="s">
        <v>353</v>
      </c>
      <c r="F1521" s="44" t="s">
        <v>1087</v>
      </c>
      <c r="H1521" s="45">
        <v>2</v>
      </c>
    </row>
    <row r="1522" spans="1:8" x14ac:dyDescent="0.15">
      <c r="A1522" s="43">
        <v>22539</v>
      </c>
      <c r="B1522" s="44" t="s">
        <v>67</v>
      </c>
      <c r="C1522" s="44" t="s">
        <v>2081</v>
      </c>
      <c r="D1522" s="220" t="s">
        <v>343</v>
      </c>
      <c r="E1522" s="220" t="s">
        <v>712</v>
      </c>
      <c r="F1522" s="44" t="s">
        <v>1087</v>
      </c>
      <c r="H1522" s="45">
        <v>2</v>
      </c>
    </row>
    <row r="1523" spans="1:8" x14ac:dyDescent="0.15">
      <c r="A1523" s="43">
        <v>22540</v>
      </c>
      <c r="B1523" s="44" t="s">
        <v>4358</v>
      </c>
      <c r="C1523" s="44" t="s">
        <v>803</v>
      </c>
      <c r="D1523" s="220" t="s">
        <v>4359</v>
      </c>
      <c r="E1523" s="220" t="s">
        <v>451</v>
      </c>
      <c r="F1523" s="44" t="s">
        <v>1087</v>
      </c>
      <c r="H1523" s="45">
        <v>2</v>
      </c>
    </row>
    <row r="1524" spans="1:8" x14ac:dyDescent="0.15">
      <c r="A1524" s="43">
        <v>22542</v>
      </c>
      <c r="B1524" s="44" t="s">
        <v>9965</v>
      </c>
      <c r="C1524" s="44" t="s">
        <v>93</v>
      </c>
      <c r="D1524" s="220" t="s">
        <v>9966</v>
      </c>
      <c r="E1524" s="220" t="s">
        <v>392</v>
      </c>
      <c r="F1524" s="44" t="s">
        <v>1087</v>
      </c>
      <c r="H1524" s="45">
        <v>2</v>
      </c>
    </row>
    <row r="1525" spans="1:8" x14ac:dyDescent="0.15">
      <c r="A1525" s="43">
        <v>22543</v>
      </c>
      <c r="B1525" s="44" t="s">
        <v>1315</v>
      </c>
      <c r="C1525" s="44" t="s">
        <v>144</v>
      </c>
      <c r="D1525" s="220" t="s">
        <v>399</v>
      </c>
      <c r="E1525" s="220" t="s">
        <v>886</v>
      </c>
      <c r="F1525" s="44" t="s">
        <v>1087</v>
      </c>
      <c r="H1525" s="45">
        <v>2</v>
      </c>
    </row>
    <row r="1526" spans="1:8" x14ac:dyDescent="0.15">
      <c r="A1526" s="43">
        <v>22544</v>
      </c>
      <c r="B1526" s="44" t="s">
        <v>50</v>
      </c>
      <c r="C1526" s="44" t="s">
        <v>4942</v>
      </c>
      <c r="D1526" s="220" t="s">
        <v>359</v>
      </c>
      <c r="E1526" s="220" t="s">
        <v>767</v>
      </c>
      <c r="F1526" s="44" t="s">
        <v>1087</v>
      </c>
      <c r="H1526" s="45">
        <v>1</v>
      </c>
    </row>
    <row r="1527" spans="1:8" x14ac:dyDescent="0.15">
      <c r="A1527" s="43">
        <v>22545</v>
      </c>
      <c r="B1527" s="44" t="s">
        <v>9967</v>
      </c>
      <c r="C1527" s="44" t="s">
        <v>9968</v>
      </c>
      <c r="D1527" s="220" t="s">
        <v>9969</v>
      </c>
      <c r="E1527" s="220" t="s">
        <v>9970</v>
      </c>
      <c r="F1527" s="44" t="s">
        <v>1087</v>
      </c>
      <c r="H1527" s="45">
        <v>1</v>
      </c>
    </row>
    <row r="1528" spans="1:8" x14ac:dyDescent="0.15">
      <c r="A1528" s="43">
        <v>22546</v>
      </c>
      <c r="B1528" s="44" t="s">
        <v>1204</v>
      </c>
      <c r="C1528" s="44" t="s">
        <v>858</v>
      </c>
      <c r="D1528" s="220" t="s">
        <v>1205</v>
      </c>
      <c r="E1528" s="220" t="s">
        <v>424</v>
      </c>
      <c r="F1528" s="44" t="s">
        <v>1087</v>
      </c>
      <c r="H1528" s="45">
        <v>1</v>
      </c>
    </row>
    <row r="1529" spans="1:8" x14ac:dyDescent="0.15">
      <c r="A1529" s="43">
        <v>22547</v>
      </c>
      <c r="B1529" s="44" t="s">
        <v>59</v>
      </c>
      <c r="C1529" s="44" t="s">
        <v>2480</v>
      </c>
      <c r="D1529" s="220" t="s">
        <v>452</v>
      </c>
      <c r="E1529" s="220" t="s">
        <v>831</v>
      </c>
      <c r="F1529" s="44" t="s">
        <v>1087</v>
      </c>
      <c r="H1529" s="45">
        <v>1</v>
      </c>
    </row>
    <row r="1530" spans="1:8" x14ac:dyDescent="0.15">
      <c r="A1530" s="43">
        <v>22548</v>
      </c>
      <c r="B1530" s="44" t="s">
        <v>7035</v>
      </c>
      <c r="C1530" s="44" t="s">
        <v>803</v>
      </c>
      <c r="D1530" s="220" t="s">
        <v>7037</v>
      </c>
      <c r="E1530" s="220" t="s">
        <v>451</v>
      </c>
      <c r="F1530" s="44" t="s">
        <v>1087</v>
      </c>
      <c r="H1530" s="45">
        <v>1</v>
      </c>
    </row>
    <row r="1531" spans="1:8" x14ac:dyDescent="0.15">
      <c r="A1531" s="43">
        <v>22549</v>
      </c>
      <c r="B1531" s="44" t="s">
        <v>1801</v>
      </c>
      <c r="C1531" s="44" t="s">
        <v>9971</v>
      </c>
      <c r="D1531" s="220" t="s">
        <v>1803</v>
      </c>
      <c r="E1531" s="220" t="s">
        <v>9972</v>
      </c>
      <c r="F1531" s="44" t="s">
        <v>1087</v>
      </c>
      <c r="H1531" s="45">
        <v>1</v>
      </c>
    </row>
    <row r="1532" spans="1:8" x14ac:dyDescent="0.15">
      <c r="A1532" s="43">
        <v>22550</v>
      </c>
      <c r="B1532" s="44" t="s">
        <v>3768</v>
      </c>
      <c r="C1532" s="44" t="s">
        <v>208</v>
      </c>
      <c r="D1532" s="220" t="s">
        <v>3769</v>
      </c>
      <c r="E1532" s="220" t="s">
        <v>353</v>
      </c>
      <c r="F1532" s="44" t="s">
        <v>1087</v>
      </c>
      <c r="H1532" s="45">
        <v>1</v>
      </c>
    </row>
    <row r="1533" spans="1:8" x14ac:dyDescent="0.15">
      <c r="A1533" s="43">
        <v>22591</v>
      </c>
      <c r="B1533" s="44" t="s">
        <v>457</v>
      </c>
      <c r="C1533" s="44" t="s">
        <v>3729</v>
      </c>
      <c r="D1533" s="220" t="s">
        <v>458</v>
      </c>
      <c r="E1533" s="220" t="s">
        <v>414</v>
      </c>
      <c r="F1533" s="44" t="s">
        <v>1088</v>
      </c>
      <c r="H1533" s="45">
        <v>3</v>
      </c>
    </row>
    <row r="1534" spans="1:8" x14ac:dyDescent="0.15">
      <c r="A1534" s="43">
        <v>22604</v>
      </c>
      <c r="B1534" s="44" t="s">
        <v>76</v>
      </c>
      <c r="C1534" s="44" t="s">
        <v>168</v>
      </c>
      <c r="D1534" s="220" t="s">
        <v>410</v>
      </c>
      <c r="E1534" s="220" t="s">
        <v>356</v>
      </c>
      <c r="F1534" s="44" t="s">
        <v>1087</v>
      </c>
      <c r="H1534" s="45">
        <v>3</v>
      </c>
    </row>
    <row r="1535" spans="1:8" x14ac:dyDescent="0.15">
      <c r="A1535" s="43">
        <v>22607</v>
      </c>
      <c r="B1535" s="44" t="s">
        <v>20</v>
      </c>
      <c r="C1535" s="44" t="s">
        <v>143</v>
      </c>
      <c r="D1535" s="220" t="s">
        <v>370</v>
      </c>
      <c r="E1535" s="220" t="s">
        <v>521</v>
      </c>
      <c r="F1535" s="44" t="s">
        <v>1087</v>
      </c>
      <c r="H1535" s="45">
        <v>3</v>
      </c>
    </row>
    <row r="1536" spans="1:8" x14ac:dyDescent="0.15">
      <c r="A1536" s="43">
        <v>22608</v>
      </c>
      <c r="B1536" s="44" t="s">
        <v>647</v>
      </c>
      <c r="C1536" s="44" t="s">
        <v>18</v>
      </c>
      <c r="D1536" s="220" t="s">
        <v>648</v>
      </c>
      <c r="E1536" s="220" t="s">
        <v>360</v>
      </c>
      <c r="F1536" s="44" t="s">
        <v>1087</v>
      </c>
      <c r="H1536" s="45">
        <v>3</v>
      </c>
    </row>
    <row r="1537" spans="1:8" x14ac:dyDescent="0.15">
      <c r="A1537" s="43">
        <v>22610</v>
      </c>
      <c r="B1537" s="44" t="s">
        <v>2588</v>
      </c>
      <c r="C1537" s="44" t="s">
        <v>4891</v>
      </c>
      <c r="D1537" s="220" t="s">
        <v>2589</v>
      </c>
      <c r="E1537" s="220" t="s">
        <v>4892</v>
      </c>
      <c r="F1537" s="44" t="s">
        <v>1087</v>
      </c>
      <c r="H1537" s="45">
        <v>3</v>
      </c>
    </row>
    <row r="1538" spans="1:8" x14ac:dyDescent="0.15">
      <c r="A1538" s="43">
        <v>22611</v>
      </c>
      <c r="B1538" s="44" t="s">
        <v>1885</v>
      </c>
      <c r="C1538" s="44" t="s">
        <v>1369</v>
      </c>
      <c r="D1538" s="220" t="s">
        <v>742</v>
      </c>
      <c r="E1538" s="220" t="s">
        <v>480</v>
      </c>
      <c r="F1538" s="44" t="s">
        <v>1087</v>
      </c>
      <c r="H1538" s="45">
        <v>3</v>
      </c>
    </row>
    <row r="1539" spans="1:8" x14ac:dyDescent="0.15">
      <c r="A1539" s="43">
        <v>22612</v>
      </c>
      <c r="B1539" s="44" t="s">
        <v>1489</v>
      </c>
      <c r="C1539" s="44" t="s">
        <v>2720</v>
      </c>
      <c r="D1539" s="220" t="s">
        <v>1491</v>
      </c>
      <c r="E1539" s="220" t="s">
        <v>596</v>
      </c>
      <c r="F1539" s="44" t="s">
        <v>1087</v>
      </c>
      <c r="H1539" s="45">
        <v>3</v>
      </c>
    </row>
    <row r="1540" spans="1:8" x14ac:dyDescent="0.15">
      <c r="A1540" s="43">
        <v>22613</v>
      </c>
      <c r="B1540" s="44" t="s">
        <v>4893</v>
      </c>
      <c r="C1540" s="44" t="s">
        <v>4894</v>
      </c>
      <c r="D1540" s="220" t="s">
        <v>4895</v>
      </c>
      <c r="E1540" s="220" t="s">
        <v>2377</v>
      </c>
      <c r="F1540" s="44" t="s">
        <v>1087</v>
      </c>
      <c r="H1540" s="45">
        <v>3</v>
      </c>
    </row>
    <row r="1541" spans="1:8" x14ac:dyDescent="0.15">
      <c r="A1541" s="43">
        <v>22615</v>
      </c>
      <c r="B1541" s="44" t="s">
        <v>11</v>
      </c>
      <c r="C1541" s="44" t="s">
        <v>6928</v>
      </c>
      <c r="D1541" s="220" t="s">
        <v>345</v>
      </c>
      <c r="E1541" s="220" t="s">
        <v>352</v>
      </c>
      <c r="F1541" s="44" t="s">
        <v>1087</v>
      </c>
      <c r="H1541" s="45">
        <v>3</v>
      </c>
    </row>
    <row r="1542" spans="1:8" x14ac:dyDescent="0.15">
      <c r="A1542" s="43">
        <v>22616</v>
      </c>
      <c r="B1542" s="44" t="s">
        <v>1885</v>
      </c>
      <c r="C1542" s="44" t="s">
        <v>1147</v>
      </c>
      <c r="D1542" s="220" t="s">
        <v>742</v>
      </c>
      <c r="E1542" s="220" t="s">
        <v>463</v>
      </c>
      <c r="F1542" s="44" t="s">
        <v>1087</v>
      </c>
      <c r="H1542" s="45">
        <v>2</v>
      </c>
    </row>
    <row r="1543" spans="1:8" x14ac:dyDescent="0.15">
      <c r="A1543" s="43">
        <v>22617</v>
      </c>
      <c r="B1543" s="44" t="s">
        <v>22</v>
      </c>
      <c r="C1543" s="44" t="s">
        <v>3791</v>
      </c>
      <c r="D1543" s="220" t="s">
        <v>425</v>
      </c>
      <c r="E1543" s="220" t="s">
        <v>814</v>
      </c>
      <c r="F1543" s="44" t="s">
        <v>1087</v>
      </c>
      <c r="H1543" s="45">
        <v>3</v>
      </c>
    </row>
    <row r="1544" spans="1:8" x14ac:dyDescent="0.15">
      <c r="A1544" s="43">
        <v>22618</v>
      </c>
      <c r="B1544" s="44" t="s">
        <v>295</v>
      </c>
      <c r="C1544" s="44" t="s">
        <v>937</v>
      </c>
      <c r="D1544" s="220" t="s">
        <v>900</v>
      </c>
      <c r="E1544" s="220" t="s">
        <v>694</v>
      </c>
      <c r="F1544" s="44" t="s">
        <v>1087</v>
      </c>
      <c r="H1544" s="45">
        <v>3</v>
      </c>
    </row>
    <row r="1545" spans="1:8" x14ac:dyDescent="0.15">
      <c r="A1545" s="43">
        <v>22619</v>
      </c>
      <c r="B1545" s="44" t="s">
        <v>6929</v>
      </c>
      <c r="C1545" s="44" t="s">
        <v>3671</v>
      </c>
      <c r="D1545" s="220" t="s">
        <v>6930</v>
      </c>
      <c r="E1545" s="220" t="s">
        <v>598</v>
      </c>
      <c r="F1545" s="44" t="s">
        <v>1087</v>
      </c>
      <c r="H1545" s="45">
        <v>2</v>
      </c>
    </row>
    <row r="1546" spans="1:8" x14ac:dyDescent="0.15">
      <c r="A1546" s="43">
        <v>22620</v>
      </c>
      <c r="B1546" s="44" t="s">
        <v>1307</v>
      </c>
      <c r="C1546" s="44" t="s">
        <v>6931</v>
      </c>
      <c r="D1546" s="220" t="s">
        <v>1308</v>
      </c>
      <c r="E1546" s="220" t="s">
        <v>522</v>
      </c>
      <c r="F1546" s="44" t="s">
        <v>1087</v>
      </c>
      <c r="H1546" s="45">
        <v>2</v>
      </c>
    </row>
    <row r="1547" spans="1:8" x14ac:dyDescent="0.15">
      <c r="A1547" s="43">
        <v>22621</v>
      </c>
      <c r="B1547" s="44" t="s">
        <v>9973</v>
      </c>
      <c r="C1547" s="44" t="s">
        <v>9974</v>
      </c>
      <c r="D1547" s="220" t="s">
        <v>9975</v>
      </c>
      <c r="E1547" s="220" t="s">
        <v>3118</v>
      </c>
      <c r="F1547" s="44" t="s">
        <v>1087</v>
      </c>
      <c r="H1547" s="45">
        <v>1</v>
      </c>
    </row>
    <row r="1548" spans="1:8" x14ac:dyDescent="0.15">
      <c r="A1548" s="43">
        <v>22622</v>
      </c>
      <c r="B1548" s="44" t="s">
        <v>2145</v>
      </c>
      <c r="C1548" s="44" t="s">
        <v>2684</v>
      </c>
      <c r="D1548" s="220" t="s">
        <v>2146</v>
      </c>
      <c r="E1548" s="220" t="s">
        <v>522</v>
      </c>
      <c r="F1548" s="44" t="s">
        <v>1087</v>
      </c>
      <c r="H1548" s="45">
        <v>1</v>
      </c>
    </row>
    <row r="1549" spans="1:8" x14ac:dyDescent="0.15">
      <c r="A1549" s="43">
        <v>22623</v>
      </c>
      <c r="B1549" s="44" t="s">
        <v>9976</v>
      </c>
      <c r="C1549" s="44" t="s">
        <v>9977</v>
      </c>
      <c r="D1549" s="220" t="s">
        <v>9978</v>
      </c>
      <c r="E1549" s="220" t="s">
        <v>2253</v>
      </c>
      <c r="F1549" s="44" t="s">
        <v>1087</v>
      </c>
      <c r="H1549" s="45">
        <v>1</v>
      </c>
    </row>
    <row r="1550" spans="1:8" x14ac:dyDescent="0.15">
      <c r="A1550" s="43">
        <v>22624</v>
      </c>
      <c r="B1550" s="44" t="s">
        <v>1346</v>
      </c>
      <c r="C1550" s="44" t="s">
        <v>162</v>
      </c>
      <c r="D1550" s="220" t="s">
        <v>1347</v>
      </c>
      <c r="E1550" s="220" t="s">
        <v>360</v>
      </c>
      <c r="F1550" s="44" t="s">
        <v>1087</v>
      </c>
      <c r="H1550" s="45">
        <v>1</v>
      </c>
    </row>
    <row r="1551" spans="1:8" x14ac:dyDescent="0.15">
      <c r="A1551" s="43">
        <v>22625</v>
      </c>
      <c r="B1551" s="44" t="s">
        <v>1878</v>
      </c>
      <c r="C1551" s="44" t="s">
        <v>9979</v>
      </c>
      <c r="D1551" s="220" t="s">
        <v>1879</v>
      </c>
      <c r="E1551" s="220" t="s">
        <v>7799</v>
      </c>
      <c r="F1551" s="44" t="s">
        <v>1087</v>
      </c>
      <c r="H1551" s="45">
        <v>1</v>
      </c>
    </row>
    <row r="1552" spans="1:8" x14ac:dyDescent="0.15">
      <c r="A1552" s="43">
        <v>22626</v>
      </c>
      <c r="B1552" s="44" t="s">
        <v>98</v>
      </c>
      <c r="C1552" s="44" t="s">
        <v>9980</v>
      </c>
      <c r="D1552" s="220" t="s">
        <v>709</v>
      </c>
      <c r="E1552" s="220" t="s">
        <v>1437</v>
      </c>
      <c r="F1552" s="44" t="s">
        <v>1087</v>
      </c>
      <c r="H1552" s="45">
        <v>1</v>
      </c>
    </row>
    <row r="1553" spans="1:8" x14ac:dyDescent="0.15">
      <c r="A1553" s="43">
        <v>22627</v>
      </c>
      <c r="B1553" s="44" t="s">
        <v>85</v>
      </c>
      <c r="C1553" s="44" t="s">
        <v>9981</v>
      </c>
      <c r="D1553" s="220" t="s">
        <v>654</v>
      </c>
      <c r="E1553" s="220" t="s">
        <v>1340</v>
      </c>
      <c r="F1553" s="44" t="s">
        <v>1087</v>
      </c>
      <c r="H1553" s="45">
        <v>1</v>
      </c>
    </row>
    <row r="1554" spans="1:8" x14ac:dyDescent="0.15">
      <c r="A1554" s="43">
        <v>22654</v>
      </c>
      <c r="B1554" s="44" t="s">
        <v>1997</v>
      </c>
      <c r="C1554" s="44" t="s">
        <v>6932</v>
      </c>
      <c r="D1554" s="220" t="s">
        <v>1998</v>
      </c>
      <c r="E1554" s="220" t="s">
        <v>3327</v>
      </c>
      <c r="F1554" s="44" t="s">
        <v>1088</v>
      </c>
      <c r="H1554" s="45">
        <v>2</v>
      </c>
    </row>
    <row r="1555" spans="1:8" x14ac:dyDescent="0.15">
      <c r="A1555" s="43">
        <v>22656</v>
      </c>
      <c r="B1555" s="44" t="s">
        <v>65</v>
      </c>
      <c r="C1555" s="44" t="s">
        <v>6933</v>
      </c>
      <c r="D1555" s="220" t="s">
        <v>549</v>
      </c>
      <c r="E1555" s="220" t="s">
        <v>5192</v>
      </c>
      <c r="F1555" s="44" t="s">
        <v>1088</v>
      </c>
      <c r="H1555" s="45">
        <v>2</v>
      </c>
    </row>
    <row r="1556" spans="1:8" x14ac:dyDescent="0.15">
      <c r="A1556" s="43">
        <v>22657</v>
      </c>
      <c r="B1556" s="44" t="s">
        <v>9982</v>
      </c>
      <c r="C1556" s="44" t="s">
        <v>383</v>
      </c>
      <c r="D1556" s="220" t="s">
        <v>2100</v>
      </c>
      <c r="E1556" s="220" t="s">
        <v>385</v>
      </c>
      <c r="F1556" s="44" t="s">
        <v>1088</v>
      </c>
      <c r="H1556" s="45">
        <v>1</v>
      </c>
    </row>
    <row r="1557" spans="1:8" x14ac:dyDescent="0.15">
      <c r="A1557" s="43">
        <v>22658</v>
      </c>
      <c r="B1557" s="44" t="s">
        <v>2425</v>
      </c>
      <c r="C1557" s="44" t="s">
        <v>9983</v>
      </c>
      <c r="D1557" s="220" t="s">
        <v>2433</v>
      </c>
      <c r="E1557" s="220" t="s">
        <v>4312</v>
      </c>
      <c r="F1557" s="44" t="s">
        <v>1088</v>
      </c>
      <c r="H1557" s="45">
        <v>1</v>
      </c>
    </row>
    <row r="1558" spans="1:8" x14ac:dyDescent="0.15">
      <c r="A1558" s="43">
        <v>22772</v>
      </c>
      <c r="B1558" s="44" t="s">
        <v>4896</v>
      </c>
      <c r="C1558" s="44" t="s">
        <v>1952</v>
      </c>
      <c r="D1558" s="220" t="s">
        <v>4897</v>
      </c>
      <c r="E1558" s="220" t="s">
        <v>533</v>
      </c>
      <c r="F1558" s="44" t="s">
        <v>1088</v>
      </c>
      <c r="H1558" s="45">
        <v>3</v>
      </c>
    </row>
    <row r="1559" spans="1:8" x14ac:dyDescent="0.15">
      <c r="A1559" s="43">
        <v>22773</v>
      </c>
      <c r="B1559" s="44" t="s">
        <v>19</v>
      </c>
      <c r="C1559" s="44" t="s">
        <v>4898</v>
      </c>
      <c r="D1559" s="220" t="s">
        <v>368</v>
      </c>
      <c r="E1559" s="220" t="s">
        <v>4899</v>
      </c>
      <c r="F1559" s="44" t="s">
        <v>1088</v>
      </c>
      <c r="H1559" s="45">
        <v>3</v>
      </c>
    </row>
    <row r="1560" spans="1:8" x14ac:dyDescent="0.15">
      <c r="A1560" s="43">
        <v>22872</v>
      </c>
      <c r="B1560" s="44" t="s">
        <v>3951</v>
      </c>
      <c r="C1560" s="44" t="s">
        <v>3702</v>
      </c>
      <c r="D1560" s="220" t="s">
        <v>3587</v>
      </c>
      <c r="E1560" s="220" t="s">
        <v>1820</v>
      </c>
      <c r="F1560" s="44" t="s">
        <v>1088</v>
      </c>
      <c r="H1560" s="45">
        <v>3</v>
      </c>
    </row>
    <row r="1561" spans="1:8" x14ac:dyDescent="0.15">
      <c r="A1561" s="43">
        <v>22873</v>
      </c>
      <c r="B1561" s="44" t="s">
        <v>4900</v>
      </c>
      <c r="C1561" s="44" t="s">
        <v>4901</v>
      </c>
      <c r="D1561" s="220" t="s">
        <v>4902</v>
      </c>
      <c r="E1561" s="220" t="s">
        <v>2424</v>
      </c>
      <c r="F1561" s="44" t="s">
        <v>1088</v>
      </c>
      <c r="H1561" s="45">
        <v>3</v>
      </c>
    </row>
    <row r="1562" spans="1:8" x14ac:dyDescent="0.15">
      <c r="A1562" s="43">
        <v>22875</v>
      </c>
      <c r="B1562" s="44" t="s">
        <v>2271</v>
      </c>
      <c r="C1562" s="44" t="s">
        <v>1726</v>
      </c>
      <c r="D1562" s="220" t="s">
        <v>2272</v>
      </c>
      <c r="E1562" s="220" t="s">
        <v>779</v>
      </c>
      <c r="F1562" s="44" t="s">
        <v>1088</v>
      </c>
      <c r="H1562" s="45">
        <v>3</v>
      </c>
    </row>
    <row r="1563" spans="1:8" x14ac:dyDescent="0.15">
      <c r="A1563" s="43">
        <v>22876</v>
      </c>
      <c r="B1563" s="44" t="s">
        <v>4905</v>
      </c>
      <c r="C1563" s="44" t="s">
        <v>4906</v>
      </c>
      <c r="D1563" s="220" t="s">
        <v>4907</v>
      </c>
      <c r="E1563" s="220" t="s">
        <v>1847</v>
      </c>
      <c r="F1563" s="44" t="s">
        <v>1088</v>
      </c>
      <c r="H1563" s="45">
        <v>3</v>
      </c>
    </row>
    <row r="1564" spans="1:8" x14ac:dyDescent="0.15">
      <c r="A1564" s="43">
        <v>22877</v>
      </c>
      <c r="B1564" s="44" t="s">
        <v>4908</v>
      </c>
      <c r="C1564" s="44" t="s">
        <v>1242</v>
      </c>
      <c r="D1564" s="220" t="s">
        <v>4909</v>
      </c>
      <c r="E1564" s="220" t="s">
        <v>659</v>
      </c>
      <c r="F1564" s="44" t="s">
        <v>1088</v>
      </c>
      <c r="H1564" s="45">
        <v>3</v>
      </c>
    </row>
    <row r="1565" spans="1:8" x14ac:dyDescent="0.15">
      <c r="A1565" s="43">
        <v>22878</v>
      </c>
      <c r="B1565" s="44" t="s">
        <v>4783</v>
      </c>
      <c r="C1565" s="44" t="s">
        <v>4910</v>
      </c>
      <c r="D1565" s="220" t="s">
        <v>778</v>
      </c>
      <c r="E1565" s="220" t="s">
        <v>371</v>
      </c>
      <c r="F1565" s="44" t="s">
        <v>1088</v>
      </c>
      <c r="H1565" s="45">
        <v>3</v>
      </c>
    </row>
    <row r="1566" spans="1:8" x14ac:dyDescent="0.15">
      <c r="A1566" s="43">
        <v>22880</v>
      </c>
      <c r="B1566" s="44" t="s">
        <v>2417</v>
      </c>
      <c r="C1566" s="44" t="s">
        <v>60</v>
      </c>
      <c r="D1566" s="220" t="s">
        <v>2418</v>
      </c>
      <c r="E1566" s="220" t="s">
        <v>523</v>
      </c>
      <c r="F1566" s="44" t="s">
        <v>1088</v>
      </c>
      <c r="H1566" s="45">
        <v>2</v>
      </c>
    </row>
    <row r="1567" spans="1:8" x14ac:dyDescent="0.15">
      <c r="A1567" s="43">
        <v>22881</v>
      </c>
      <c r="B1567" s="44" t="s">
        <v>39</v>
      </c>
      <c r="C1567" s="44" t="s">
        <v>1783</v>
      </c>
      <c r="D1567" s="220" t="s">
        <v>343</v>
      </c>
      <c r="E1567" s="220" t="s">
        <v>500</v>
      </c>
      <c r="F1567" s="44" t="s">
        <v>1088</v>
      </c>
      <c r="H1567" s="45">
        <v>2</v>
      </c>
    </row>
    <row r="1568" spans="1:8" x14ac:dyDescent="0.15">
      <c r="A1568" s="43">
        <v>22882</v>
      </c>
      <c r="B1568" s="44" t="s">
        <v>65</v>
      </c>
      <c r="C1568" s="44" t="s">
        <v>164</v>
      </c>
      <c r="D1568" s="220" t="s">
        <v>549</v>
      </c>
      <c r="E1568" s="220" t="s">
        <v>414</v>
      </c>
      <c r="F1568" s="44" t="s">
        <v>1088</v>
      </c>
      <c r="H1568" s="45">
        <v>2</v>
      </c>
    </row>
    <row r="1569" spans="1:8" x14ac:dyDescent="0.15">
      <c r="A1569" s="43">
        <v>22884</v>
      </c>
      <c r="B1569" s="44" t="s">
        <v>61</v>
      </c>
      <c r="C1569" s="44" t="s">
        <v>6935</v>
      </c>
      <c r="D1569" s="220" t="s">
        <v>531</v>
      </c>
      <c r="E1569" s="220" t="s">
        <v>3279</v>
      </c>
      <c r="F1569" s="44" t="s">
        <v>1088</v>
      </c>
      <c r="H1569" s="45">
        <v>2</v>
      </c>
    </row>
    <row r="1570" spans="1:8" x14ac:dyDescent="0.15">
      <c r="A1570" s="43">
        <v>22885</v>
      </c>
      <c r="B1570" s="44" t="s">
        <v>2335</v>
      </c>
      <c r="C1570" s="44" t="s">
        <v>6936</v>
      </c>
      <c r="D1570" s="220" t="s">
        <v>2336</v>
      </c>
      <c r="E1570" s="220" t="s">
        <v>6937</v>
      </c>
      <c r="F1570" s="44" t="s">
        <v>1088</v>
      </c>
      <c r="H1570" s="45">
        <v>2</v>
      </c>
    </row>
    <row r="1571" spans="1:8" x14ac:dyDescent="0.15">
      <c r="A1571" s="43">
        <v>22886</v>
      </c>
      <c r="B1571" s="44" t="s">
        <v>4071</v>
      </c>
      <c r="C1571" s="44" t="s">
        <v>3126</v>
      </c>
      <c r="D1571" s="220" t="s">
        <v>4072</v>
      </c>
      <c r="E1571" s="220" t="s">
        <v>576</v>
      </c>
      <c r="F1571" s="44" t="s">
        <v>1088</v>
      </c>
      <c r="H1571" s="45">
        <v>2</v>
      </c>
    </row>
    <row r="1572" spans="1:8" x14ac:dyDescent="0.15">
      <c r="A1572" s="43">
        <v>22887</v>
      </c>
      <c r="B1572" s="43" t="s">
        <v>192</v>
      </c>
      <c r="C1572" s="43" t="s">
        <v>6938</v>
      </c>
      <c r="D1572" s="43" t="s">
        <v>374</v>
      </c>
      <c r="E1572" s="43" t="s">
        <v>6939</v>
      </c>
      <c r="F1572" s="43" t="s">
        <v>1088</v>
      </c>
      <c r="H1572" s="43">
        <v>2</v>
      </c>
    </row>
    <row r="1573" spans="1:8" x14ac:dyDescent="0.15">
      <c r="A1573" s="43">
        <v>22888</v>
      </c>
      <c r="B1573" s="43" t="s">
        <v>1826</v>
      </c>
      <c r="C1573" s="43" t="s">
        <v>9984</v>
      </c>
      <c r="D1573" s="43" t="s">
        <v>1827</v>
      </c>
      <c r="E1573" s="43" t="s">
        <v>2062</v>
      </c>
      <c r="F1573" s="43" t="s">
        <v>1088</v>
      </c>
      <c r="H1573" s="43">
        <v>1</v>
      </c>
    </row>
    <row r="1574" spans="1:8" x14ac:dyDescent="0.15">
      <c r="A1574" s="43">
        <v>22889</v>
      </c>
      <c r="B1574" s="43" t="s">
        <v>37</v>
      </c>
      <c r="C1574" s="43" t="s">
        <v>1455</v>
      </c>
      <c r="D1574" s="43" t="s">
        <v>450</v>
      </c>
      <c r="E1574" s="43" t="s">
        <v>1630</v>
      </c>
      <c r="F1574" s="43" t="s">
        <v>1088</v>
      </c>
      <c r="H1574" s="43">
        <v>1</v>
      </c>
    </row>
    <row r="1575" spans="1:8" x14ac:dyDescent="0.15">
      <c r="A1575" s="43">
        <v>22890</v>
      </c>
      <c r="B1575" s="43" t="s">
        <v>256</v>
      </c>
      <c r="C1575" s="43" t="s">
        <v>9985</v>
      </c>
      <c r="D1575" s="43" t="s">
        <v>782</v>
      </c>
      <c r="E1575" s="43" t="s">
        <v>3333</v>
      </c>
      <c r="F1575" s="43" t="s">
        <v>1088</v>
      </c>
      <c r="H1575" s="43">
        <v>1</v>
      </c>
    </row>
    <row r="1576" spans="1:8" x14ac:dyDescent="0.15">
      <c r="A1576" s="43">
        <v>22902</v>
      </c>
      <c r="B1576" s="43" t="s">
        <v>2920</v>
      </c>
      <c r="C1576" s="43" t="s">
        <v>290</v>
      </c>
      <c r="D1576" s="43" t="s">
        <v>2921</v>
      </c>
      <c r="E1576" s="43" t="s">
        <v>356</v>
      </c>
      <c r="F1576" s="43" t="s">
        <v>1087</v>
      </c>
      <c r="H1576" s="43">
        <v>2</v>
      </c>
    </row>
    <row r="1577" spans="1:8" x14ac:dyDescent="0.15">
      <c r="A1577" s="43">
        <v>22904</v>
      </c>
      <c r="B1577" s="43" t="s">
        <v>67</v>
      </c>
      <c r="C1577" s="43" t="s">
        <v>2216</v>
      </c>
      <c r="D1577" s="43" t="s">
        <v>343</v>
      </c>
      <c r="E1577" s="43" t="s">
        <v>694</v>
      </c>
      <c r="F1577" s="43" t="s">
        <v>1087</v>
      </c>
      <c r="H1577" s="43">
        <v>2</v>
      </c>
    </row>
    <row r="1578" spans="1:8" x14ac:dyDescent="0.15">
      <c r="A1578" s="43">
        <v>22905</v>
      </c>
      <c r="B1578" s="43" t="s">
        <v>2992</v>
      </c>
      <c r="C1578" s="43" t="s">
        <v>2233</v>
      </c>
      <c r="D1578" s="43" t="s">
        <v>562</v>
      </c>
      <c r="E1578" s="43" t="s">
        <v>2234</v>
      </c>
      <c r="F1578" s="43" t="s">
        <v>1087</v>
      </c>
      <c r="H1578" s="43">
        <v>2</v>
      </c>
    </row>
    <row r="1579" spans="1:8" x14ac:dyDescent="0.15">
      <c r="A1579" s="43">
        <v>22906</v>
      </c>
      <c r="B1579" s="43" t="s">
        <v>56</v>
      </c>
      <c r="C1579" s="43" t="s">
        <v>9986</v>
      </c>
      <c r="D1579" s="43" t="s">
        <v>517</v>
      </c>
      <c r="E1579" s="43" t="s">
        <v>2227</v>
      </c>
      <c r="F1579" s="43" t="s">
        <v>1087</v>
      </c>
      <c r="H1579" s="43">
        <v>2</v>
      </c>
    </row>
    <row r="1580" spans="1:8" x14ac:dyDescent="0.15">
      <c r="A1580" s="43">
        <v>22907</v>
      </c>
      <c r="B1580" s="43" t="s">
        <v>322</v>
      </c>
      <c r="C1580" s="43" t="s">
        <v>9987</v>
      </c>
      <c r="D1580" s="43" t="s">
        <v>996</v>
      </c>
      <c r="E1580" s="43" t="s">
        <v>9988</v>
      </c>
      <c r="F1580" s="43" t="s">
        <v>1087</v>
      </c>
      <c r="H1580" s="43">
        <v>2</v>
      </c>
    </row>
    <row r="1581" spans="1:8" x14ac:dyDescent="0.15">
      <c r="A1581" s="43">
        <v>22908</v>
      </c>
      <c r="B1581" s="43" t="s">
        <v>219</v>
      </c>
      <c r="C1581" s="43" t="s">
        <v>9989</v>
      </c>
      <c r="D1581" s="43" t="s">
        <v>681</v>
      </c>
      <c r="E1581" s="43" t="s">
        <v>389</v>
      </c>
      <c r="F1581" s="43" t="s">
        <v>1087</v>
      </c>
      <c r="H1581" s="43">
        <v>3</v>
      </c>
    </row>
    <row r="1582" spans="1:8" x14ac:dyDescent="0.15">
      <c r="A1582" s="43">
        <v>22909</v>
      </c>
      <c r="B1582" s="43" t="s">
        <v>3704</v>
      </c>
      <c r="C1582" s="43" t="s">
        <v>9990</v>
      </c>
      <c r="D1582" s="43" t="s">
        <v>1410</v>
      </c>
      <c r="E1582" s="43" t="s">
        <v>1287</v>
      </c>
      <c r="F1582" s="43" t="s">
        <v>1087</v>
      </c>
      <c r="H1582" s="43">
        <v>1</v>
      </c>
    </row>
    <row r="1583" spans="1:8" x14ac:dyDescent="0.15">
      <c r="A1583" s="43">
        <v>22910</v>
      </c>
      <c r="B1583" s="43" t="s">
        <v>34</v>
      </c>
      <c r="C1583" s="43" t="s">
        <v>2622</v>
      </c>
      <c r="D1583" s="43" t="s">
        <v>717</v>
      </c>
      <c r="E1583" s="43" t="s">
        <v>3125</v>
      </c>
      <c r="F1583" s="43" t="s">
        <v>1087</v>
      </c>
      <c r="H1583" s="43">
        <v>1</v>
      </c>
    </row>
    <row r="1584" spans="1:8" x14ac:dyDescent="0.15">
      <c r="A1584" s="43">
        <v>22911</v>
      </c>
      <c r="B1584" s="43" t="s">
        <v>2891</v>
      </c>
      <c r="C1584" s="43" t="s">
        <v>108</v>
      </c>
      <c r="D1584" s="43" t="s">
        <v>2892</v>
      </c>
      <c r="E1584" s="43" t="s">
        <v>572</v>
      </c>
      <c r="F1584" s="43" t="s">
        <v>1087</v>
      </c>
      <c r="H1584" s="43">
        <v>1</v>
      </c>
    </row>
    <row r="1585" spans="1:8" x14ac:dyDescent="0.15">
      <c r="A1585" s="43">
        <v>22912</v>
      </c>
      <c r="B1585" s="43" t="s">
        <v>180</v>
      </c>
      <c r="C1585" s="43" t="s">
        <v>6101</v>
      </c>
      <c r="D1585" s="43" t="s">
        <v>469</v>
      </c>
      <c r="E1585" s="43" t="s">
        <v>2937</v>
      </c>
      <c r="F1585" s="43" t="s">
        <v>1087</v>
      </c>
      <c r="H1585" s="43">
        <v>1</v>
      </c>
    </row>
    <row r="1586" spans="1:8" x14ac:dyDescent="0.15">
      <c r="A1586" s="43">
        <v>22913</v>
      </c>
      <c r="B1586" s="43" t="s">
        <v>70</v>
      </c>
      <c r="C1586" s="43" t="s">
        <v>9991</v>
      </c>
      <c r="D1586" s="43" t="s">
        <v>565</v>
      </c>
      <c r="E1586" s="43" t="s">
        <v>8532</v>
      </c>
      <c r="F1586" s="43" t="s">
        <v>1087</v>
      </c>
      <c r="H1586" s="43">
        <v>1</v>
      </c>
    </row>
    <row r="1587" spans="1:8" x14ac:dyDescent="0.15">
      <c r="A1587" s="43">
        <v>22914</v>
      </c>
      <c r="B1587" s="43" t="s">
        <v>9992</v>
      </c>
      <c r="C1587" s="43" t="s">
        <v>2101</v>
      </c>
      <c r="D1587" s="43" t="s">
        <v>9993</v>
      </c>
      <c r="E1587" s="43" t="s">
        <v>1339</v>
      </c>
      <c r="F1587" s="43" t="s">
        <v>1087</v>
      </c>
      <c r="H1587" s="43">
        <v>1</v>
      </c>
    </row>
    <row r="1588" spans="1:8" x14ac:dyDescent="0.15">
      <c r="A1588" s="43">
        <v>22915</v>
      </c>
      <c r="B1588" s="43" t="s">
        <v>57</v>
      </c>
      <c r="C1588" s="43" t="s">
        <v>5695</v>
      </c>
      <c r="D1588" s="43" t="s">
        <v>519</v>
      </c>
      <c r="E1588" s="43" t="s">
        <v>1415</v>
      </c>
      <c r="F1588" s="43" t="s">
        <v>1087</v>
      </c>
      <c r="H1588" s="43">
        <v>1</v>
      </c>
    </row>
    <row r="1589" spans="1:8" x14ac:dyDescent="0.15">
      <c r="A1589" s="43">
        <v>22916</v>
      </c>
      <c r="B1589" s="43" t="s">
        <v>908</v>
      </c>
      <c r="C1589" s="43" t="s">
        <v>106</v>
      </c>
      <c r="D1589" s="43" t="s">
        <v>909</v>
      </c>
      <c r="E1589" s="43" t="s">
        <v>448</v>
      </c>
      <c r="F1589" s="43" t="s">
        <v>1087</v>
      </c>
      <c r="H1589" s="43">
        <v>1</v>
      </c>
    </row>
    <row r="1590" spans="1:8" x14ac:dyDescent="0.15">
      <c r="A1590" s="43">
        <v>22917</v>
      </c>
      <c r="B1590" s="43" t="s">
        <v>8309</v>
      </c>
      <c r="C1590" s="43" t="s">
        <v>2728</v>
      </c>
      <c r="D1590" s="43" t="s">
        <v>3223</v>
      </c>
      <c r="E1590" s="43" t="s">
        <v>366</v>
      </c>
      <c r="F1590" s="43" t="s">
        <v>1087</v>
      </c>
      <c r="H1590" s="43">
        <v>1</v>
      </c>
    </row>
    <row r="1591" spans="1:8" x14ac:dyDescent="0.15">
      <c r="A1591" s="43">
        <v>22918</v>
      </c>
      <c r="B1591" s="43" t="s">
        <v>71</v>
      </c>
      <c r="C1591" s="43" t="s">
        <v>2165</v>
      </c>
      <c r="D1591" s="43" t="s">
        <v>357</v>
      </c>
      <c r="E1591" s="43" t="s">
        <v>480</v>
      </c>
      <c r="F1591" s="43" t="s">
        <v>1087</v>
      </c>
      <c r="H1591" s="43">
        <v>1</v>
      </c>
    </row>
    <row r="1592" spans="1:8" x14ac:dyDescent="0.15">
      <c r="A1592" s="43">
        <v>22919</v>
      </c>
      <c r="B1592" s="43" t="s">
        <v>25</v>
      </c>
      <c r="C1592" s="43" t="s">
        <v>5905</v>
      </c>
      <c r="D1592" s="43" t="s">
        <v>412</v>
      </c>
      <c r="E1592" s="43" t="s">
        <v>3701</v>
      </c>
      <c r="F1592" s="43" t="s">
        <v>1087</v>
      </c>
      <c r="H1592" s="43">
        <v>1</v>
      </c>
    </row>
    <row r="1593" spans="1:8" x14ac:dyDescent="0.15">
      <c r="A1593" s="43">
        <v>22943</v>
      </c>
      <c r="B1593" s="43" t="s">
        <v>4912</v>
      </c>
      <c r="C1593" s="43" t="s">
        <v>4913</v>
      </c>
      <c r="D1593" s="43" t="s">
        <v>4914</v>
      </c>
      <c r="E1593" s="43" t="s">
        <v>635</v>
      </c>
      <c r="F1593" s="43" t="s">
        <v>1087</v>
      </c>
      <c r="H1593" s="43">
        <v>3</v>
      </c>
    </row>
    <row r="1594" spans="1:8" x14ac:dyDescent="0.15">
      <c r="A1594" s="43">
        <v>22945</v>
      </c>
      <c r="B1594" s="43" t="s">
        <v>3083</v>
      </c>
      <c r="C1594" s="43" t="s">
        <v>9994</v>
      </c>
      <c r="D1594" s="43" t="s">
        <v>3084</v>
      </c>
      <c r="E1594" s="43" t="s">
        <v>4915</v>
      </c>
      <c r="F1594" s="43" t="s">
        <v>1087</v>
      </c>
      <c r="H1594" s="43">
        <v>3</v>
      </c>
    </row>
    <row r="1595" spans="1:8" x14ac:dyDescent="0.15">
      <c r="A1595" s="43">
        <v>22946</v>
      </c>
      <c r="B1595" s="43" t="s">
        <v>4916</v>
      </c>
      <c r="C1595" s="43" t="s">
        <v>3519</v>
      </c>
      <c r="D1595" s="43" t="s">
        <v>4917</v>
      </c>
      <c r="E1595" s="43" t="s">
        <v>3265</v>
      </c>
      <c r="F1595" s="43" t="s">
        <v>1087</v>
      </c>
      <c r="H1595" s="43">
        <v>3</v>
      </c>
    </row>
    <row r="1596" spans="1:8" x14ac:dyDescent="0.15">
      <c r="A1596" s="43">
        <v>22973</v>
      </c>
      <c r="B1596" s="43" t="s">
        <v>4918</v>
      </c>
      <c r="C1596" s="43" t="s">
        <v>4919</v>
      </c>
      <c r="D1596" s="43" t="s">
        <v>4920</v>
      </c>
      <c r="E1596" s="43" t="s">
        <v>2169</v>
      </c>
      <c r="F1596" s="43" t="s">
        <v>1088</v>
      </c>
      <c r="H1596" s="43">
        <v>3</v>
      </c>
    </row>
    <row r="1597" spans="1:8" x14ac:dyDescent="0.15">
      <c r="A1597" s="43">
        <v>22974</v>
      </c>
      <c r="B1597" s="43" t="s">
        <v>4921</v>
      </c>
      <c r="C1597" s="43" t="s">
        <v>3479</v>
      </c>
      <c r="D1597" s="43" t="s">
        <v>1970</v>
      </c>
      <c r="E1597" s="43" t="s">
        <v>1919</v>
      </c>
      <c r="F1597" s="43" t="s">
        <v>1088</v>
      </c>
      <c r="H1597" s="43">
        <v>3</v>
      </c>
    </row>
    <row r="1598" spans="1:8" x14ac:dyDescent="0.15">
      <c r="A1598" s="43">
        <v>22976</v>
      </c>
      <c r="B1598" s="43" t="s">
        <v>2824</v>
      </c>
      <c r="C1598" s="43" t="s">
        <v>4922</v>
      </c>
      <c r="D1598" s="43" t="s">
        <v>2319</v>
      </c>
      <c r="E1598" s="43" t="s">
        <v>4843</v>
      </c>
      <c r="F1598" s="43" t="s">
        <v>1088</v>
      </c>
      <c r="H1598" s="43">
        <v>3</v>
      </c>
    </row>
    <row r="1599" spans="1:8" x14ac:dyDescent="0.15">
      <c r="A1599" s="43">
        <v>22978</v>
      </c>
      <c r="B1599" s="43" t="s">
        <v>70</v>
      </c>
      <c r="C1599" s="43" t="s">
        <v>9995</v>
      </c>
      <c r="D1599" s="43" t="s">
        <v>565</v>
      </c>
      <c r="E1599" s="43" t="s">
        <v>371</v>
      </c>
      <c r="F1599" s="43" t="s">
        <v>1088</v>
      </c>
      <c r="H1599" s="43">
        <v>1</v>
      </c>
    </row>
    <row r="1600" spans="1:8" x14ac:dyDescent="0.15">
      <c r="A1600" s="43">
        <v>22979</v>
      </c>
      <c r="B1600" s="43" t="s">
        <v>275</v>
      </c>
      <c r="C1600" s="43" t="s">
        <v>9996</v>
      </c>
      <c r="D1600" s="43" t="s">
        <v>370</v>
      </c>
      <c r="E1600" s="43" t="s">
        <v>2507</v>
      </c>
      <c r="F1600" s="43" t="s">
        <v>1088</v>
      </c>
      <c r="H1600" s="43">
        <v>1</v>
      </c>
    </row>
    <row r="1601" spans="1:8" x14ac:dyDescent="0.15">
      <c r="A1601" s="43">
        <v>23009</v>
      </c>
      <c r="B1601" s="43" t="s">
        <v>1093</v>
      </c>
      <c r="C1601" s="43" t="s">
        <v>6369</v>
      </c>
      <c r="D1601" s="43" t="s">
        <v>1101</v>
      </c>
      <c r="E1601" s="43" t="s">
        <v>353</v>
      </c>
      <c r="F1601" s="43" t="s">
        <v>1087</v>
      </c>
      <c r="H1601" s="43">
        <v>2</v>
      </c>
    </row>
    <row r="1602" spans="1:8" x14ac:dyDescent="0.15">
      <c r="A1602" s="43">
        <v>23010</v>
      </c>
      <c r="B1602" s="43" t="s">
        <v>22</v>
      </c>
      <c r="C1602" s="43" t="s">
        <v>258</v>
      </c>
      <c r="D1602" s="43" t="s">
        <v>425</v>
      </c>
      <c r="E1602" s="43" t="s">
        <v>791</v>
      </c>
      <c r="F1602" s="43" t="s">
        <v>1087</v>
      </c>
      <c r="H1602" s="43">
        <v>2</v>
      </c>
    </row>
    <row r="1603" spans="1:8" x14ac:dyDescent="0.15">
      <c r="A1603" s="43">
        <v>23011</v>
      </c>
      <c r="B1603" s="43" t="s">
        <v>113</v>
      </c>
      <c r="C1603" s="43" t="s">
        <v>1143</v>
      </c>
      <c r="D1603" s="43" t="s">
        <v>780</v>
      </c>
      <c r="E1603" s="43" t="s">
        <v>353</v>
      </c>
      <c r="F1603" s="43" t="s">
        <v>1087</v>
      </c>
      <c r="H1603" s="43">
        <v>3</v>
      </c>
    </row>
    <row r="1604" spans="1:8" x14ac:dyDescent="0.15">
      <c r="A1604" s="43">
        <v>23012</v>
      </c>
      <c r="B1604" s="43" t="s">
        <v>107</v>
      </c>
      <c r="C1604" s="43" t="s">
        <v>9997</v>
      </c>
      <c r="D1604" s="43" t="s">
        <v>752</v>
      </c>
      <c r="E1604" s="43" t="s">
        <v>2120</v>
      </c>
      <c r="F1604" s="43" t="s">
        <v>1087</v>
      </c>
      <c r="H1604" s="43">
        <v>3</v>
      </c>
    </row>
    <row r="1605" spans="1:8" x14ac:dyDescent="0.15">
      <c r="A1605" s="43">
        <v>23013</v>
      </c>
      <c r="B1605" s="43" t="s">
        <v>8368</v>
      </c>
      <c r="C1605" s="43" t="s">
        <v>9998</v>
      </c>
      <c r="D1605" s="43" t="s">
        <v>1156</v>
      </c>
      <c r="E1605" s="43" t="s">
        <v>2373</v>
      </c>
      <c r="F1605" s="43" t="s">
        <v>1087</v>
      </c>
      <c r="H1605" s="43">
        <v>1</v>
      </c>
    </row>
    <row r="1606" spans="1:8" x14ac:dyDescent="0.15">
      <c r="A1606" s="43">
        <v>23014</v>
      </c>
      <c r="B1606" s="43" t="s">
        <v>3073</v>
      </c>
      <c r="C1606" s="43" t="s">
        <v>9999</v>
      </c>
      <c r="D1606" s="43" t="s">
        <v>10000</v>
      </c>
      <c r="E1606" s="43" t="s">
        <v>770</v>
      </c>
      <c r="F1606" s="43" t="s">
        <v>1087</v>
      </c>
      <c r="H1606" s="43">
        <v>1</v>
      </c>
    </row>
    <row r="1607" spans="1:8" x14ac:dyDescent="0.15">
      <c r="A1607" s="43">
        <v>23026</v>
      </c>
      <c r="B1607" s="43" t="s">
        <v>860</v>
      </c>
      <c r="C1607" s="43" t="s">
        <v>79</v>
      </c>
      <c r="D1607" s="43" t="s">
        <v>861</v>
      </c>
      <c r="E1607" s="43" t="s">
        <v>623</v>
      </c>
      <c r="F1607" s="43" t="s">
        <v>1087</v>
      </c>
      <c r="H1607" s="43">
        <v>3</v>
      </c>
    </row>
    <row r="1608" spans="1:8" x14ac:dyDescent="0.15">
      <c r="A1608" s="43">
        <v>23027</v>
      </c>
      <c r="B1608" s="43" t="s">
        <v>45</v>
      </c>
      <c r="C1608" s="43" t="s">
        <v>1419</v>
      </c>
      <c r="D1608" s="43" t="s">
        <v>462</v>
      </c>
      <c r="E1608" s="43" t="s">
        <v>572</v>
      </c>
      <c r="F1608" s="43" t="s">
        <v>1087</v>
      </c>
      <c r="H1608" s="43">
        <v>3</v>
      </c>
    </row>
    <row r="1609" spans="1:8" x14ac:dyDescent="0.15">
      <c r="A1609" s="43">
        <v>23028</v>
      </c>
      <c r="B1609" s="43" t="s">
        <v>4923</v>
      </c>
      <c r="C1609" s="43" t="s">
        <v>664</v>
      </c>
      <c r="D1609" s="43" t="s">
        <v>4924</v>
      </c>
      <c r="E1609" s="43" t="s">
        <v>454</v>
      </c>
      <c r="F1609" s="43" t="s">
        <v>1087</v>
      </c>
      <c r="H1609" s="43">
        <v>3</v>
      </c>
    </row>
    <row r="1610" spans="1:8" x14ac:dyDescent="0.15">
      <c r="A1610" s="43">
        <v>23071</v>
      </c>
      <c r="B1610" s="43" t="s">
        <v>1645</v>
      </c>
      <c r="C1610" s="43" t="s">
        <v>1275</v>
      </c>
      <c r="D1610" s="43" t="s">
        <v>1646</v>
      </c>
      <c r="E1610" s="43" t="s">
        <v>1276</v>
      </c>
      <c r="F1610" s="43" t="s">
        <v>1088</v>
      </c>
      <c r="H1610" s="43">
        <v>3</v>
      </c>
    </row>
    <row r="1611" spans="1:8" x14ac:dyDescent="0.15">
      <c r="A1611" s="43">
        <v>23072</v>
      </c>
      <c r="B1611" s="43" t="s">
        <v>2400</v>
      </c>
      <c r="C1611" s="43" t="s">
        <v>2739</v>
      </c>
      <c r="D1611" s="43" t="s">
        <v>2402</v>
      </c>
      <c r="E1611" s="43" t="s">
        <v>434</v>
      </c>
      <c r="F1611" s="43" t="s">
        <v>1088</v>
      </c>
      <c r="H1611" s="43">
        <v>3</v>
      </c>
    </row>
    <row r="1612" spans="1:8" x14ac:dyDescent="0.15">
      <c r="A1612" s="43">
        <v>23101</v>
      </c>
      <c r="B1612" s="43" t="s">
        <v>4925</v>
      </c>
      <c r="C1612" s="43" t="s">
        <v>3132</v>
      </c>
      <c r="D1612" s="43" t="s">
        <v>4926</v>
      </c>
      <c r="E1612" s="43" t="s">
        <v>362</v>
      </c>
      <c r="F1612" s="43" t="s">
        <v>1087</v>
      </c>
      <c r="H1612" s="43">
        <v>3</v>
      </c>
    </row>
    <row r="1613" spans="1:8" x14ac:dyDescent="0.15">
      <c r="A1613" s="43">
        <v>23102</v>
      </c>
      <c r="B1613" s="43" t="s">
        <v>1412</v>
      </c>
      <c r="C1613" s="43" t="s">
        <v>77</v>
      </c>
      <c r="D1613" s="43" t="s">
        <v>1413</v>
      </c>
      <c r="E1613" s="43" t="s">
        <v>521</v>
      </c>
      <c r="F1613" s="43" t="s">
        <v>1087</v>
      </c>
      <c r="H1613" s="43">
        <v>3</v>
      </c>
    </row>
    <row r="1614" spans="1:8" x14ac:dyDescent="0.15">
      <c r="A1614" s="43">
        <v>23105</v>
      </c>
      <c r="B1614" s="43" t="s">
        <v>1489</v>
      </c>
      <c r="C1614" s="43" t="s">
        <v>254</v>
      </c>
      <c r="D1614" s="43" t="s">
        <v>1491</v>
      </c>
      <c r="E1614" s="43" t="s">
        <v>468</v>
      </c>
      <c r="F1614" s="43" t="s">
        <v>1087</v>
      </c>
      <c r="H1614" s="43">
        <v>2</v>
      </c>
    </row>
    <row r="1615" spans="1:8" x14ac:dyDescent="0.15">
      <c r="A1615" s="43">
        <v>23106</v>
      </c>
      <c r="B1615" s="43" t="s">
        <v>50</v>
      </c>
      <c r="C1615" s="43" t="s">
        <v>2347</v>
      </c>
      <c r="D1615" s="43" t="s">
        <v>359</v>
      </c>
      <c r="E1615" s="43" t="s">
        <v>2348</v>
      </c>
      <c r="F1615" s="43" t="s">
        <v>1087</v>
      </c>
      <c r="H1615" s="43">
        <v>2</v>
      </c>
    </row>
    <row r="1616" spans="1:8" x14ac:dyDescent="0.15">
      <c r="A1616" s="43">
        <v>23107</v>
      </c>
      <c r="B1616" s="43" t="s">
        <v>3571</v>
      </c>
      <c r="C1616" s="43" t="s">
        <v>1163</v>
      </c>
      <c r="D1616" s="43" t="s">
        <v>2612</v>
      </c>
      <c r="E1616" s="43" t="s">
        <v>474</v>
      </c>
      <c r="F1616" s="43" t="s">
        <v>1087</v>
      </c>
      <c r="H1616" s="43">
        <v>2</v>
      </c>
    </row>
    <row r="1617" spans="1:8" x14ac:dyDescent="0.15">
      <c r="A1617" s="43">
        <v>23108</v>
      </c>
      <c r="B1617" s="43" t="s">
        <v>10001</v>
      </c>
      <c r="C1617" s="43" t="s">
        <v>124</v>
      </c>
      <c r="D1617" s="43" t="s">
        <v>10002</v>
      </c>
      <c r="E1617" s="43" t="s">
        <v>448</v>
      </c>
      <c r="F1617" s="43" t="s">
        <v>1087</v>
      </c>
      <c r="H1617" s="43">
        <v>1</v>
      </c>
    </row>
    <row r="1618" spans="1:8" x14ac:dyDescent="0.15">
      <c r="A1618" s="43">
        <v>23109</v>
      </c>
      <c r="B1618" s="43" t="s">
        <v>10003</v>
      </c>
      <c r="C1618" s="43" t="s">
        <v>10004</v>
      </c>
      <c r="D1618" s="43" t="s">
        <v>10005</v>
      </c>
      <c r="E1618" s="43" t="s">
        <v>10006</v>
      </c>
      <c r="F1618" s="43" t="s">
        <v>1087</v>
      </c>
      <c r="H1618" s="43">
        <v>1</v>
      </c>
    </row>
    <row r="1619" spans="1:8" x14ac:dyDescent="0.15">
      <c r="A1619" s="43">
        <v>23110</v>
      </c>
      <c r="B1619" s="43" t="s">
        <v>50</v>
      </c>
      <c r="C1619" s="43" t="s">
        <v>10007</v>
      </c>
      <c r="D1619" s="43" t="s">
        <v>359</v>
      </c>
      <c r="E1619" s="43" t="s">
        <v>10008</v>
      </c>
      <c r="F1619" s="43" t="s">
        <v>1087</v>
      </c>
      <c r="H1619" s="43">
        <v>1</v>
      </c>
    </row>
    <row r="1620" spans="1:8" x14ac:dyDescent="0.15">
      <c r="A1620" s="43">
        <v>23111</v>
      </c>
      <c r="B1620" s="43" t="s">
        <v>641</v>
      </c>
      <c r="C1620" s="43" t="s">
        <v>7855</v>
      </c>
      <c r="D1620" s="43" t="s">
        <v>653</v>
      </c>
      <c r="E1620" s="43" t="s">
        <v>463</v>
      </c>
      <c r="F1620" s="43" t="s">
        <v>1087</v>
      </c>
      <c r="H1620" s="43">
        <v>1</v>
      </c>
    </row>
    <row r="1621" spans="1:8" x14ac:dyDescent="0.15">
      <c r="A1621" s="43">
        <v>23112</v>
      </c>
      <c r="B1621" s="43" t="s">
        <v>56</v>
      </c>
      <c r="C1621" s="43" t="s">
        <v>10009</v>
      </c>
      <c r="D1621" s="43" t="s">
        <v>517</v>
      </c>
      <c r="E1621" s="43" t="s">
        <v>10010</v>
      </c>
      <c r="F1621" s="43" t="s">
        <v>1087</v>
      </c>
      <c r="H1621" s="43">
        <v>1</v>
      </c>
    </row>
    <row r="1622" spans="1:8" x14ac:dyDescent="0.15">
      <c r="A1622" s="43">
        <v>23113</v>
      </c>
      <c r="B1622" s="43" t="s">
        <v>135</v>
      </c>
      <c r="C1622" s="43" t="s">
        <v>2040</v>
      </c>
      <c r="D1622" s="43" t="s">
        <v>399</v>
      </c>
      <c r="E1622" s="43" t="s">
        <v>867</v>
      </c>
      <c r="F1622" s="43" t="s">
        <v>1087</v>
      </c>
      <c r="H1622" s="43">
        <v>1</v>
      </c>
    </row>
    <row r="1623" spans="1:8" x14ac:dyDescent="0.15">
      <c r="A1623" s="43">
        <v>23152</v>
      </c>
      <c r="B1623" s="43" t="s">
        <v>1176</v>
      </c>
      <c r="C1623" s="43" t="s">
        <v>164</v>
      </c>
      <c r="D1623" s="43" t="s">
        <v>1177</v>
      </c>
      <c r="E1623" s="43" t="s">
        <v>414</v>
      </c>
      <c r="F1623" s="43" t="s">
        <v>1088</v>
      </c>
      <c r="H1623" s="43">
        <v>3</v>
      </c>
    </row>
    <row r="1624" spans="1:8" x14ac:dyDescent="0.15">
      <c r="A1624" s="43">
        <v>23153</v>
      </c>
      <c r="B1624" s="43" t="s">
        <v>6943</v>
      </c>
      <c r="C1624" s="43" t="s">
        <v>1329</v>
      </c>
      <c r="D1624" s="43" t="s">
        <v>6944</v>
      </c>
      <c r="E1624" s="43" t="s">
        <v>491</v>
      </c>
      <c r="F1624" s="43" t="s">
        <v>1088</v>
      </c>
      <c r="H1624" s="43">
        <v>2</v>
      </c>
    </row>
    <row r="1625" spans="1:8" x14ac:dyDescent="0.15">
      <c r="A1625" s="43">
        <v>23154</v>
      </c>
      <c r="B1625" s="43" t="s">
        <v>25</v>
      </c>
      <c r="C1625" s="43" t="s">
        <v>6945</v>
      </c>
      <c r="D1625" s="43" t="s">
        <v>412</v>
      </c>
      <c r="E1625" s="43" t="s">
        <v>1505</v>
      </c>
      <c r="F1625" s="43" t="s">
        <v>1088</v>
      </c>
      <c r="H1625" s="43">
        <v>2</v>
      </c>
    </row>
    <row r="1626" spans="1:8" x14ac:dyDescent="0.15">
      <c r="A1626" s="43">
        <v>23155</v>
      </c>
      <c r="B1626" s="43" t="s">
        <v>916</v>
      </c>
      <c r="C1626" s="43" t="s">
        <v>309</v>
      </c>
      <c r="D1626" s="43" t="s">
        <v>917</v>
      </c>
      <c r="E1626" s="43" t="s">
        <v>434</v>
      </c>
      <c r="F1626" s="43" t="s">
        <v>1088</v>
      </c>
      <c r="H1626" s="43">
        <v>1</v>
      </c>
    </row>
    <row r="1627" spans="1:8" x14ac:dyDescent="0.15">
      <c r="A1627" s="43">
        <v>23156</v>
      </c>
      <c r="B1627" s="43" t="s">
        <v>25</v>
      </c>
      <c r="C1627" s="43" t="s">
        <v>10011</v>
      </c>
      <c r="D1627" s="43" t="s">
        <v>412</v>
      </c>
      <c r="E1627" s="43" t="s">
        <v>833</v>
      </c>
      <c r="F1627" s="43" t="s">
        <v>1088</v>
      </c>
      <c r="H1627" s="43">
        <v>1</v>
      </c>
    </row>
    <row r="1628" spans="1:8" x14ac:dyDescent="0.15">
      <c r="A1628" s="43">
        <v>23157</v>
      </c>
      <c r="B1628" s="43" t="s">
        <v>3142</v>
      </c>
      <c r="C1628" s="43" t="s">
        <v>1215</v>
      </c>
      <c r="D1628" s="43" t="s">
        <v>2570</v>
      </c>
      <c r="E1628" s="43" t="s">
        <v>735</v>
      </c>
      <c r="F1628" s="43" t="s">
        <v>1088</v>
      </c>
      <c r="H1628" s="43">
        <v>1</v>
      </c>
    </row>
    <row r="1629" spans="1:8" x14ac:dyDescent="0.15">
      <c r="A1629" s="43">
        <v>23205</v>
      </c>
      <c r="B1629" s="43" t="s">
        <v>647</v>
      </c>
      <c r="C1629" s="43" t="s">
        <v>2911</v>
      </c>
      <c r="D1629" s="43" t="s">
        <v>648</v>
      </c>
      <c r="E1629" s="43" t="s">
        <v>480</v>
      </c>
      <c r="F1629" s="43" t="s">
        <v>1087</v>
      </c>
      <c r="H1629" s="43">
        <v>2</v>
      </c>
    </row>
    <row r="1630" spans="1:8" x14ac:dyDescent="0.15">
      <c r="A1630" s="43">
        <v>23206</v>
      </c>
      <c r="B1630" s="43" t="s">
        <v>1492</v>
      </c>
      <c r="C1630" s="43" t="s">
        <v>6946</v>
      </c>
      <c r="D1630" s="43" t="s">
        <v>1494</v>
      </c>
      <c r="E1630" s="43" t="s">
        <v>2285</v>
      </c>
      <c r="F1630" s="43" t="s">
        <v>1087</v>
      </c>
      <c r="H1630" s="43">
        <v>2</v>
      </c>
    </row>
    <row r="1631" spans="1:8" x14ac:dyDescent="0.15">
      <c r="A1631" s="43">
        <v>23207</v>
      </c>
      <c r="B1631" s="43" t="s">
        <v>3453</v>
      </c>
      <c r="C1631" s="43" t="s">
        <v>6947</v>
      </c>
      <c r="D1631" s="43" t="s">
        <v>1499</v>
      </c>
      <c r="E1631" s="43" t="s">
        <v>2373</v>
      </c>
      <c r="F1631" s="43" t="s">
        <v>1087</v>
      </c>
      <c r="H1631" s="43">
        <v>2</v>
      </c>
    </row>
    <row r="1632" spans="1:8" x14ac:dyDescent="0.15">
      <c r="A1632" s="43">
        <v>23254</v>
      </c>
      <c r="B1632" s="43" t="s">
        <v>44</v>
      </c>
      <c r="C1632" s="43" t="s">
        <v>2717</v>
      </c>
      <c r="D1632" s="43" t="s">
        <v>460</v>
      </c>
      <c r="E1632" s="43" t="s">
        <v>833</v>
      </c>
      <c r="F1632" s="43" t="s">
        <v>1088</v>
      </c>
      <c r="H1632" s="43">
        <v>3</v>
      </c>
    </row>
    <row r="1633" spans="1:8" x14ac:dyDescent="0.15">
      <c r="A1633" s="43">
        <v>23316</v>
      </c>
      <c r="B1633" s="43" t="s">
        <v>2342</v>
      </c>
      <c r="C1633" s="43" t="s">
        <v>197</v>
      </c>
      <c r="D1633" s="43" t="s">
        <v>2238</v>
      </c>
      <c r="E1633" s="43" t="s">
        <v>404</v>
      </c>
      <c r="F1633" s="43" t="s">
        <v>1087</v>
      </c>
      <c r="H1633" s="43">
        <v>3</v>
      </c>
    </row>
    <row r="1634" spans="1:8" x14ac:dyDescent="0.15">
      <c r="A1634" s="43">
        <v>23318</v>
      </c>
      <c r="B1634" s="43" t="s">
        <v>4927</v>
      </c>
      <c r="C1634" s="43" t="s">
        <v>4928</v>
      </c>
      <c r="D1634" s="43" t="s">
        <v>4929</v>
      </c>
      <c r="E1634" s="43" t="s">
        <v>723</v>
      </c>
      <c r="F1634" s="43" t="s">
        <v>1087</v>
      </c>
      <c r="H1634" s="43">
        <v>3</v>
      </c>
    </row>
    <row r="1635" spans="1:8" x14ac:dyDescent="0.15">
      <c r="A1635" s="43">
        <v>23320</v>
      </c>
      <c r="B1635" s="43" t="s">
        <v>4084</v>
      </c>
      <c r="C1635" s="43" t="s">
        <v>3216</v>
      </c>
      <c r="D1635" s="43" t="s">
        <v>4930</v>
      </c>
      <c r="E1635" s="43" t="s">
        <v>451</v>
      </c>
      <c r="F1635" s="43" t="s">
        <v>1087</v>
      </c>
      <c r="H1635" s="43">
        <v>3</v>
      </c>
    </row>
    <row r="1636" spans="1:8" x14ac:dyDescent="0.15">
      <c r="A1636" s="43">
        <v>23321</v>
      </c>
      <c r="B1636" s="43" t="s">
        <v>282</v>
      </c>
      <c r="C1636" s="43" t="s">
        <v>40</v>
      </c>
      <c r="D1636" s="43" t="s">
        <v>825</v>
      </c>
      <c r="E1636" s="43" t="s">
        <v>596</v>
      </c>
      <c r="F1636" s="43" t="s">
        <v>1087</v>
      </c>
      <c r="H1636" s="43">
        <v>3</v>
      </c>
    </row>
    <row r="1637" spans="1:8" x14ac:dyDescent="0.15">
      <c r="A1637" s="43">
        <v>23322</v>
      </c>
      <c r="B1637" s="43" t="s">
        <v>34</v>
      </c>
      <c r="C1637" s="43" t="s">
        <v>285</v>
      </c>
      <c r="D1637" s="43" t="s">
        <v>717</v>
      </c>
      <c r="E1637" s="43" t="s">
        <v>353</v>
      </c>
      <c r="F1637" s="43" t="s">
        <v>1087</v>
      </c>
      <c r="H1637" s="43">
        <v>2</v>
      </c>
    </row>
    <row r="1638" spans="1:8" x14ac:dyDescent="0.15">
      <c r="A1638" s="43">
        <v>23324</v>
      </c>
      <c r="B1638" s="43" t="s">
        <v>76</v>
      </c>
      <c r="C1638" s="43" t="s">
        <v>1735</v>
      </c>
      <c r="D1638" s="43" t="s">
        <v>410</v>
      </c>
      <c r="E1638" s="43" t="s">
        <v>694</v>
      </c>
      <c r="F1638" s="43" t="s">
        <v>1087</v>
      </c>
      <c r="H1638" s="43">
        <v>2</v>
      </c>
    </row>
    <row r="1639" spans="1:8" x14ac:dyDescent="0.15">
      <c r="A1639" s="43">
        <v>23325</v>
      </c>
      <c r="B1639" s="43" t="s">
        <v>76</v>
      </c>
      <c r="C1639" s="43" t="s">
        <v>144</v>
      </c>
      <c r="D1639" s="43" t="s">
        <v>410</v>
      </c>
      <c r="E1639" s="43" t="s">
        <v>886</v>
      </c>
      <c r="F1639" s="43" t="s">
        <v>1087</v>
      </c>
      <c r="H1639" s="43">
        <v>2</v>
      </c>
    </row>
    <row r="1640" spans="1:8" x14ac:dyDescent="0.15">
      <c r="A1640" s="43">
        <v>23326</v>
      </c>
      <c r="B1640" s="43" t="s">
        <v>10012</v>
      </c>
      <c r="C1640" s="43" t="s">
        <v>10013</v>
      </c>
      <c r="D1640" s="43" t="s">
        <v>954</v>
      </c>
      <c r="E1640" s="43" t="s">
        <v>10014</v>
      </c>
      <c r="F1640" s="43" t="s">
        <v>1087</v>
      </c>
      <c r="H1640" s="43">
        <v>2</v>
      </c>
    </row>
    <row r="1641" spans="1:8" x14ac:dyDescent="0.15">
      <c r="A1641" s="43">
        <v>23327</v>
      </c>
      <c r="B1641" s="43" t="s">
        <v>19</v>
      </c>
      <c r="C1641" s="43" t="s">
        <v>2797</v>
      </c>
      <c r="D1641" s="43" t="s">
        <v>368</v>
      </c>
      <c r="E1641" s="43" t="s">
        <v>395</v>
      </c>
      <c r="F1641" s="43" t="s">
        <v>1087</v>
      </c>
      <c r="H1641" s="43">
        <v>1</v>
      </c>
    </row>
    <row r="1642" spans="1:8" x14ac:dyDescent="0.15">
      <c r="A1642" s="43">
        <v>23328</v>
      </c>
      <c r="B1642" s="43" t="s">
        <v>2845</v>
      </c>
      <c r="C1642" s="43" t="s">
        <v>3652</v>
      </c>
      <c r="D1642" s="43" t="s">
        <v>2846</v>
      </c>
      <c r="E1642" s="43" t="s">
        <v>712</v>
      </c>
      <c r="F1642" s="43" t="s">
        <v>1087</v>
      </c>
      <c r="H1642" s="43">
        <v>1</v>
      </c>
    </row>
    <row r="1643" spans="1:8" x14ac:dyDescent="0.15">
      <c r="A1643" s="43">
        <v>23329</v>
      </c>
      <c r="B1643" s="43" t="s">
        <v>6598</v>
      </c>
      <c r="C1643" s="43" t="s">
        <v>10015</v>
      </c>
      <c r="D1643" s="43" t="s">
        <v>6600</v>
      </c>
      <c r="E1643" s="43" t="s">
        <v>10016</v>
      </c>
      <c r="F1643" s="43" t="s">
        <v>1087</v>
      </c>
      <c r="H1643" s="43">
        <v>1</v>
      </c>
    </row>
    <row r="1644" spans="1:8" x14ac:dyDescent="0.15">
      <c r="A1644" s="43">
        <v>23364</v>
      </c>
      <c r="B1644" s="43" t="s">
        <v>1159</v>
      </c>
      <c r="C1644" s="43" t="s">
        <v>254</v>
      </c>
      <c r="D1644" s="43" t="s">
        <v>865</v>
      </c>
      <c r="E1644" s="43" t="s">
        <v>434</v>
      </c>
      <c r="F1644" s="43" t="s">
        <v>1088</v>
      </c>
      <c r="H1644" s="43">
        <v>2</v>
      </c>
    </row>
    <row r="1645" spans="1:8" x14ac:dyDescent="0.15">
      <c r="A1645" s="43">
        <v>23401</v>
      </c>
      <c r="B1645" s="43" t="s">
        <v>246</v>
      </c>
      <c r="C1645" s="43" t="s">
        <v>3400</v>
      </c>
      <c r="D1645" s="43" t="s">
        <v>1132</v>
      </c>
      <c r="E1645" s="43" t="s">
        <v>2153</v>
      </c>
      <c r="F1645" s="43" t="s">
        <v>1087</v>
      </c>
      <c r="H1645" s="43">
        <v>3</v>
      </c>
    </row>
    <row r="1646" spans="1:8" x14ac:dyDescent="0.15">
      <c r="A1646" s="43">
        <v>23402</v>
      </c>
      <c r="B1646" s="43" t="s">
        <v>201</v>
      </c>
      <c r="C1646" s="43" t="s">
        <v>3981</v>
      </c>
      <c r="D1646" s="43" t="s">
        <v>553</v>
      </c>
      <c r="E1646" s="43" t="s">
        <v>3982</v>
      </c>
      <c r="F1646" s="43" t="s">
        <v>1087</v>
      </c>
      <c r="H1646" s="43">
        <v>3</v>
      </c>
    </row>
    <row r="1647" spans="1:8" x14ac:dyDescent="0.15">
      <c r="A1647" s="43">
        <v>23403</v>
      </c>
      <c r="B1647" s="43" t="s">
        <v>37</v>
      </c>
      <c r="C1647" s="43" t="s">
        <v>252</v>
      </c>
      <c r="D1647" s="43" t="s">
        <v>450</v>
      </c>
      <c r="E1647" s="43" t="s">
        <v>698</v>
      </c>
      <c r="F1647" s="43" t="s">
        <v>1087</v>
      </c>
      <c r="H1647" s="43">
        <v>2</v>
      </c>
    </row>
    <row r="1648" spans="1:8" x14ac:dyDescent="0.15">
      <c r="A1648" s="43">
        <v>23405</v>
      </c>
      <c r="B1648" s="43" t="s">
        <v>22</v>
      </c>
      <c r="C1648" s="43" t="s">
        <v>5327</v>
      </c>
      <c r="D1648" s="43" t="s">
        <v>425</v>
      </c>
      <c r="E1648" s="43" t="s">
        <v>1133</v>
      </c>
      <c r="F1648" s="43" t="s">
        <v>1087</v>
      </c>
      <c r="H1648" s="43">
        <v>2</v>
      </c>
    </row>
    <row r="1649" spans="1:8" x14ac:dyDescent="0.15">
      <c r="A1649" s="43">
        <v>23406</v>
      </c>
      <c r="B1649" s="43" t="s">
        <v>1227</v>
      </c>
      <c r="C1649" s="43" t="s">
        <v>2094</v>
      </c>
      <c r="D1649" s="43" t="s">
        <v>1228</v>
      </c>
      <c r="E1649" s="43" t="s">
        <v>3634</v>
      </c>
      <c r="F1649" s="43" t="s">
        <v>1087</v>
      </c>
      <c r="H1649" s="43">
        <v>1</v>
      </c>
    </row>
    <row r="1650" spans="1:8" x14ac:dyDescent="0.15">
      <c r="A1650" s="43">
        <v>23407</v>
      </c>
      <c r="B1650" s="43" t="s">
        <v>386</v>
      </c>
      <c r="C1650" s="43" t="s">
        <v>2401</v>
      </c>
      <c r="D1650" s="43" t="s">
        <v>387</v>
      </c>
      <c r="E1650" s="43" t="s">
        <v>2403</v>
      </c>
      <c r="F1650" s="43" t="s">
        <v>1087</v>
      </c>
      <c r="H1650" s="43">
        <v>1</v>
      </c>
    </row>
    <row r="1651" spans="1:8" x14ac:dyDescent="0.15">
      <c r="A1651" s="43">
        <v>23449</v>
      </c>
      <c r="B1651" s="43" t="s">
        <v>37</v>
      </c>
      <c r="C1651" s="43" t="s">
        <v>1869</v>
      </c>
      <c r="D1651" s="43" t="s">
        <v>450</v>
      </c>
      <c r="E1651" s="43" t="s">
        <v>353</v>
      </c>
      <c r="F1651" s="43" t="s">
        <v>1087</v>
      </c>
      <c r="H1651" s="43">
        <v>3</v>
      </c>
    </row>
    <row r="1652" spans="1:8" x14ac:dyDescent="0.15">
      <c r="A1652" s="43">
        <v>23450</v>
      </c>
      <c r="B1652" s="43" t="s">
        <v>3349</v>
      </c>
      <c r="C1652" s="43" t="s">
        <v>197</v>
      </c>
      <c r="D1652" s="43" t="s">
        <v>3350</v>
      </c>
      <c r="E1652" s="43" t="s">
        <v>404</v>
      </c>
      <c r="F1652" s="43" t="s">
        <v>1087</v>
      </c>
      <c r="H1652" s="43">
        <v>3</v>
      </c>
    </row>
    <row r="1653" spans="1:8" x14ac:dyDescent="0.15">
      <c r="A1653" s="43">
        <v>23477</v>
      </c>
      <c r="B1653" s="43" t="s">
        <v>2220</v>
      </c>
      <c r="C1653" s="43" t="s">
        <v>3990</v>
      </c>
      <c r="D1653" s="43" t="s">
        <v>2221</v>
      </c>
      <c r="E1653" s="43" t="s">
        <v>486</v>
      </c>
      <c r="F1653" s="43" t="s">
        <v>1088</v>
      </c>
      <c r="H1653" s="43">
        <v>3</v>
      </c>
    </row>
    <row r="1654" spans="1:8" x14ac:dyDescent="0.15">
      <c r="A1654" s="43">
        <v>23478</v>
      </c>
      <c r="B1654" s="43" t="s">
        <v>2254</v>
      </c>
      <c r="C1654" s="43" t="s">
        <v>4931</v>
      </c>
      <c r="D1654" s="43" t="s">
        <v>3771</v>
      </c>
      <c r="E1654" s="43" t="s">
        <v>3604</v>
      </c>
      <c r="F1654" s="43" t="s">
        <v>1088</v>
      </c>
      <c r="H1654" s="43">
        <v>3</v>
      </c>
    </row>
    <row r="1655" spans="1:8" x14ac:dyDescent="0.15">
      <c r="A1655" s="43">
        <v>23479</v>
      </c>
      <c r="B1655" s="43" t="s">
        <v>4932</v>
      </c>
      <c r="C1655" s="43" t="s">
        <v>3375</v>
      </c>
      <c r="D1655" s="43" t="s">
        <v>4933</v>
      </c>
      <c r="E1655" s="43" t="s">
        <v>2169</v>
      </c>
      <c r="F1655" s="43" t="s">
        <v>1088</v>
      </c>
      <c r="H1655" s="43">
        <v>3</v>
      </c>
    </row>
    <row r="1656" spans="1:8" x14ac:dyDescent="0.15">
      <c r="A1656" s="43">
        <v>23480</v>
      </c>
      <c r="B1656" s="43" t="s">
        <v>2460</v>
      </c>
      <c r="C1656" s="43" t="s">
        <v>4934</v>
      </c>
      <c r="D1656" s="43" t="s">
        <v>1678</v>
      </c>
      <c r="E1656" s="43" t="s">
        <v>1921</v>
      </c>
      <c r="F1656" s="43" t="s">
        <v>1088</v>
      </c>
      <c r="H1656" s="43">
        <v>3</v>
      </c>
    </row>
    <row r="1657" spans="1:8" x14ac:dyDescent="0.15">
      <c r="A1657" s="43">
        <v>23481</v>
      </c>
      <c r="B1657" s="43" t="s">
        <v>1239</v>
      </c>
      <c r="C1657" s="43" t="s">
        <v>4935</v>
      </c>
      <c r="D1657" s="43" t="s">
        <v>1240</v>
      </c>
      <c r="E1657" s="43" t="s">
        <v>750</v>
      </c>
      <c r="F1657" s="43" t="s">
        <v>1088</v>
      </c>
      <c r="H1657" s="43">
        <v>3</v>
      </c>
    </row>
    <row r="1658" spans="1:8" x14ac:dyDescent="0.15">
      <c r="A1658" s="43">
        <v>23482</v>
      </c>
      <c r="B1658" s="43" t="s">
        <v>6948</v>
      </c>
      <c r="C1658" s="43" t="s">
        <v>6949</v>
      </c>
      <c r="D1658" s="43" t="s">
        <v>6950</v>
      </c>
      <c r="E1658" s="43" t="s">
        <v>6951</v>
      </c>
      <c r="F1658" s="43" t="s">
        <v>1088</v>
      </c>
      <c r="H1658" s="43">
        <v>2</v>
      </c>
    </row>
    <row r="1659" spans="1:8" x14ac:dyDescent="0.15">
      <c r="A1659" s="43">
        <v>23483</v>
      </c>
      <c r="B1659" s="43" t="s">
        <v>2735</v>
      </c>
      <c r="C1659" s="43" t="s">
        <v>2936</v>
      </c>
      <c r="D1659" s="43" t="s">
        <v>2736</v>
      </c>
      <c r="E1659" s="43" t="s">
        <v>1131</v>
      </c>
      <c r="F1659" s="43" t="s">
        <v>1088</v>
      </c>
      <c r="H1659" s="43">
        <v>2</v>
      </c>
    </row>
    <row r="1660" spans="1:8" x14ac:dyDescent="0.15">
      <c r="A1660" s="43">
        <v>23484</v>
      </c>
      <c r="B1660" s="43" t="s">
        <v>88</v>
      </c>
      <c r="C1660" s="43" t="s">
        <v>4361</v>
      </c>
      <c r="D1660" s="43" t="s">
        <v>651</v>
      </c>
      <c r="E1660" s="43" t="s">
        <v>2972</v>
      </c>
      <c r="F1660" s="43" t="s">
        <v>1088</v>
      </c>
      <c r="H1660" s="43">
        <v>1</v>
      </c>
    </row>
    <row r="1661" spans="1:8" x14ac:dyDescent="0.15">
      <c r="A1661" s="43">
        <v>23615</v>
      </c>
      <c r="B1661" s="43" t="s">
        <v>76</v>
      </c>
      <c r="C1661" s="43" t="s">
        <v>2565</v>
      </c>
      <c r="D1661" s="43" t="s">
        <v>410</v>
      </c>
      <c r="E1661" s="43" t="s">
        <v>584</v>
      </c>
      <c r="F1661" s="43" t="s">
        <v>1087</v>
      </c>
      <c r="H1661" s="43">
        <v>1</v>
      </c>
    </row>
    <row r="1662" spans="1:8" x14ac:dyDescent="0.15">
      <c r="A1662" s="43">
        <v>23618</v>
      </c>
      <c r="B1662" s="43" t="s">
        <v>2035</v>
      </c>
      <c r="C1662" s="43" t="s">
        <v>18</v>
      </c>
      <c r="D1662" s="43" t="s">
        <v>2036</v>
      </c>
      <c r="E1662" s="43" t="s">
        <v>360</v>
      </c>
      <c r="F1662" s="43" t="s">
        <v>1087</v>
      </c>
      <c r="H1662" s="43">
        <v>3</v>
      </c>
    </row>
    <row r="1663" spans="1:8" x14ac:dyDescent="0.15">
      <c r="A1663" s="43">
        <v>23619</v>
      </c>
      <c r="B1663" s="43" t="s">
        <v>255</v>
      </c>
      <c r="C1663" s="43" t="s">
        <v>4936</v>
      </c>
      <c r="D1663" s="43" t="s">
        <v>781</v>
      </c>
      <c r="E1663" s="43" t="s">
        <v>4937</v>
      </c>
      <c r="F1663" s="43" t="s">
        <v>1087</v>
      </c>
      <c r="H1663" s="43">
        <v>3</v>
      </c>
    </row>
    <row r="1664" spans="1:8" x14ac:dyDescent="0.15">
      <c r="A1664" s="43">
        <v>23620</v>
      </c>
      <c r="B1664" s="43" t="s">
        <v>4938</v>
      </c>
      <c r="C1664" s="43" t="s">
        <v>4939</v>
      </c>
      <c r="D1664" s="43" t="s">
        <v>4940</v>
      </c>
      <c r="E1664" s="43" t="s">
        <v>1913</v>
      </c>
      <c r="F1664" s="43" t="s">
        <v>1087</v>
      </c>
      <c r="H1664" s="43">
        <v>3</v>
      </c>
    </row>
    <row r="1665" spans="1:8" x14ac:dyDescent="0.15">
      <c r="A1665" s="43">
        <v>23623</v>
      </c>
      <c r="B1665" s="43" t="s">
        <v>3128</v>
      </c>
      <c r="C1665" s="43" t="s">
        <v>6952</v>
      </c>
      <c r="D1665" s="43" t="s">
        <v>1468</v>
      </c>
      <c r="E1665" s="43" t="s">
        <v>4992</v>
      </c>
      <c r="F1665" s="43" t="s">
        <v>1087</v>
      </c>
      <c r="H1665" s="43">
        <v>3</v>
      </c>
    </row>
    <row r="1666" spans="1:8" x14ac:dyDescent="0.15">
      <c r="A1666" s="43">
        <v>23635</v>
      </c>
      <c r="B1666" s="43" t="s">
        <v>10017</v>
      </c>
      <c r="C1666" s="43" t="s">
        <v>6325</v>
      </c>
      <c r="D1666" s="43" t="s">
        <v>4550</v>
      </c>
      <c r="E1666" s="43" t="s">
        <v>10018</v>
      </c>
      <c r="F1666" s="43" t="s">
        <v>1087</v>
      </c>
      <c r="H1666" s="43">
        <v>2</v>
      </c>
    </row>
    <row r="1667" spans="1:8" x14ac:dyDescent="0.15">
      <c r="A1667" s="43">
        <v>23636</v>
      </c>
      <c r="B1667" s="43" t="s">
        <v>10019</v>
      </c>
      <c r="C1667" s="43" t="s">
        <v>10020</v>
      </c>
      <c r="D1667" s="43" t="s">
        <v>10021</v>
      </c>
      <c r="E1667" s="43" t="s">
        <v>835</v>
      </c>
      <c r="F1667" s="43" t="s">
        <v>1087</v>
      </c>
      <c r="H1667" s="43">
        <v>2</v>
      </c>
    </row>
    <row r="1668" spans="1:8" x14ac:dyDescent="0.15">
      <c r="A1668" s="43">
        <v>23637</v>
      </c>
      <c r="B1668" s="43" t="s">
        <v>56</v>
      </c>
      <c r="C1668" s="43" t="s">
        <v>2815</v>
      </c>
      <c r="D1668" s="43" t="s">
        <v>517</v>
      </c>
      <c r="E1668" s="43" t="s">
        <v>408</v>
      </c>
      <c r="F1668" s="43" t="s">
        <v>1087</v>
      </c>
      <c r="H1668" s="43">
        <v>2</v>
      </c>
    </row>
    <row r="1669" spans="1:8" x14ac:dyDescent="0.15">
      <c r="A1669" s="43">
        <v>23644</v>
      </c>
      <c r="B1669" s="43" t="s">
        <v>7587</v>
      </c>
      <c r="C1669" s="43" t="s">
        <v>10022</v>
      </c>
      <c r="D1669" s="43" t="s">
        <v>7588</v>
      </c>
      <c r="E1669" s="43" t="s">
        <v>472</v>
      </c>
      <c r="F1669" s="43" t="s">
        <v>1087</v>
      </c>
      <c r="H1669" s="43">
        <v>1</v>
      </c>
    </row>
    <row r="1670" spans="1:8" x14ac:dyDescent="0.15">
      <c r="A1670" s="43">
        <v>23653</v>
      </c>
      <c r="B1670" s="43" t="s">
        <v>306</v>
      </c>
      <c r="C1670" s="43" t="s">
        <v>3103</v>
      </c>
      <c r="D1670" s="43" t="s">
        <v>940</v>
      </c>
      <c r="E1670" s="43" t="s">
        <v>1898</v>
      </c>
      <c r="F1670" s="43" t="s">
        <v>1088</v>
      </c>
      <c r="H1670" s="43">
        <v>1</v>
      </c>
    </row>
    <row r="1671" spans="1:8" x14ac:dyDescent="0.15">
      <c r="A1671" s="43">
        <v>23654</v>
      </c>
      <c r="B1671" s="43" t="s">
        <v>5902</v>
      </c>
      <c r="C1671" s="43" t="s">
        <v>2017</v>
      </c>
      <c r="D1671" s="43" t="s">
        <v>5903</v>
      </c>
      <c r="E1671" s="43" t="s">
        <v>533</v>
      </c>
      <c r="F1671" s="43" t="s">
        <v>1088</v>
      </c>
      <c r="H1671" s="43">
        <v>1</v>
      </c>
    </row>
    <row r="1672" spans="1:8" x14ac:dyDescent="0.15">
      <c r="A1672" s="43">
        <v>23655</v>
      </c>
      <c r="B1672" s="43" t="s">
        <v>61</v>
      </c>
      <c r="C1672" s="43" t="s">
        <v>276</v>
      </c>
      <c r="D1672" s="43" t="s">
        <v>531</v>
      </c>
      <c r="E1672" s="43" t="s">
        <v>488</v>
      </c>
      <c r="F1672" s="43" t="s">
        <v>1088</v>
      </c>
      <c r="H1672" s="43">
        <v>1</v>
      </c>
    </row>
    <row r="1673" spans="1:8" x14ac:dyDescent="0.15">
      <c r="A1673" s="43">
        <v>23658</v>
      </c>
      <c r="B1673" s="43" t="s">
        <v>44</v>
      </c>
      <c r="C1673" s="43" t="s">
        <v>6425</v>
      </c>
      <c r="D1673" s="43" t="s">
        <v>460</v>
      </c>
      <c r="E1673" s="43" t="s">
        <v>10023</v>
      </c>
      <c r="F1673" s="43" t="s">
        <v>1088</v>
      </c>
      <c r="H1673" s="43">
        <v>1</v>
      </c>
    </row>
    <row r="1674" spans="1:8" x14ac:dyDescent="0.15">
      <c r="A1674" s="43">
        <v>23664</v>
      </c>
      <c r="B1674" s="43" t="s">
        <v>2082</v>
      </c>
      <c r="C1674" s="43" t="s">
        <v>10024</v>
      </c>
      <c r="D1674" s="43" t="s">
        <v>2083</v>
      </c>
      <c r="E1674" s="43" t="s">
        <v>4275</v>
      </c>
      <c r="F1674" s="43" t="s">
        <v>1088</v>
      </c>
      <c r="H1674" s="43">
        <v>1</v>
      </c>
    </row>
    <row r="1675" spans="1:8" x14ac:dyDescent="0.15">
      <c r="A1675" s="43">
        <v>23669</v>
      </c>
      <c r="B1675" s="43" t="s">
        <v>26</v>
      </c>
      <c r="C1675" s="43" t="s">
        <v>10025</v>
      </c>
      <c r="D1675" s="43" t="s">
        <v>410</v>
      </c>
      <c r="E1675" s="43" t="s">
        <v>10026</v>
      </c>
      <c r="F1675" s="43" t="s">
        <v>1088</v>
      </c>
      <c r="H1675" s="43">
        <v>1</v>
      </c>
    </row>
    <row r="1676" spans="1:8" x14ac:dyDescent="0.15">
      <c r="A1676" s="43">
        <v>23676</v>
      </c>
      <c r="B1676" s="43" t="s">
        <v>193</v>
      </c>
      <c r="C1676" s="43" t="s">
        <v>10027</v>
      </c>
      <c r="D1676" s="43" t="s">
        <v>525</v>
      </c>
      <c r="E1676" s="43" t="s">
        <v>1184</v>
      </c>
      <c r="F1676" s="43" t="s">
        <v>1088</v>
      </c>
      <c r="H1676" s="43">
        <v>1</v>
      </c>
    </row>
    <row r="1677" spans="1:8" x14ac:dyDescent="0.15">
      <c r="A1677" s="43">
        <v>23686</v>
      </c>
      <c r="B1677" s="43" t="s">
        <v>67</v>
      </c>
      <c r="C1677" s="43" t="s">
        <v>6953</v>
      </c>
      <c r="D1677" s="43" t="s">
        <v>343</v>
      </c>
      <c r="E1677" s="43" t="s">
        <v>1505</v>
      </c>
      <c r="F1677" s="43" t="s">
        <v>1088</v>
      </c>
      <c r="H1677" s="43">
        <v>2</v>
      </c>
    </row>
    <row r="1678" spans="1:8" x14ac:dyDescent="0.15">
      <c r="A1678" s="43">
        <v>23707</v>
      </c>
      <c r="B1678" s="43" t="s">
        <v>3751</v>
      </c>
      <c r="C1678" s="43" t="s">
        <v>4942</v>
      </c>
      <c r="D1678" s="43" t="s">
        <v>3752</v>
      </c>
      <c r="E1678" s="43" t="s">
        <v>767</v>
      </c>
      <c r="F1678" s="43" t="s">
        <v>1087</v>
      </c>
      <c r="H1678" s="43">
        <v>3</v>
      </c>
    </row>
    <row r="1679" spans="1:8" x14ac:dyDescent="0.15">
      <c r="A1679" s="43">
        <v>23708</v>
      </c>
      <c r="B1679" s="43" t="s">
        <v>4943</v>
      </c>
      <c r="C1679" s="43" t="s">
        <v>2165</v>
      </c>
      <c r="D1679" s="43" t="s">
        <v>4944</v>
      </c>
      <c r="E1679" s="43" t="s">
        <v>480</v>
      </c>
      <c r="F1679" s="43" t="s">
        <v>1087</v>
      </c>
      <c r="H1679" s="43">
        <v>3</v>
      </c>
    </row>
    <row r="1680" spans="1:8" x14ac:dyDescent="0.15">
      <c r="A1680" s="43">
        <v>23709</v>
      </c>
      <c r="B1680" s="43" t="s">
        <v>25</v>
      </c>
      <c r="C1680" s="43" t="s">
        <v>4945</v>
      </c>
      <c r="D1680" s="43" t="s">
        <v>412</v>
      </c>
      <c r="E1680" s="43" t="s">
        <v>2015</v>
      </c>
      <c r="F1680" s="43" t="s">
        <v>1087</v>
      </c>
      <c r="H1680" s="43">
        <v>3</v>
      </c>
    </row>
    <row r="1681" spans="1:8" x14ac:dyDescent="0.15">
      <c r="A1681" s="43">
        <v>23710</v>
      </c>
      <c r="B1681" s="43" t="s">
        <v>2033</v>
      </c>
      <c r="C1681" s="43" t="s">
        <v>3048</v>
      </c>
      <c r="D1681" s="43" t="s">
        <v>374</v>
      </c>
      <c r="E1681" s="43" t="s">
        <v>2854</v>
      </c>
      <c r="F1681" s="43" t="s">
        <v>1087</v>
      </c>
      <c r="H1681" s="43">
        <v>3</v>
      </c>
    </row>
    <row r="1682" spans="1:8" x14ac:dyDescent="0.15">
      <c r="A1682" s="43">
        <v>23711</v>
      </c>
      <c r="B1682" s="43" t="s">
        <v>1253</v>
      </c>
      <c r="C1682" s="43" t="s">
        <v>1788</v>
      </c>
      <c r="D1682" s="43" t="s">
        <v>1254</v>
      </c>
      <c r="E1682" s="43" t="s">
        <v>1995</v>
      </c>
      <c r="F1682" s="43" t="s">
        <v>1087</v>
      </c>
      <c r="H1682" s="43">
        <v>3</v>
      </c>
    </row>
    <row r="1683" spans="1:8" x14ac:dyDescent="0.15">
      <c r="A1683" s="43">
        <v>23712</v>
      </c>
      <c r="B1683" s="43" t="s">
        <v>1318</v>
      </c>
      <c r="C1683" s="43" t="s">
        <v>4124</v>
      </c>
      <c r="D1683" s="43" t="s">
        <v>1319</v>
      </c>
      <c r="E1683" s="43" t="s">
        <v>375</v>
      </c>
      <c r="F1683" s="43" t="s">
        <v>1087</v>
      </c>
      <c r="H1683" s="43">
        <v>3</v>
      </c>
    </row>
    <row r="1684" spans="1:8" x14ac:dyDescent="0.15">
      <c r="A1684" s="43">
        <v>23718</v>
      </c>
      <c r="B1684" s="43" t="s">
        <v>3096</v>
      </c>
      <c r="C1684" s="43" t="s">
        <v>6438</v>
      </c>
      <c r="D1684" s="43" t="s">
        <v>3097</v>
      </c>
      <c r="E1684" s="43" t="s">
        <v>2614</v>
      </c>
      <c r="F1684" s="43" t="s">
        <v>1087</v>
      </c>
      <c r="H1684" s="43">
        <v>3</v>
      </c>
    </row>
    <row r="1685" spans="1:8" x14ac:dyDescent="0.15">
      <c r="A1685" s="43">
        <v>23719</v>
      </c>
      <c r="B1685" s="43" t="s">
        <v>6954</v>
      </c>
      <c r="C1685" s="43" t="s">
        <v>6955</v>
      </c>
      <c r="D1685" s="43" t="s">
        <v>6956</v>
      </c>
      <c r="E1685" s="43" t="s">
        <v>2968</v>
      </c>
      <c r="F1685" s="43" t="s">
        <v>1087</v>
      </c>
      <c r="H1685" s="43">
        <v>2</v>
      </c>
    </row>
    <row r="1686" spans="1:8" x14ac:dyDescent="0.15">
      <c r="A1686" s="43">
        <v>23720</v>
      </c>
      <c r="B1686" s="43" t="s">
        <v>10028</v>
      </c>
      <c r="C1686" s="43" t="s">
        <v>4175</v>
      </c>
      <c r="D1686" s="43" t="s">
        <v>10029</v>
      </c>
      <c r="E1686" s="43" t="s">
        <v>522</v>
      </c>
      <c r="F1686" s="43" t="s">
        <v>1087</v>
      </c>
      <c r="H1686" s="43">
        <v>2</v>
      </c>
    </row>
    <row r="1687" spans="1:8" x14ac:dyDescent="0.15">
      <c r="A1687" s="43">
        <v>23721</v>
      </c>
      <c r="B1687" s="43" t="s">
        <v>2223</v>
      </c>
      <c r="C1687" s="43" t="s">
        <v>4288</v>
      </c>
      <c r="D1687" s="43" t="s">
        <v>2224</v>
      </c>
      <c r="E1687" s="43" t="s">
        <v>661</v>
      </c>
      <c r="F1687" s="43" t="s">
        <v>1087</v>
      </c>
      <c r="H1687" s="43">
        <v>2</v>
      </c>
    </row>
    <row r="1688" spans="1:8" x14ac:dyDescent="0.15">
      <c r="A1688" s="43">
        <v>23722</v>
      </c>
      <c r="B1688" s="43" t="s">
        <v>42</v>
      </c>
      <c r="C1688" s="43" t="s">
        <v>10030</v>
      </c>
      <c r="D1688" s="43" t="s">
        <v>956</v>
      </c>
      <c r="E1688" s="43" t="s">
        <v>627</v>
      </c>
      <c r="F1688" s="43" t="s">
        <v>1087</v>
      </c>
      <c r="H1688" s="43">
        <v>2</v>
      </c>
    </row>
    <row r="1689" spans="1:8" x14ac:dyDescent="0.15">
      <c r="A1689" s="43">
        <v>23723</v>
      </c>
      <c r="B1689" s="43" t="s">
        <v>10031</v>
      </c>
      <c r="C1689" s="43" t="s">
        <v>7466</v>
      </c>
      <c r="D1689" s="43" t="s">
        <v>10032</v>
      </c>
      <c r="E1689" s="43" t="s">
        <v>476</v>
      </c>
      <c r="F1689" s="43" t="s">
        <v>1087</v>
      </c>
      <c r="H1689" s="43">
        <v>1</v>
      </c>
    </row>
    <row r="1690" spans="1:8" x14ac:dyDescent="0.15">
      <c r="A1690" s="43">
        <v>23724</v>
      </c>
      <c r="B1690" s="43" t="s">
        <v>2615</v>
      </c>
      <c r="C1690" s="43" t="s">
        <v>273</v>
      </c>
      <c r="D1690" s="43" t="s">
        <v>1998</v>
      </c>
      <c r="E1690" s="43" t="s">
        <v>478</v>
      </c>
      <c r="F1690" s="43" t="s">
        <v>1087</v>
      </c>
      <c r="H1690" s="43">
        <v>1</v>
      </c>
    </row>
    <row r="1691" spans="1:8" x14ac:dyDescent="0.15">
      <c r="A1691" s="43">
        <v>23725</v>
      </c>
      <c r="B1691" s="43" t="s">
        <v>112</v>
      </c>
      <c r="C1691" s="43" t="s">
        <v>10033</v>
      </c>
      <c r="D1691" s="43" t="s">
        <v>866</v>
      </c>
      <c r="E1691" s="43" t="s">
        <v>400</v>
      </c>
      <c r="F1691" s="43" t="s">
        <v>1087</v>
      </c>
      <c r="H1691" s="43">
        <v>1</v>
      </c>
    </row>
    <row r="1692" spans="1:8" x14ac:dyDescent="0.15">
      <c r="A1692" s="43">
        <v>23726</v>
      </c>
      <c r="B1692" s="43" t="s">
        <v>26</v>
      </c>
      <c r="C1692" s="43" t="s">
        <v>1167</v>
      </c>
      <c r="D1692" s="43" t="s">
        <v>410</v>
      </c>
      <c r="E1692" s="43" t="s">
        <v>694</v>
      </c>
      <c r="F1692" s="43" t="s">
        <v>1087</v>
      </c>
      <c r="H1692" s="43">
        <v>1</v>
      </c>
    </row>
    <row r="1693" spans="1:8" x14ac:dyDescent="0.15">
      <c r="A1693" s="43">
        <v>23727</v>
      </c>
      <c r="B1693" s="43" t="s">
        <v>151</v>
      </c>
      <c r="C1693" s="43" t="s">
        <v>3567</v>
      </c>
      <c r="D1693" s="43" t="s">
        <v>628</v>
      </c>
      <c r="E1693" s="43" t="s">
        <v>1411</v>
      </c>
      <c r="F1693" s="43" t="s">
        <v>1087</v>
      </c>
      <c r="H1693" s="43">
        <v>1</v>
      </c>
    </row>
    <row r="1694" spans="1:8" x14ac:dyDescent="0.15">
      <c r="A1694" s="43">
        <v>23728</v>
      </c>
      <c r="B1694" s="43" t="s">
        <v>98</v>
      </c>
      <c r="C1694" s="43" t="s">
        <v>10034</v>
      </c>
      <c r="D1694" s="43" t="s">
        <v>709</v>
      </c>
      <c r="E1694" s="43" t="s">
        <v>1303</v>
      </c>
      <c r="F1694" s="43" t="s">
        <v>1087</v>
      </c>
      <c r="H1694" s="43">
        <v>1</v>
      </c>
    </row>
    <row r="1695" spans="1:8" x14ac:dyDescent="0.15">
      <c r="A1695" s="43">
        <v>23729</v>
      </c>
      <c r="B1695" s="43" t="s">
        <v>210</v>
      </c>
      <c r="C1695" s="43" t="s">
        <v>2935</v>
      </c>
      <c r="D1695" s="43" t="s">
        <v>644</v>
      </c>
      <c r="E1695" s="43" t="s">
        <v>522</v>
      </c>
      <c r="F1695" s="43" t="s">
        <v>1087</v>
      </c>
      <c r="H1695" s="43">
        <v>1</v>
      </c>
    </row>
    <row r="1696" spans="1:8" x14ac:dyDescent="0.15">
      <c r="A1696" s="43">
        <v>23730</v>
      </c>
      <c r="B1696" s="43" t="s">
        <v>85</v>
      </c>
      <c r="C1696" s="43" t="s">
        <v>6696</v>
      </c>
      <c r="D1696" s="43" t="s">
        <v>654</v>
      </c>
      <c r="E1696" s="43" t="s">
        <v>6697</v>
      </c>
      <c r="F1696" s="43" t="s">
        <v>1087</v>
      </c>
      <c r="H1696" s="43">
        <v>1</v>
      </c>
    </row>
    <row r="1697" spans="1:8" x14ac:dyDescent="0.15">
      <c r="A1697" s="43">
        <v>23731</v>
      </c>
      <c r="B1697" s="43" t="s">
        <v>166</v>
      </c>
      <c r="C1697" s="43" t="s">
        <v>10035</v>
      </c>
      <c r="D1697" s="43" t="s">
        <v>410</v>
      </c>
      <c r="E1697" s="43" t="s">
        <v>2305</v>
      </c>
      <c r="F1697" s="43" t="s">
        <v>1087</v>
      </c>
      <c r="H1697" s="43">
        <v>1</v>
      </c>
    </row>
    <row r="1698" spans="1:8" x14ac:dyDescent="0.15">
      <c r="A1698" s="43">
        <v>23732</v>
      </c>
      <c r="B1698" s="43" t="s">
        <v>10036</v>
      </c>
      <c r="C1698" s="43" t="s">
        <v>2157</v>
      </c>
      <c r="D1698" s="43" t="s">
        <v>10037</v>
      </c>
      <c r="E1698" s="43" t="s">
        <v>454</v>
      </c>
      <c r="F1698" s="43" t="s">
        <v>1087</v>
      </c>
      <c r="H1698" s="43">
        <v>1</v>
      </c>
    </row>
    <row r="1699" spans="1:8" x14ac:dyDescent="0.15">
      <c r="A1699" s="43">
        <v>23733</v>
      </c>
      <c r="B1699" s="43" t="s">
        <v>2452</v>
      </c>
      <c r="C1699" s="43" t="s">
        <v>83</v>
      </c>
      <c r="D1699" s="43" t="s">
        <v>2453</v>
      </c>
      <c r="E1699" s="43" t="s">
        <v>753</v>
      </c>
      <c r="F1699" s="43" t="s">
        <v>1087</v>
      </c>
      <c r="H1699" s="43">
        <v>1</v>
      </c>
    </row>
    <row r="1700" spans="1:8" x14ac:dyDescent="0.15">
      <c r="A1700" s="43">
        <v>23734</v>
      </c>
      <c r="B1700" s="43" t="s">
        <v>2223</v>
      </c>
      <c r="C1700" s="43" t="s">
        <v>200</v>
      </c>
      <c r="D1700" s="43" t="s">
        <v>2224</v>
      </c>
      <c r="E1700" s="43" t="s">
        <v>428</v>
      </c>
      <c r="F1700" s="43" t="s">
        <v>1087</v>
      </c>
      <c r="H1700" s="43">
        <v>1</v>
      </c>
    </row>
    <row r="1701" spans="1:8" x14ac:dyDescent="0.15">
      <c r="A1701" s="43">
        <v>23735</v>
      </c>
      <c r="B1701" s="43" t="s">
        <v>15</v>
      </c>
      <c r="C1701" s="43" t="s">
        <v>2642</v>
      </c>
      <c r="D1701" s="43" t="s">
        <v>363</v>
      </c>
      <c r="E1701" s="43" t="s">
        <v>556</v>
      </c>
      <c r="F1701" s="43" t="s">
        <v>1087</v>
      </c>
      <c r="H1701" s="43">
        <v>1</v>
      </c>
    </row>
    <row r="1702" spans="1:8" x14ac:dyDescent="0.15">
      <c r="A1702" s="43">
        <v>23736</v>
      </c>
      <c r="B1702" s="43" t="s">
        <v>313</v>
      </c>
      <c r="C1702" s="43" t="s">
        <v>4176</v>
      </c>
      <c r="D1702" s="43" t="s">
        <v>959</v>
      </c>
      <c r="E1702" s="43" t="s">
        <v>915</v>
      </c>
      <c r="F1702" s="43" t="s">
        <v>1087</v>
      </c>
      <c r="H1702" s="43">
        <v>2</v>
      </c>
    </row>
    <row r="1703" spans="1:8" x14ac:dyDescent="0.15">
      <c r="A1703" s="43">
        <v>23753</v>
      </c>
      <c r="B1703" s="43" t="s">
        <v>647</v>
      </c>
      <c r="C1703" s="43" t="s">
        <v>4052</v>
      </c>
      <c r="D1703" s="43" t="s">
        <v>648</v>
      </c>
      <c r="E1703" s="43" t="s">
        <v>1296</v>
      </c>
      <c r="F1703" s="43" t="s">
        <v>1088</v>
      </c>
      <c r="H1703" s="43">
        <v>3</v>
      </c>
    </row>
    <row r="1704" spans="1:8" x14ac:dyDescent="0.15">
      <c r="A1704" s="43">
        <v>23754</v>
      </c>
      <c r="B1704" s="43" t="s">
        <v>1307</v>
      </c>
      <c r="C1704" s="43" t="s">
        <v>4946</v>
      </c>
      <c r="D1704" s="43" t="s">
        <v>1308</v>
      </c>
      <c r="E1704" s="43" t="s">
        <v>4947</v>
      </c>
      <c r="F1704" s="43" t="s">
        <v>1088</v>
      </c>
      <c r="H1704" s="43">
        <v>3</v>
      </c>
    </row>
    <row r="1705" spans="1:8" x14ac:dyDescent="0.15">
      <c r="A1705" s="43">
        <v>23755</v>
      </c>
      <c r="B1705" s="43" t="s">
        <v>4948</v>
      </c>
      <c r="C1705" s="43" t="s">
        <v>4949</v>
      </c>
      <c r="D1705" s="43" t="s">
        <v>4950</v>
      </c>
      <c r="E1705" s="43" t="s">
        <v>737</v>
      </c>
      <c r="F1705" s="43" t="s">
        <v>1088</v>
      </c>
      <c r="H1705" s="43">
        <v>3</v>
      </c>
    </row>
    <row r="1706" spans="1:8" x14ac:dyDescent="0.15">
      <c r="A1706" s="43">
        <v>23756</v>
      </c>
      <c r="B1706" s="43" t="s">
        <v>85</v>
      </c>
      <c r="C1706" s="43" t="s">
        <v>3971</v>
      </c>
      <c r="D1706" s="43" t="s">
        <v>654</v>
      </c>
      <c r="E1706" s="43" t="s">
        <v>952</v>
      </c>
      <c r="F1706" s="43" t="s">
        <v>1088</v>
      </c>
      <c r="H1706" s="43">
        <v>2</v>
      </c>
    </row>
    <row r="1707" spans="1:8" x14ac:dyDescent="0.15">
      <c r="A1707" s="43">
        <v>23757</v>
      </c>
      <c r="B1707" s="43" t="s">
        <v>130</v>
      </c>
      <c r="C1707" s="43" t="s">
        <v>6957</v>
      </c>
      <c r="D1707" s="43" t="s">
        <v>615</v>
      </c>
      <c r="E1707" s="43" t="s">
        <v>434</v>
      </c>
      <c r="F1707" s="43" t="s">
        <v>1088</v>
      </c>
      <c r="H1707" s="43">
        <v>2</v>
      </c>
    </row>
    <row r="1708" spans="1:8" x14ac:dyDescent="0.15">
      <c r="A1708" s="43">
        <v>23759</v>
      </c>
      <c r="B1708" s="43" t="s">
        <v>10038</v>
      </c>
      <c r="C1708" s="43" t="s">
        <v>5400</v>
      </c>
      <c r="D1708" s="43" t="s">
        <v>10039</v>
      </c>
      <c r="E1708" s="43" t="s">
        <v>2870</v>
      </c>
      <c r="F1708" s="43" t="s">
        <v>1088</v>
      </c>
      <c r="H1708" s="43">
        <v>2</v>
      </c>
    </row>
    <row r="1709" spans="1:8" x14ac:dyDescent="0.15">
      <c r="A1709" s="43">
        <v>23760</v>
      </c>
      <c r="B1709" s="43" t="s">
        <v>4021</v>
      </c>
      <c r="C1709" s="43" t="s">
        <v>1495</v>
      </c>
      <c r="D1709" s="43" t="s">
        <v>4022</v>
      </c>
      <c r="E1709" s="43" t="s">
        <v>1257</v>
      </c>
      <c r="F1709" s="43" t="s">
        <v>1088</v>
      </c>
      <c r="H1709" s="43">
        <v>1</v>
      </c>
    </row>
    <row r="1710" spans="1:8" x14ac:dyDescent="0.15">
      <c r="A1710" s="43">
        <v>23761</v>
      </c>
      <c r="B1710" s="43" t="s">
        <v>5439</v>
      </c>
      <c r="C1710" s="43" t="s">
        <v>271</v>
      </c>
      <c r="D1710" s="43" t="s">
        <v>4072</v>
      </c>
      <c r="E1710" s="43" t="s">
        <v>423</v>
      </c>
      <c r="F1710" s="43" t="s">
        <v>1088</v>
      </c>
      <c r="H1710" s="43">
        <v>1</v>
      </c>
    </row>
    <row r="1711" spans="1:8" x14ac:dyDescent="0.15">
      <c r="A1711" s="43">
        <v>23841</v>
      </c>
      <c r="B1711" s="43" t="s">
        <v>4952</v>
      </c>
      <c r="C1711" s="43" t="s">
        <v>115</v>
      </c>
      <c r="D1711" s="43" t="s">
        <v>4953</v>
      </c>
      <c r="E1711" s="43" t="s">
        <v>787</v>
      </c>
      <c r="F1711" s="43" t="s">
        <v>1087</v>
      </c>
      <c r="H1711" s="43">
        <v>3</v>
      </c>
    </row>
    <row r="1712" spans="1:8" x14ac:dyDescent="0.15">
      <c r="A1712" s="43">
        <v>23842</v>
      </c>
      <c r="B1712" s="43" t="s">
        <v>2891</v>
      </c>
      <c r="C1712" s="43" t="s">
        <v>4018</v>
      </c>
      <c r="D1712" s="43" t="s">
        <v>2892</v>
      </c>
      <c r="E1712" s="43" t="s">
        <v>2259</v>
      </c>
      <c r="F1712" s="43" t="s">
        <v>1087</v>
      </c>
      <c r="H1712" s="43">
        <v>3</v>
      </c>
    </row>
    <row r="1713" spans="1:8" x14ac:dyDescent="0.15">
      <c r="A1713" s="43">
        <v>23843</v>
      </c>
      <c r="B1713" s="43" t="s">
        <v>4954</v>
      </c>
      <c r="C1713" s="43" t="s">
        <v>4955</v>
      </c>
      <c r="D1713" s="43" t="s">
        <v>4956</v>
      </c>
      <c r="E1713" s="43" t="s">
        <v>620</v>
      </c>
      <c r="F1713" s="43" t="s">
        <v>1087</v>
      </c>
      <c r="H1713" s="43">
        <v>3</v>
      </c>
    </row>
    <row r="1714" spans="1:8" x14ac:dyDescent="0.15">
      <c r="A1714" s="43">
        <v>23844</v>
      </c>
      <c r="B1714" s="43" t="s">
        <v>4957</v>
      </c>
      <c r="C1714" s="43" t="s">
        <v>4955</v>
      </c>
      <c r="D1714" s="43" t="s">
        <v>4958</v>
      </c>
      <c r="E1714" s="43" t="s">
        <v>620</v>
      </c>
      <c r="F1714" s="43" t="s">
        <v>1087</v>
      </c>
      <c r="H1714" s="43">
        <v>3</v>
      </c>
    </row>
    <row r="1715" spans="1:8" x14ac:dyDescent="0.15">
      <c r="A1715" s="43">
        <v>23845</v>
      </c>
      <c r="B1715" s="43" t="s">
        <v>2288</v>
      </c>
      <c r="C1715" s="43" t="s">
        <v>4959</v>
      </c>
      <c r="D1715" s="43" t="s">
        <v>2289</v>
      </c>
      <c r="E1715" s="43" t="s">
        <v>360</v>
      </c>
      <c r="F1715" s="43" t="s">
        <v>1087</v>
      </c>
      <c r="H1715" s="43">
        <v>3</v>
      </c>
    </row>
    <row r="1716" spans="1:8" x14ac:dyDescent="0.15">
      <c r="A1716" s="43">
        <v>23847</v>
      </c>
      <c r="B1716" s="43" t="s">
        <v>137</v>
      </c>
      <c r="C1716" s="43" t="s">
        <v>6958</v>
      </c>
      <c r="D1716" s="43" t="s">
        <v>920</v>
      </c>
      <c r="E1716" s="43" t="s">
        <v>1415</v>
      </c>
      <c r="F1716" s="43" t="s">
        <v>1087</v>
      </c>
      <c r="H1716" s="43">
        <v>2</v>
      </c>
    </row>
    <row r="1717" spans="1:8" x14ac:dyDescent="0.15">
      <c r="A1717" s="43">
        <v>23848</v>
      </c>
      <c r="B1717" s="43" t="s">
        <v>1440</v>
      </c>
      <c r="C1717" s="43" t="s">
        <v>631</v>
      </c>
      <c r="D1717" s="43" t="s">
        <v>1410</v>
      </c>
      <c r="E1717" s="43" t="s">
        <v>356</v>
      </c>
      <c r="F1717" s="43" t="s">
        <v>1087</v>
      </c>
      <c r="H1717" s="43">
        <v>2</v>
      </c>
    </row>
    <row r="1718" spans="1:8" x14ac:dyDescent="0.15">
      <c r="A1718" s="43">
        <v>23849</v>
      </c>
      <c r="B1718" s="43" t="s">
        <v>10040</v>
      </c>
      <c r="C1718" s="43" t="s">
        <v>1910</v>
      </c>
      <c r="D1718" s="43" t="s">
        <v>10041</v>
      </c>
      <c r="E1718" s="43" t="s">
        <v>474</v>
      </c>
      <c r="F1718" s="43" t="s">
        <v>1087</v>
      </c>
      <c r="H1718" s="43">
        <v>3</v>
      </c>
    </row>
    <row r="1719" spans="1:8" x14ac:dyDescent="0.15">
      <c r="A1719" s="43">
        <v>23850</v>
      </c>
      <c r="B1719" s="43" t="s">
        <v>66</v>
      </c>
      <c r="C1719" s="43" t="s">
        <v>4517</v>
      </c>
      <c r="D1719" s="43" t="s">
        <v>433</v>
      </c>
      <c r="E1719" s="43" t="s">
        <v>2366</v>
      </c>
      <c r="F1719" s="43" t="s">
        <v>1087</v>
      </c>
      <c r="H1719" s="43">
        <v>1</v>
      </c>
    </row>
    <row r="1720" spans="1:8" x14ac:dyDescent="0.15">
      <c r="A1720" s="43">
        <v>23851</v>
      </c>
      <c r="B1720" s="43" t="s">
        <v>195</v>
      </c>
      <c r="C1720" s="43" t="s">
        <v>10042</v>
      </c>
      <c r="D1720" s="43" t="s">
        <v>532</v>
      </c>
      <c r="E1720" s="43" t="s">
        <v>1691</v>
      </c>
      <c r="F1720" s="43" t="s">
        <v>1087</v>
      </c>
      <c r="H1720" s="43">
        <v>1</v>
      </c>
    </row>
    <row r="1721" spans="1:8" x14ac:dyDescent="0.15">
      <c r="A1721" s="43">
        <v>23852</v>
      </c>
      <c r="B1721" s="43" t="s">
        <v>2261</v>
      </c>
      <c r="C1721" s="43" t="s">
        <v>10043</v>
      </c>
      <c r="D1721" s="43" t="s">
        <v>2262</v>
      </c>
      <c r="E1721" s="43" t="s">
        <v>522</v>
      </c>
      <c r="F1721" s="43" t="s">
        <v>1087</v>
      </c>
      <c r="H1721" s="43">
        <v>1</v>
      </c>
    </row>
    <row r="1722" spans="1:8" x14ac:dyDescent="0.15">
      <c r="A1722" s="43">
        <v>23853</v>
      </c>
      <c r="B1722" s="43" t="s">
        <v>1199</v>
      </c>
      <c r="C1722" s="43" t="s">
        <v>10044</v>
      </c>
      <c r="D1722" s="43" t="s">
        <v>789</v>
      </c>
      <c r="E1722" s="43" t="s">
        <v>482</v>
      </c>
      <c r="F1722" s="43" t="s">
        <v>1087</v>
      </c>
      <c r="H1722" s="43">
        <v>1</v>
      </c>
    </row>
    <row r="1723" spans="1:8" x14ac:dyDescent="0.15">
      <c r="A1723" s="43">
        <v>23854</v>
      </c>
      <c r="B1723" s="43" t="s">
        <v>4071</v>
      </c>
      <c r="C1723" s="43" t="s">
        <v>7814</v>
      </c>
      <c r="D1723" s="43" t="s">
        <v>4072</v>
      </c>
      <c r="E1723" s="43" t="s">
        <v>405</v>
      </c>
      <c r="F1723" s="43" t="s">
        <v>1087</v>
      </c>
      <c r="H1723" s="43">
        <v>1</v>
      </c>
    </row>
    <row r="1724" spans="1:8" x14ac:dyDescent="0.15">
      <c r="A1724" s="43">
        <v>23855</v>
      </c>
      <c r="B1724" s="43" t="s">
        <v>67</v>
      </c>
      <c r="C1724" s="43" t="s">
        <v>2042</v>
      </c>
      <c r="D1724" s="43" t="s">
        <v>343</v>
      </c>
      <c r="E1724" s="43" t="s">
        <v>613</v>
      </c>
      <c r="F1724" s="43" t="s">
        <v>1087</v>
      </c>
      <c r="H1724" s="43">
        <v>1</v>
      </c>
    </row>
    <row r="1725" spans="1:8" x14ac:dyDescent="0.15">
      <c r="A1725" s="43">
        <v>23856</v>
      </c>
      <c r="B1725" s="43" t="s">
        <v>10045</v>
      </c>
      <c r="C1725" s="43" t="s">
        <v>10046</v>
      </c>
      <c r="D1725" s="43" t="s">
        <v>10047</v>
      </c>
      <c r="E1725" s="43" t="s">
        <v>753</v>
      </c>
      <c r="F1725" s="43" t="s">
        <v>1087</v>
      </c>
      <c r="H1725" s="43">
        <v>1</v>
      </c>
    </row>
    <row r="1726" spans="1:8" x14ac:dyDescent="0.15">
      <c r="A1726" s="43">
        <v>23886</v>
      </c>
      <c r="B1726" s="43" t="s">
        <v>10048</v>
      </c>
      <c r="C1726" s="43" t="s">
        <v>10049</v>
      </c>
      <c r="D1726" s="43" t="s">
        <v>10050</v>
      </c>
      <c r="E1726" s="43" t="s">
        <v>10051</v>
      </c>
      <c r="F1726" s="43" t="s">
        <v>1088</v>
      </c>
      <c r="H1726" s="43">
        <v>1</v>
      </c>
    </row>
    <row r="1727" spans="1:8" x14ac:dyDescent="0.15">
      <c r="A1727" s="43">
        <v>23887</v>
      </c>
      <c r="B1727" s="43" t="s">
        <v>45</v>
      </c>
      <c r="C1727" s="43" t="s">
        <v>10052</v>
      </c>
      <c r="D1727" s="43" t="s">
        <v>462</v>
      </c>
      <c r="E1727" s="43" t="s">
        <v>952</v>
      </c>
      <c r="F1727" s="43" t="s">
        <v>1088</v>
      </c>
      <c r="H1727" s="43">
        <v>1</v>
      </c>
    </row>
    <row r="1728" spans="1:8" x14ac:dyDescent="0.15">
      <c r="A1728" s="43">
        <v>24019</v>
      </c>
      <c r="B1728" s="43" t="s">
        <v>203</v>
      </c>
      <c r="C1728" s="43" t="s">
        <v>4960</v>
      </c>
      <c r="D1728" s="43" t="s">
        <v>580</v>
      </c>
      <c r="E1728" s="43" t="s">
        <v>1691</v>
      </c>
      <c r="F1728" s="43" t="s">
        <v>1087</v>
      </c>
      <c r="H1728" s="43">
        <v>3</v>
      </c>
    </row>
    <row r="1729" spans="1:8" x14ac:dyDescent="0.15">
      <c r="A1729" s="43">
        <v>24051</v>
      </c>
      <c r="B1729" s="43" t="s">
        <v>2150</v>
      </c>
      <c r="C1729" s="43" t="s">
        <v>3218</v>
      </c>
      <c r="D1729" s="43" t="s">
        <v>2151</v>
      </c>
      <c r="E1729" s="43" t="s">
        <v>1715</v>
      </c>
      <c r="F1729" s="43" t="s">
        <v>1088</v>
      </c>
      <c r="H1729" s="43">
        <v>1</v>
      </c>
    </row>
    <row r="1730" spans="1:8" x14ac:dyDescent="0.15">
      <c r="A1730" s="43">
        <v>24201</v>
      </c>
      <c r="B1730" s="43" t="s">
        <v>34</v>
      </c>
      <c r="C1730" s="43" t="s">
        <v>10053</v>
      </c>
      <c r="D1730" s="43" t="s">
        <v>717</v>
      </c>
      <c r="E1730" s="43" t="s">
        <v>10054</v>
      </c>
      <c r="F1730" s="43" t="s">
        <v>1087</v>
      </c>
      <c r="H1730" s="43">
        <v>1</v>
      </c>
    </row>
    <row r="1731" spans="1:8" x14ac:dyDescent="0.15">
      <c r="A1731" s="43">
        <v>24202</v>
      </c>
      <c r="B1731" s="43" t="s">
        <v>56</v>
      </c>
      <c r="C1731" s="43" t="s">
        <v>198</v>
      </c>
      <c r="D1731" s="43" t="s">
        <v>517</v>
      </c>
      <c r="E1731" s="43" t="s">
        <v>448</v>
      </c>
      <c r="F1731" s="43" t="s">
        <v>1087</v>
      </c>
      <c r="H1731" s="43">
        <v>1</v>
      </c>
    </row>
    <row r="1732" spans="1:8" x14ac:dyDescent="0.15">
      <c r="A1732" s="43">
        <v>24203</v>
      </c>
      <c r="B1732" s="43" t="s">
        <v>150</v>
      </c>
      <c r="C1732" s="43" t="s">
        <v>10055</v>
      </c>
      <c r="D1732" s="43" t="s">
        <v>727</v>
      </c>
      <c r="E1732" s="43" t="s">
        <v>2552</v>
      </c>
      <c r="F1732" s="43" t="s">
        <v>1087</v>
      </c>
      <c r="H1732" s="43">
        <v>1</v>
      </c>
    </row>
    <row r="1733" spans="1:8" x14ac:dyDescent="0.15">
      <c r="A1733" s="43">
        <v>24204</v>
      </c>
      <c r="B1733" s="43" t="s">
        <v>2074</v>
      </c>
      <c r="C1733" s="43" t="s">
        <v>9437</v>
      </c>
      <c r="D1733" s="43" t="s">
        <v>2075</v>
      </c>
      <c r="E1733" s="43" t="s">
        <v>9438</v>
      </c>
      <c r="F1733" s="43" t="s">
        <v>1087</v>
      </c>
      <c r="H1733" s="43">
        <v>1</v>
      </c>
    </row>
    <row r="1734" spans="1:8" x14ac:dyDescent="0.15">
      <c r="A1734" s="43">
        <v>24205</v>
      </c>
      <c r="B1734" s="43" t="s">
        <v>10056</v>
      </c>
      <c r="C1734" s="43" t="s">
        <v>1291</v>
      </c>
      <c r="D1734" s="43" t="s">
        <v>10057</v>
      </c>
      <c r="E1734" s="43" t="s">
        <v>443</v>
      </c>
      <c r="F1734" s="43" t="s">
        <v>1087</v>
      </c>
      <c r="H1734" s="43">
        <v>1</v>
      </c>
    </row>
    <row r="1735" spans="1:8" x14ac:dyDescent="0.15">
      <c r="A1735" s="43">
        <v>24206</v>
      </c>
      <c r="B1735" s="43" t="s">
        <v>225</v>
      </c>
      <c r="C1735" s="43" t="s">
        <v>3442</v>
      </c>
      <c r="D1735" s="43" t="s">
        <v>485</v>
      </c>
      <c r="E1735" s="43" t="s">
        <v>2586</v>
      </c>
      <c r="F1735" s="43" t="s">
        <v>1087</v>
      </c>
      <c r="H1735" s="43">
        <v>1</v>
      </c>
    </row>
    <row r="1736" spans="1:8" x14ac:dyDescent="0.15">
      <c r="A1736" s="43">
        <v>24207</v>
      </c>
      <c r="B1736" s="43" t="s">
        <v>10058</v>
      </c>
      <c r="C1736" s="43" t="s">
        <v>38</v>
      </c>
      <c r="D1736" s="43" t="s">
        <v>10059</v>
      </c>
      <c r="E1736" s="43" t="s">
        <v>360</v>
      </c>
      <c r="F1736" s="43" t="s">
        <v>1087</v>
      </c>
      <c r="H1736" s="43">
        <v>1</v>
      </c>
    </row>
    <row r="1737" spans="1:8" x14ac:dyDescent="0.15">
      <c r="A1737" s="43">
        <v>24208</v>
      </c>
      <c r="B1737" s="43" t="s">
        <v>15</v>
      </c>
      <c r="C1737" s="43" t="s">
        <v>10060</v>
      </c>
      <c r="D1737" s="43" t="s">
        <v>363</v>
      </c>
      <c r="E1737" s="43" t="s">
        <v>2953</v>
      </c>
      <c r="F1737" s="43" t="s">
        <v>1087</v>
      </c>
      <c r="H1737" s="43">
        <v>1</v>
      </c>
    </row>
    <row r="1738" spans="1:8" x14ac:dyDescent="0.15">
      <c r="A1738" s="43">
        <v>24209</v>
      </c>
      <c r="B1738" s="43" t="s">
        <v>56</v>
      </c>
      <c r="C1738" s="43" t="s">
        <v>1419</v>
      </c>
      <c r="D1738" s="43" t="s">
        <v>517</v>
      </c>
      <c r="E1738" s="43" t="s">
        <v>572</v>
      </c>
      <c r="F1738" s="43" t="s">
        <v>1087</v>
      </c>
      <c r="H1738" s="43">
        <v>1</v>
      </c>
    </row>
    <row r="1739" spans="1:8" x14ac:dyDescent="0.15">
      <c r="A1739" s="43">
        <v>24210</v>
      </c>
      <c r="B1739" s="43" t="s">
        <v>1346</v>
      </c>
      <c r="C1739" s="43" t="s">
        <v>2042</v>
      </c>
      <c r="D1739" s="43" t="s">
        <v>1347</v>
      </c>
      <c r="E1739" s="43" t="s">
        <v>613</v>
      </c>
      <c r="F1739" s="43" t="s">
        <v>1087</v>
      </c>
      <c r="H1739" s="43">
        <v>1</v>
      </c>
    </row>
    <row r="1740" spans="1:8" x14ac:dyDescent="0.15">
      <c r="A1740" s="43">
        <v>24211</v>
      </c>
      <c r="B1740" s="43" t="s">
        <v>294</v>
      </c>
      <c r="C1740" s="43" t="s">
        <v>2216</v>
      </c>
      <c r="D1740" s="43" t="s">
        <v>899</v>
      </c>
      <c r="E1740" s="43" t="s">
        <v>694</v>
      </c>
      <c r="F1740" s="43" t="s">
        <v>1087</v>
      </c>
      <c r="H1740" s="43">
        <v>1</v>
      </c>
    </row>
    <row r="1741" spans="1:8" x14ac:dyDescent="0.15">
      <c r="A1741" s="43">
        <v>24234</v>
      </c>
      <c r="B1741" s="43" t="s">
        <v>4961</v>
      </c>
      <c r="C1741" s="43" t="s">
        <v>4401</v>
      </c>
      <c r="D1741" s="43" t="s">
        <v>4962</v>
      </c>
      <c r="E1741" s="43" t="s">
        <v>4402</v>
      </c>
      <c r="F1741" s="43" t="s">
        <v>1087</v>
      </c>
      <c r="H1741" s="43">
        <v>3</v>
      </c>
    </row>
    <row r="1742" spans="1:8" x14ac:dyDescent="0.15">
      <c r="A1742" s="43">
        <v>24235</v>
      </c>
      <c r="B1742" s="43" t="s">
        <v>3384</v>
      </c>
      <c r="C1742" s="43" t="s">
        <v>4963</v>
      </c>
      <c r="D1742" s="43" t="s">
        <v>3385</v>
      </c>
      <c r="E1742" s="43" t="s">
        <v>4964</v>
      </c>
      <c r="F1742" s="43" t="s">
        <v>1087</v>
      </c>
      <c r="H1742" s="43">
        <v>3</v>
      </c>
    </row>
    <row r="1743" spans="1:8" x14ac:dyDescent="0.15">
      <c r="A1743" s="43">
        <v>24236</v>
      </c>
      <c r="B1743" s="43" t="s">
        <v>457</v>
      </c>
      <c r="C1743" s="43" t="s">
        <v>1633</v>
      </c>
      <c r="D1743" s="43" t="s">
        <v>458</v>
      </c>
      <c r="E1743" s="43" t="s">
        <v>1098</v>
      </c>
      <c r="F1743" s="43" t="s">
        <v>1087</v>
      </c>
      <c r="H1743" s="43">
        <v>3</v>
      </c>
    </row>
    <row r="1744" spans="1:8" x14ac:dyDescent="0.15">
      <c r="A1744" s="43">
        <v>24238</v>
      </c>
      <c r="B1744" s="43" t="s">
        <v>765</v>
      </c>
      <c r="C1744" s="43" t="s">
        <v>1193</v>
      </c>
      <c r="D1744" s="43" t="s">
        <v>766</v>
      </c>
      <c r="E1744" s="43" t="s">
        <v>1194</v>
      </c>
      <c r="F1744" s="43" t="s">
        <v>1087</v>
      </c>
      <c r="H1744" s="43">
        <v>3</v>
      </c>
    </row>
    <row r="1745" spans="1:8" x14ac:dyDescent="0.15">
      <c r="A1745" s="43">
        <v>24239</v>
      </c>
      <c r="B1745" s="43" t="s">
        <v>74</v>
      </c>
      <c r="C1745" s="43" t="s">
        <v>144</v>
      </c>
      <c r="D1745" s="43" t="s">
        <v>601</v>
      </c>
      <c r="E1745" s="43" t="s">
        <v>886</v>
      </c>
      <c r="F1745" s="43" t="s">
        <v>1087</v>
      </c>
      <c r="H1745" s="43">
        <v>3</v>
      </c>
    </row>
    <row r="1746" spans="1:8" x14ac:dyDescent="0.15">
      <c r="A1746" s="43">
        <v>24240</v>
      </c>
      <c r="B1746" s="43" t="s">
        <v>2737</v>
      </c>
      <c r="C1746" s="43" t="s">
        <v>2233</v>
      </c>
      <c r="D1746" s="43" t="s">
        <v>1156</v>
      </c>
      <c r="E1746" s="43" t="s">
        <v>2234</v>
      </c>
      <c r="F1746" s="43" t="s">
        <v>1087</v>
      </c>
      <c r="H1746" s="43">
        <v>3</v>
      </c>
    </row>
    <row r="1747" spans="1:8" x14ac:dyDescent="0.15">
      <c r="A1747" s="43">
        <v>24241</v>
      </c>
      <c r="B1747" s="43" t="s">
        <v>386</v>
      </c>
      <c r="C1747" s="43" t="s">
        <v>3950</v>
      </c>
      <c r="D1747" s="43" t="s">
        <v>387</v>
      </c>
      <c r="E1747" s="43" t="s">
        <v>1376</v>
      </c>
      <c r="F1747" s="43" t="s">
        <v>1087</v>
      </c>
      <c r="H1747" s="43">
        <v>2</v>
      </c>
    </row>
    <row r="1748" spans="1:8" x14ac:dyDescent="0.15">
      <c r="A1748" s="43">
        <v>24242</v>
      </c>
      <c r="B1748" s="43" t="s">
        <v>11</v>
      </c>
      <c r="C1748" s="43" t="s">
        <v>6959</v>
      </c>
      <c r="D1748" s="43" t="s">
        <v>345</v>
      </c>
      <c r="E1748" s="43" t="s">
        <v>6960</v>
      </c>
      <c r="F1748" s="43" t="s">
        <v>1087</v>
      </c>
      <c r="H1748" s="43">
        <v>2</v>
      </c>
    </row>
    <row r="1749" spans="1:8" x14ac:dyDescent="0.15">
      <c r="A1749" s="43">
        <v>24243</v>
      </c>
      <c r="B1749" s="43" t="s">
        <v>3294</v>
      </c>
      <c r="C1749" s="43" t="s">
        <v>6961</v>
      </c>
      <c r="D1749" s="43" t="s">
        <v>781</v>
      </c>
      <c r="E1749" s="43" t="s">
        <v>1703</v>
      </c>
      <c r="F1749" s="43" t="s">
        <v>1087</v>
      </c>
      <c r="H1749" s="43">
        <v>2</v>
      </c>
    </row>
    <row r="1750" spans="1:8" x14ac:dyDescent="0.15">
      <c r="A1750" s="43">
        <v>24244</v>
      </c>
      <c r="B1750" s="43" t="s">
        <v>22</v>
      </c>
      <c r="C1750" s="43" t="s">
        <v>1193</v>
      </c>
      <c r="D1750" s="43" t="s">
        <v>425</v>
      </c>
      <c r="E1750" s="43" t="s">
        <v>1194</v>
      </c>
      <c r="F1750" s="43" t="s">
        <v>1087</v>
      </c>
      <c r="H1750" s="43">
        <v>2</v>
      </c>
    </row>
    <row r="1751" spans="1:8" x14ac:dyDescent="0.15">
      <c r="A1751" s="43">
        <v>24245</v>
      </c>
      <c r="B1751" s="43" t="s">
        <v>6962</v>
      </c>
      <c r="C1751" s="43" t="s">
        <v>93</v>
      </c>
      <c r="D1751" s="43" t="s">
        <v>6963</v>
      </c>
      <c r="E1751" s="43" t="s">
        <v>392</v>
      </c>
      <c r="F1751" s="43" t="s">
        <v>1087</v>
      </c>
      <c r="H1751" s="43">
        <v>2</v>
      </c>
    </row>
    <row r="1752" spans="1:8" x14ac:dyDescent="0.15">
      <c r="A1752" s="43">
        <v>24246</v>
      </c>
      <c r="B1752" s="43" t="s">
        <v>3331</v>
      </c>
      <c r="C1752" s="43" t="s">
        <v>3681</v>
      </c>
      <c r="D1752" s="43" t="s">
        <v>3332</v>
      </c>
      <c r="E1752" s="43" t="s">
        <v>5644</v>
      </c>
      <c r="F1752" s="43" t="s">
        <v>1087</v>
      </c>
      <c r="H1752" s="43">
        <v>2</v>
      </c>
    </row>
    <row r="1753" spans="1:8" x14ac:dyDescent="0.15">
      <c r="A1753" s="43">
        <v>24247</v>
      </c>
      <c r="B1753" s="43" t="s">
        <v>6638</v>
      </c>
      <c r="C1753" s="43" t="s">
        <v>2290</v>
      </c>
      <c r="D1753" s="43" t="s">
        <v>1705</v>
      </c>
      <c r="E1753" s="43" t="s">
        <v>356</v>
      </c>
      <c r="F1753" s="43" t="s">
        <v>1087</v>
      </c>
      <c r="H1753" s="43">
        <v>2</v>
      </c>
    </row>
    <row r="1754" spans="1:8" x14ac:dyDescent="0.15">
      <c r="A1754" s="43">
        <v>24248</v>
      </c>
      <c r="B1754" s="43" t="s">
        <v>641</v>
      </c>
      <c r="C1754" s="43" t="s">
        <v>2246</v>
      </c>
      <c r="D1754" s="43" t="s">
        <v>653</v>
      </c>
      <c r="E1754" s="43" t="s">
        <v>2247</v>
      </c>
      <c r="F1754" s="43" t="s">
        <v>1087</v>
      </c>
      <c r="H1754" s="43">
        <v>1</v>
      </c>
    </row>
    <row r="1755" spans="1:8" x14ac:dyDescent="0.15">
      <c r="A1755" s="43">
        <v>24249</v>
      </c>
      <c r="B1755" s="43" t="s">
        <v>3384</v>
      </c>
      <c r="C1755" s="43" t="s">
        <v>10061</v>
      </c>
      <c r="D1755" s="43" t="s">
        <v>3385</v>
      </c>
      <c r="E1755" s="43" t="s">
        <v>10061</v>
      </c>
      <c r="F1755" s="43" t="s">
        <v>1087</v>
      </c>
      <c r="H1755" s="43">
        <v>1</v>
      </c>
    </row>
    <row r="1756" spans="1:8" x14ac:dyDescent="0.15">
      <c r="A1756" s="43">
        <v>24251</v>
      </c>
      <c r="B1756" s="43" t="s">
        <v>2038</v>
      </c>
      <c r="C1756" s="43" t="s">
        <v>271</v>
      </c>
      <c r="D1756" s="43" t="s">
        <v>2039</v>
      </c>
      <c r="E1756" s="43" t="s">
        <v>423</v>
      </c>
      <c r="F1756" s="43" t="s">
        <v>1088</v>
      </c>
      <c r="H1756" s="43">
        <v>2</v>
      </c>
    </row>
    <row r="1757" spans="1:8" x14ac:dyDescent="0.15">
      <c r="A1757" s="43">
        <v>24252</v>
      </c>
      <c r="B1757" s="43" t="s">
        <v>37</v>
      </c>
      <c r="C1757" s="43" t="s">
        <v>6964</v>
      </c>
      <c r="D1757" s="43" t="s">
        <v>450</v>
      </c>
      <c r="E1757" s="43" t="s">
        <v>737</v>
      </c>
      <c r="F1757" s="43" t="s">
        <v>1088</v>
      </c>
      <c r="H1757" s="43">
        <v>2</v>
      </c>
    </row>
    <row r="1758" spans="1:8" x14ac:dyDescent="0.15">
      <c r="A1758" s="43">
        <v>24253</v>
      </c>
      <c r="B1758" s="43" t="s">
        <v>37</v>
      </c>
      <c r="C1758" s="43" t="s">
        <v>1843</v>
      </c>
      <c r="D1758" s="43" t="s">
        <v>450</v>
      </c>
      <c r="E1758" s="43" t="s">
        <v>779</v>
      </c>
      <c r="F1758" s="43" t="s">
        <v>1088</v>
      </c>
      <c r="H1758" s="43">
        <v>2</v>
      </c>
    </row>
    <row r="1759" spans="1:8" x14ac:dyDescent="0.15">
      <c r="A1759" s="43">
        <v>24255</v>
      </c>
      <c r="B1759" s="43" t="s">
        <v>2033</v>
      </c>
      <c r="C1759" s="43" t="s">
        <v>6965</v>
      </c>
      <c r="D1759" s="43" t="s">
        <v>374</v>
      </c>
      <c r="E1759" s="43" t="s">
        <v>701</v>
      </c>
      <c r="F1759" s="43" t="s">
        <v>1088</v>
      </c>
      <c r="H1759" s="43">
        <v>2</v>
      </c>
    </row>
    <row r="1760" spans="1:8" x14ac:dyDescent="0.15">
      <c r="A1760" s="43">
        <v>24256</v>
      </c>
      <c r="B1760" s="43" t="s">
        <v>10062</v>
      </c>
      <c r="C1760" s="43" t="s">
        <v>3034</v>
      </c>
      <c r="D1760" s="43" t="s">
        <v>10063</v>
      </c>
      <c r="E1760" s="43" t="s">
        <v>503</v>
      </c>
      <c r="F1760" s="43" t="s">
        <v>1088</v>
      </c>
      <c r="H1760" s="43">
        <v>1</v>
      </c>
    </row>
    <row r="1761" spans="1:8" x14ac:dyDescent="0.15">
      <c r="A1761" s="43">
        <v>24257</v>
      </c>
      <c r="B1761" s="43" t="s">
        <v>1938</v>
      </c>
      <c r="C1761" s="43" t="s">
        <v>1455</v>
      </c>
      <c r="D1761" s="43" t="s">
        <v>6735</v>
      </c>
      <c r="E1761" s="43" t="s">
        <v>1456</v>
      </c>
      <c r="F1761" s="43" t="s">
        <v>1088</v>
      </c>
      <c r="H1761" s="43">
        <v>1</v>
      </c>
    </row>
    <row r="1762" spans="1:8" x14ac:dyDescent="0.15">
      <c r="A1762" s="43">
        <v>24258</v>
      </c>
      <c r="B1762" s="43" t="s">
        <v>3029</v>
      </c>
      <c r="C1762" s="43" t="s">
        <v>10064</v>
      </c>
      <c r="D1762" s="43" t="s">
        <v>3030</v>
      </c>
      <c r="E1762" s="43" t="s">
        <v>1203</v>
      </c>
      <c r="F1762" s="43" t="s">
        <v>1088</v>
      </c>
      <c r="H1762" s="43">
        <v>1</v>
      </c>
    </row>
    <row r="1763" spans="1:8" x14ac:dyDescent="0.15">
      <c r="A1763" s="43">
        <v>24259</v>
      </c>
      <c r="B1763" s="43" t="s">
        <v>4178</v>
      </c>
      <c r="C1763" s="43" t="s">
        <v>2569</v>
      </c>
      <c r="D1763" s="43" t="s">
        <v>4179</v>
      </c>
      <c r="E1763" s="43" t="s">
        <v>484</v>
      </c>
      <c r="F1763" s="43" t="s">
        <v>1088</v>
      </c>
      <c r="H1763" s="43">
        <v>1</v>
      </c>
    </row>
    <row r="1764" spans="1:8" x14ac:dyDescent="0.15">
      <c r="A1764" s="43">
        <v>24260</v>
      </c>
      <c r="B1764" s="43" t="s">
        <v>10065</v>
      </c>
      <c r="C1764" s="43" t="s">
        <v>10066</v>
      </c>
      <c r="D1764" s="43" t="s">
        <v>10067</v>
      </c>
      <c r="E1764" s="43" t="s">
        <v>500</v>
      </c>
      <c r="F1764" s="43" t="s">
        <v>1088</v>
      </c>
      <c r="H1764" s="43">
        <v>1</v>
      </c>
    </row>
    <row r="1765" spans="1:8" x14ac:dyDescent="0.15">
      <c r="A1765" s="43">
        <v>24261</v>
      </c>
      <c r="B1765" s="43" t="s">
        <v>2400</v>
      </c>
      <c r="C1765" s="43" t="s">
        <v>2503</v>
      </c>
      <c r="D1765" s="43" t="s">
        <v>2402</v>
      </c>
      <c r="E1765" s="43" t="s">
        <v>1949</v>
      </c>
      <c r="F1765" s="43" t="s">
        <v>1088</v>
      </c>
      <c r="H1765" s="43">
        <v>1</v>
      </c>
    </row>
    <row r="1766" spans="1:8" x14ac:dyDescent="0.15">
      <c r="A1766" s="43">
        <v>24262</v>
      </c>
      <c r="B1766" s="43" t="s">
        <v>10068</v>
      </c>
      <c r="C1766" s="43" t="s">
        <v>10069</v>
      </c>
      <c r="D1766" s="43" t="s">
        <v>10070</v>
      </c>
      <c r="E1766" s="43" t="s">
        <v>4046</v>
      </c>
      <c r="F1766" s="43" t="s">
        <v>1088</v>
      </c>
      <c r="H1766" s="43">
        <v>1</v>
      </c>
    </row>
    <row r="1767" spans="1:8" x14ac:dyDescent="0.15">
      <c r="A1767" s="43">
        <v>24293</v>
      </c>
      <c r="B1767" s="43" t="s">
        <v>34</v>
      </c>
      <c r="C1767" s="43" t="s">
        <v>4965</v>
      </c>
      <c r="D1767" s="43" t="s">
        <v>717</v>
      </c>
      <c r="E1767" s="43" t="s">
        <v>3586</v>
      </c>
      <c r="F1767" s="43" t="s">
        <v>1088</v>
      </c>
      <c r="H1767" s="43">
        <v>3</v>
      </c>
    </row>
    <row r="1768" spans="1:8" x14ac:dyDescent="0.15">
      <c r="A1768" s="43">
        <v>24294</v>
      </c>
      <c r="B1768" s="43" t="s">
        <v>92</v>
      </c>
      <c r="C1768" s="43" t="s">
        <v>4376</v>
      </c>
      <c r="D1768" s="43" t="s">
        <v>696</v>
      </c>
      <c r="E1768" s="43" t="s">
        <v>659</v>
      </c>
      <c r="F1768" s="43" t="s">
        <v>1088</v>
      </c>
      <c r="H1768" s="43">
        <v>3</v>
      </c>
    </row>
    <row r="1769" spans="1:8" x14ac:dyDescent="0.15">
      <c r="A1769" s="43">
        <v>24295</v>
      </c>
      <c r="B1769" s="43" t="s">
        <v>685</v>
      </c>
      <c r="C1769" s="43" t="s">
        <v>4966</v>
      </c>
      <c r="D1769" s="43" t="s">
        <v>687</v>
      </c>
      <c r="E1769" s="43" t="s">
        <v>415</v>
      </c>
      <c r="F1769" s="43" t="s">
        <v>1088</v>
      </c>
      <c r="H1769" s="43">
        <v>3</v>
      </c>
    </row>
    <row r="1770" spans="1:8" x14ac:dyDescent="0.15">
      <c r="A1770" s="43">
        <v>24296</v>
      </c>
      <c r="B1770" s="43" t="s">
        <v>22</v>
      </c>
      <c r="C1770" s="43" t="s">
        <v>4967</v>
      </c>
      <c r="D1770" s="43" t="s">
        <v>425</v>
      </c>
      <c r="E1770" s="43" t="s">
        <v>1941</v>
      </c>
      <c r="F1770" s="43" t="s">
        <v>1088</v>
      </c>
      <c r="H1770" s="43">
        <v>3</v>
      </c>
    </row>
    <row r="1771" spans="1:8" x14ac:dyDescent="0.15">
      <c r="A1771" s="43">
        <v>24298</v>
      </c>
      <c r="B1771" s="43" t="s">
        <v>2667</v>
      </c>
      <c r="C1771" s="43" t="s">
        <v>129</v>
      </c>
      <c r="D1771" s="43" t="s">
        <v>2669</v>
      </c>
      <c r="E1771" s="43" t="s">
        <v>779</v>
      </c>
      <c r="F1771" s="43" t="s">
        <v>1088</v>
      </c>
      <c r="H1771" s="43">
        <v>2</v>
      </c>
    </row>
    <row r="1772" spans="1:8" x14ac:dyDescent="0.15">
      <c r="A1772" s="43">
        <v>24299</v>
      </c>
      <c r="B1772" s="43" t="s">
        <v>3015</v>
      </c>
      <c r="C1772" s="43" t="s">
        <v>3044</v>
      </c>
      <c r="D1772" s="43" t="s">
        <v>3016</v>
      </c>
      <c r="E1772" s="43" t="s">
        <v>506</v>
      </c>
      <c r="F1772" s="43" t="s">
        <v>1088</v>
      </c>
      <c r="H1772" s="43">
        <v>2</v>
      </c>
    </row>
    <row r="1773" spans="1:8" x14ac:dyDescent="0.15">
      <c r="A1773" s="43">
        <v>24307</v>
      </c>
      <c r="B1773" s="43" t="s">
        <v>641</v>
      </c>
      <c r="C1773" s="43" t="s">
        <v>6361</v>
      </c>
      <c r="D1773" s="43" t="s">
        <v>653</v>
      </c>
      <c r="E1773" s="43" t="s">
        <v>2259</v>
      </c>
      <c r="F1773" s="43" t="s">
        <v>1087</v>
      </c>
      <c r="H1773" s="43">
        <v>3</v>
      </c>
    </row>
    <row r="1774" spans="1:8" x14ac:dyDescent="0.15">
      <c r="A1774" s="43">
        <v>24309</v>
      </c>
      <c r="B1774" s="43" t="s">
        <v>2746</v>
      </c>
      <c r="C1774" s="43" t="s">
        <v>10071</v>
      </c>
      <c r="D1774" s="43" t="s">
        <v>2747</v>
      </c>
      <c r="E1774" s="43" t="s">
        <v>6967</v>
      </c>
      <c r="F1774" s="43" t="s">
        <v>1087</v>
      </c>
      <c r="H1774" s="43">
        <v>2</v>
      </c>
    </row>
    <row r="1775" spans="1:8" x14ac:dyDescent="0.15">
      <c r="A1775" s="43">
        <v>24310</v>
      </c>
      <c r="B1775" s="43" t="s">
        <v>5960</v>
      </c>
      <c r="C1775" s="43" t="s">
        <v>252</v>
      </c>
      <c r="D1775" s="43" t="s">
        <v>6605</v>
      </c>
      <c r="E1775" s="43" t="s">
        <v>698</v>
      </c>
      <c r="F1775" s="43" t="s">
        <v>1087</v>
      </c>
      <c r="H1775" s="43">
        <v>2</v>
      </c>
    </row>
    <row r="1776" spans="1:8" x14ac:dyDescent="0.15">
      <c r="A1776" s="43">
        <v>24311</v>
      </c>
      <c r="B1776" s="43" t="s">
        <v>10072</v>
      </c>
      <c r="C1776" s="43" t="s">
        <v>77</v>
      </c>
      <c r="D1776" s="43" t="s">
        <v>10073</v>
      </c>
      <c r="E1776" s="43" t="s">
        <v>521</v>
      </c>
      <c r="F1776" s="43" t="s">
        <v>1087</v>
      </c>
      <c r="H1776" s="43">
        <v>2</v>
      </c>
    </row>
    <row r="1777" spans="1:8" x14ac:dyDescent="0.15">
      <c r="A1777" s="43">
        <v>24312</v>
      </c>
      <c r="B1777" s="43" t="s">
        <v>1315</v>
      </c>
      <c r="C1777" s="43" t="s">
        <v>10074</v>
      </c>
      <c r="D1777" s="43" t="s">
        <v>399</v>
      </c>
      <c r="E1777" s="43" t="s">
        <v>755</v>
      </c>
      <c r="F1777" s="43" t="s">
        <v>1087</v>
      </c>
      <c r="H1777" s="43">
        <v>1</v>
      </c>
    </row>
    <row r="1778" spans="1:8" x14ac:dyDescent="0.15">
      <c r="A1778" s="43">
        <v>24313</v>
      </c>
      <c r="B1778" s="43" t="s">
        <v>514</v>
      </c>
      <c r="C1778" s="43" t="s">
        <v>2797</v>
      </c>
      <c r="D1778" s="43" t="s">
        <v>515</v>
      </c>
      <c r="E1778" s="43" t="s">
        <v>1411</v>
      </c>
      <c r="F1778" s="43" t="s">
        <v>1087</v>
      </c>
      <c r="H1778" s="43">
        <v>2</v>
      </c>
    </row>
    <row r="1779" spans="1:8" x14ac:dyDescent="0.15">
      <c r="A1779" s="43">
        <v>24314</v>
      </c>
      <c r="B1779" s="43" t="s">
        <v>99</v>
      </c>
      <c r="C1779" s="43" t="s">
        <v>4911</v>
      </c>
      <c r="D1779" s="43" t="s">
        <v>530</v>
      </c>
      <c r="E1779" s="43" t="s">
        <v>1763</v>
      </c>
      <c r="F1779" s="43" t="s">
        <v>1087</v>
      </c>
      <c r="H1779" s="43">
        <v>1</v>
      </c>
    </row>
    <row r="1780" spans="1:8" x14ac:dyDescent="0.15">
      <c r="A1780" s="43">
        <v>24315</v>
      </c>
      <c r="B1780" s="43" t="s">
        <v>2004</v>
      </c>
      <c r="C1780" s="43" t="s">
        <v>10075</v>
      </c>
      <c r="D1780" s="43" t="s">
        <v>2005</v>
      </c>
      <c r="E1780" s="43" t="s">
        <v>10076</v>
      </c>
      <c r="F1780" s="43" t="s">
        <v>1087</v>
      </c>
      <c r="H1780" s="43">
        <v>1</v>
      </c>
    </row>
    <row r="1781" spans="1:8" x14ac:dyDescent="0.15">
      <c r="A1781" s="43">
        <v>24316</v>
      </c>
      <c r="B1781" s="43" t="s">
        <v>10077</v>
      </c>
      <c r="C1781" s="43" t="s">
        <v>10078</v>
      </c>
      <c r="D1781" s="43" t="s">
        <v>10079</v>
      </c>
      <c r="E1781" s="43" t="s">
        <v>841</v>
      </c>
      <c r="F1781" s="43" t="s">
        <v>1087</v>
      </c>
      <c r="H1781" s="43">
        <v>2</v>
      </c>
    </row>
    <row r="1782" spans="1:8" x14ac:dyDescent="0.15">
      <c r="A1782" s="43">
        <v>24402</v>
      </c>
      <c r="B1782" s="43" t="s">
        <v>4968</v>
      </c>
      <c r="C1782" s="43" t="s">
        <v>4969</v>
      </c>
      <c r="D1782" s="43" t="s">
        <v>4970</v>
      </c>
      <c r="E1782" s="43" t="s">
        <v>4971</v>
      </c>
      <c r="F1782" s="43" t="s">
        <v>1087</v>
      </c>
      <c r="H1782" s="43">
        <v>3</v>
      </c>
    </row>
    <row r="1783" spans="1:8" x14ac:dyDescent="0.15">
      <c r="A1783" s="43">
        <v>24403</v>
      </c>
      <c r="B1783" s="43" t="s">
        <v>2632</v>
      </c>
      <c r="C1783" s="43" t="s">
        <v>4890</v>
      </c>
      <c r="D1783" s="43" t="s">
        <v>2633</v>
      </c>
      <c r="E1783" s="43" t="s">
        <v>356</v>
      </c>
      <c r="F1783" s="43" t="s">
        <v>1087</v>
      </c>
      <c r="H1783" s="43">
        <v>2</v>
      </c>
    </row>
    <row r="1784" spans="1:8" x14ac:dyDescent="0.15">
      <c r="A1784" s="43">
        <v>24404</v>
      </c>
      <c r="B1784" s="43" t="s">
        <v>1864</v>
      </c>
      <c r="C1784" s="43" t="s">
        <v>4453</v>
      </c>
      <c r="D1784" s="43" t="s">
        <v>1865</v>
      </c>
      <c r="E1784" s="43" t="s">
        <v>2307</v>
      </c>
      <c r="F1784" s="43" t="s">
        <v>1087</v>
      </c>
      <c r="H1784" s="43">
        <v>2</v>
      </c>
    </row>
    <row r="1785" spans="1:8" x14ac:dyDescent="0.15">
      <c r="A1785" s="43">
        <v>24407</v>
      </c>
      <c r="B1785" s="43" t="s">
        <v>4351</v>
      </c>
      <c r="C1785" s="43" t="s">
        <v>1348</v>
      </c>
      <c r="D1785" s="43" t="s">
        <v>717</v>
      </c>
      <c r="E1785" s="43" t="s">
        <v>480</v>
      </c>
      <c r="F1785" s="43" t="s">
        <v>1087</v>
      </c>
      <c r="H1785" s="43">
        <v>3</v>
      </c>
    </row>
    <row r="1786" spans="1:8" x14ac:dyDescent="0.15">
      <c r="A1786" s="43">
        <v>24408</v>
      </c>
      <c r="B1786" s="43" t="s">
        <v>3491</v>
      </c>
      <c r="C1786" s="43" t="s">
        <v>10080</v>
      </c>
      <c r="D1786" s="43" t="s">
        <v>3492</v>
      </c>
      <c r="E1786" s="43" t="s">
        <v>798</v>
      </c>
      <c r="F1786" s="43" t="s">
        <v>1087</v>
      </c>
      <c r="H1786" s="43">
        <v>2</v>
      </c>
    </row>
    <row r="1787" spans="1:8" x14ac:dyDescent="0.15">
      <c r="A1787" s="43">
        <v>24409</v>
      </c>
      <c r="B1787" s="43" t="s">
        <v>10081</v>
      </c>
      <c r="C1787" s="43" t="s">
        <v>664</v>
      </c>
      <c r="D1787" s="43" t="s">
        <v>10082</v>
      </c>
      <c r="E1787" s="43" t="s">
        <v>454</v>
      </c>
      <c r="F1787" s="43" t="s">
        <v>1087</v>
      </c>
      <c r="H1787" s="43">
        <v>2</v>
      </c>
    </row>
    <row r="1788" spans="1:8" x14ac:dyDescent="0.15">
      <c r="A1788" s="43">
        <v>24410</v>
      </c>
      <c r="B1788" s="43" t="s">
        <v>92</v>
      </c>
      <c r="C1788" s="43" t="s">
        <v>2040</v>
      </c>
      <c r="D1788" s="43" t="s">
        <v>696</v>
      </c>
      <c r="E1788" s="43" t="s">
        <v>867</v>
      </c>
      <c r="F1788" s="43" t="s">
        <v>1087</v>
      </c>
      <c r="H1788" s="43">
        <v>1</v>
      </c>
    </row>
    <row r="1789" spans="1:8" x14ac:dyDescent="0.15">
      <c r="A1789" s="43">
        <v>24411</v>
      </c>
      <c r="B1789" s="43" t="s">
        <v>1249</v>
      </c>
      <c r="C1789" s="43" t="s">
        <v>10083</v>
      </c>
      <c r="D1789" s="43" t="s">
        <v>763</v>
      </c>
      <c r="E1789" s="43" t="s">
        <v>1840</v>
      </c>
      <c r="F1789" s="43" t="s">
        <v>1087</v>
      </c>
      <c r="H1789" s="43">
        <v>1</v>
      </c>
    </row>
    <row r="1790" spans="1:8" x14ac:dyDescent="0.15">
      <c r="A1790" s="43">
        <v>24451</v>
      </c>
      <c r="B1790" s="43" t="s">
        <v>50</v>
      </c>
      <c r="C1790" s="43" t="s">
        <v>10084</v>
      </c>
      <c r="D1790" s="43" t="s">
        <v>359</v>
      </c>
      <c r="E1790" s="43" t="s">
        <v>863</v>
      </c>
      <c r="F1790" s="43" t="s">
        <v>1088</v>
      </c>
      <c r="H1790" s="43">
        <v>1</v>
      </c>
    </row>
    <row r="1791" spans="1:8" x14ac:dyDescent="0.15">
      <c r="A1791" s="43">
        <v>24545</v>
      </c>
      <c r="B1791" s="43" t="s">
        <v>6968</v>
      </c>
      <c r="C1791" s="43" t="s">
        <v>3735</v>
      </c>
      <c r="D1791" s="43" t="s">
        <v>3388</v>
      </c>
      <c r="E1791" s="43" t="s">
        <v>3736</v>
      </c>
      <c r="F1791" s="43" t="s">
        <v>1087</v>
      </c>
      <c r="H1791" s="43">
        <v>2</v>
      </c>
    </row>
    <row r="1792" spans="1:8" x14ac:dyDescent="0.15">
      <c r="A1792" s="43">
        <v>24546</v>
      </c>
      <c r="B1792" s="43" t="s">
        <v>4016</v>
      </c>
      <c r="C1792" s="43" t="s">
        <v>115</v>
      </c>
      <c r="D1792" s="43" t="s">
        <v>4017</v>
      </c>
      <c r="E1792" s="43" t="s">
        <v>661</v>
      </c>
      <c r="F1792" s="43" t="s">
        <v>1087</v>
      </c>
      <c r="H1792" s="43">
        <v>2</v>
      </c>
    </row>
    <row r="1793" spans="1:8" x14ac:dyDescent="0.15">
      <c r="A1793" s="43">
        <v>24547</v>
      </c>
      <c r="B1793" s="43" t="s">
        <v>860</v>
      </c>
      <c r="C1793" s="43" t="s">
        <v>3681</v>
      </c>
      <c r="D1793" s="43" t="s">
        <v>861</v>
      </c>
      <c r="E1793" s="43" t="s">
        <v>476</v>
      </c>
      <c r="F1793" s="43" t="s">
        <v>1087</v>
      </c>
      <c r="H1793" s="43">
        <v>2</v>
      </c>
    </row>
    <row r="1794" spans="1:8" x14ac:dyDescent="0.15">
      <c r="A1794" s="43">
        <v>24548</v>
      </c>
      <c r="B1794" s="43" t="s">
        <v>507</v>
      </c>
      <c r="C1794" s="43" t="s">
        <v>46</v>
      </c>
      <c r="D1794" s="43" t="s">
        <v>509</v>
      </c>
      <c r="E1794" s="43" t="s">
        <v>463</v>
      </c>
      <c r="F1794" s="43" t="s">
        <v>1087</v>
      </c>
      <c r="H1794" s="43">
        <v>2</v>
      </c>
    </row>
    <row r="1795" spans="1:8" x14ac:dyDescent="0.15">
      <c r="A1795" s="43">
        <v>24549</v>
      </c>
      <c r="B1795" s="43" t="s">
        <v>278</v>
      </c>
      <c r="C1795" s="43" t="s">
        <v>5909</v>
      </c>
      <c r="D1795" s="43" t="s">
        <v>921</v>
      </c>
      <c r="E1795" s="43" t="s">
        <v>558</v>
      </c>
      <c r="F1795" s="43" t="s">
        <v>1087</v>
      </c>
      <c r="H1795" s="43">
        <v>1</v>
      </c>
    </row>
    <row r="1796" spans="1:8" x14ac:dyDescent="0.15">
      <c r="A1796" s="43">
        <v>24550</v>
      </c>
      <c r="B1796" s="43" t="s">
        <v>3021</v>
      </c>
      <c r="C1796" s="43" t="s">
        <v>235</v>
      </c>
      <c r="D1796" s="43" t="s">
        <v>3022</v>
      </c>
      <c r="E1796" s="43" t="s">
        <v>360</v>
      </c>
      <c r="F1796" s="43" t="s">
        <v>1087</v>
      </c>
      <c r="H1796" s="43">
        <v>1</v>
      </c>
    </row>
    <row r="1797" spans="1:8" x14ac:dyDescent="0.15">
      <c r="A1797" s="43">
        <v>24551</v>
      </c>
      <c r="B1797" s="43" t="s">
        <v>3539</v>
      </c>
      <c r="C1797" s="43" t="s">
        <v>6969</v>
      </c>
      <c r="D1797" s="43" t="s">
        <v>3540</v>
      </c>
      <c r="E1797" s="43" t="s">
        <v>6970</v>
      </c>
      <c r="F1797" s="43" t="s">
        <v>1088</v>
      </c>
      <c r="H1797" s="43">
        <v>2</v>
      </c>
    </row>
    <row r="1798" spans="1:8" x14ac:dyDescent="0.15">
      <c r="A1798" s="43">
        <v>24552</v>
      </c>
      <c r="B1798" s="43" t="s">
        <v>15</v>
      </c>
      <c r="C1798" s="43" t="s">
        <v>2066</v>
      </c>
      <c r="D1798" s="43" t="s">
        <v>363</v>
      </c>
      <c r="E1798" s="43" t="s">
        <v>658</v>
      </c>
      <c r="F1798" s="43" t="s">
        <v>1088</v>
      </c>
      <c r="H1798" s="43">
        <v>2</v>
      </c>
    </row>
    <row r="1799" spans="1:8" x14ac:dyDescent="0.15">
      <c r="A1799" s="43">
        <v>24553</v>
      </c>
      <c r="B1799" s="43" t="s">
        <v>980</v>
      </c>
      <c r="C1799" s="43" t="s">
        <v>10085</v>
      </c>
      <c r="D1799" s="43" t="s">
        <v>981</v>
      </c>
      <c r="E1799" s="43" t="s">
        <v>10086</v>
      </c>
      <c r="F1799" s="43" t="s">
        <v>1088</v>
      </c>
      <c r="H1799" s="43">
        <v>1</v>
      </c>
    </row>
    <row r="1800" spans="1:8" x14ac:dyDescent="0.15">
      <c r="A1800" s="43">
        <v>24554</v>
      </c>
      <c r="B1800" s="43" t="s">
        <v>10087</v>
      </c>
      <c r="C1800" s="43" t="s">
        <v>7302</v>
      </c>
      <c r="D1800" s="43" t="s">
        <v>6145</v>
      </c>
      <c r="E1800" s="43" t="s">
        <v>4675</v>
      </c>
      <c r="F1800" s="43" t="s">
        <v>1088</v>
      </c>
      <c r="H1800" s="43">
        <v>1</v>
      </c>
    </row>
    <row r="1801" spans="1:8" x14ac:dyDescent="0.15">
      <c r="A1801" s="43">
        <v>24555</v>
      </c>
      <c r="B1801" s="43" t="s">
        <v>123</v>
      </c>
      <c r="C1801" s="43" t="s">
        <v>4205</v>
      </c>
      <c r="D1801" s="43" t="s">
        <v>843</v>
      </c>
      <c r="E1801" s="43" t="s">
        <v>4206</v>
      </c>
      <c r="F1801" s="43" t="s">
        <v>1088</v>
      </c>
      <c r="H1801" s="43">
        <v>1</v>
      </c>
    </row>
    <row r="1802" spans="1:8" x14ac:dyDescent="0.15">
      <c r="A1802" s="43">
        <v>24598</v>
      </c>
      <c r="B1802" s="43" t="s">
        <v>4370</v>
      </c>
      <c r="C1802" s="43" t="s">
        <v>120</v>
      </c>
      <c r="D1802" s="43" t="s">
        <v>4975</v>
      </c>
      <c r="E1802" s="43" t="s">
        <v>421</v>
      </c>
      <c r="F1802" s="43" t="s">
        <v>1088</v>
      </c>
      <c r="H1802" s="43">
        <v>3</v>
      </c>
    </row>
    <row r="1803" spans="1:8" x14ac:dyDescent="0.15">
      <c r="A1803" s="43">
        <v>24634</v>
      </c>
      <c r="B1803" s="43" t="s">
        <v>4979</v>
      </c>
      <c r="C1803" s="43" t="s">
        <v>162</v>
      </c>
      <c r="D1803" s="43" t="s">
        <v>4980</v>
      </c>
      <c r="E1803" s="43" t="s">
        <v>360</v>
      </c>
      <c r="F1803" s="43" t="s">
        <v>1087</v>
      </c>
      <c r="H1803" s="43">
        <v>3</v>
      </c>
    </row>
    <row r="1804" spans="1:8" x14ac:dyDescent="0.15">
      <c r="A1804" s="43">
        <v>24635</v>
      </c>
      <c r="B1804" s="43" t="s">
        <v>103</v>
      </c>
      <c r="C1804" s="43" t="s">
        <v>1147</v>
      </c>
      <c r="D1804" s="43" t="s">
        <v>595</v>
      </c>
      <c r="E1804" s="43" t="s">
        <v>463</v>
      </c>
      <c r="F1804" s="43" t="s">
        <v>1087</v>
      </c>
      <c r="H1804" s="43">
        <v>3</v>
      </c>
    </row>
    <row r="1805" spans="1:8" x14ac:dyDescent="0.15">
      <c r="A1805" s="43">
        <v>24636</v>
      </c>
      <c r="B1805" s="43" t="s">
        <v>3637</v>
      </c>
      <c r="C1805" s="43" t="s">
        <v>597</v>
      </c>
      <c r="D1805" s="43" t="s">
        <v>986</v>
      </c>
      <c r="E1805" s="43" t="s">
        <v>598</v>
      </c>
      <c r="F1805" s="43" t="s">
        <v>1087</v>
      </c>
      <c r="H1805" s="43">
        <v>3</v>
      </c>
    </row>
    <row r="1806" spans="1:8" x14ac:dyDescent="0.15">
      <c r="A1806" s="43">
        <v>24638</v>
      </c>
      <c r="B1806" s="43" t="s">
        <v>2074</v>
      </c>
      <c r="C1806" s="43" t="s">
        <v>40</v>
      </c>
      <c r="D1806" s="43" t="s">
        <v>2075</v>
      </c>
      <c r="E1806" s="43" t="s">
        <v>596</v>
      </c>
      <c r="F1806" s="43" t="s">
        <v>1087</v>
      </c>
      <c r="H1806" s="43">
        <v>3</v>
      </c>
    </row>
    <row r="1807" spans="1:8" x14ac:dyDescent="0.15">
      <c r="A1807" s="43">
        <v>24639</v>
      </c>
      <c r="B1807" s="43" t="s">
        <v>2954</v>
      </c>
      <c r="C1807" s="43" t="s">
        <v>4981</v>
      </c>
      <c r="D1807" s="43" t="s">
        <v>2955</v>
      </c>
      <c r="E1807" s="43" t="s">
        <v>522</v>
      </c>
      <c r="F1807" s="43" t="s">
        <v>1087</v>
      </c>
      <c r="H1807" s="43">
        <v>3</v>
      </c>
    </row>
    <row r="1808" spans="1:8" x14ac:dyDescent="0.15">
      <c r="A1808" s="43">
        <v>24640</v>
      </c>
      <c r="B1808" s="43" t="s">
        <v>6971</v>
      </c>
      <c r="C1808" s="43" t="s">
        <v>3328</v>
      </c>
      <c r="D1808" s="43" t="s">
        <v>1994</v>
      </c>
      <c r="E1808" s="43" t="s">
        <v>522</v>
      </c>
      <c r="F1808" s="43" t="s">
        <v>1087</v>
      </c>
      <c r="H1808" s="43">
        <v>2</v>
      </c>
    </row>
    <row r="1809" spans="1:8" x14ac:dyDescent="0.15">
      <c r="A1809" s="43">
        <v>24641</v>
      </c>
      <c r="B1809" s="43" t="s">
        <v>4028</v>
      </c>
      <c r="C1809" s="43" t="s">
        <v>3283</v>
      </c>
      <c r="D1809" s="43" t="s">
        <v>4029</v>
      </c>
      <c r="E1809" s="43" t="s">
        <v>547</v>
      </c>
      <c r="F1809" s="43" t="s">
        <v>1087</v>
      </c>
      <c r="H1809" s="43">
        <v>2</v>
      </c>
    </row>
    <row r="1810" spans="1:8" x14ac:dyDescent="0.15">
      <c r="A1810" s="43">
        <v>24642</v>
      </c>
      <c r="B1810" s="43" t="s">
        <v>1212</v>
      </c>
      <c r="C1810" s="43" t="s">
        <v>1987</v>
      </c>
      <c r="D1810" s="43" t="s">
        <v>1213</v>
      </c>
      <c r="E1810" s="43" t="s">
        <v>353</v>
      </c>
      <c r="F1810" s="43" t="s">
        <v>1087</v>
      </c>
      <c r="H1810" s="43">
        <v>2</v>
      </c>
    </row>
    <row r="1811" spans="1:8" x14ac:dyDescent="0.15">
      <c r="A1811" s="43">
        <v>24643</v>
      </c>
      <c r="B1811" s="43" t="s">
        <v>70</v>
      </c>
      <c r="C1811" s="43" t="s">
        <v>303</v>
      </c>
      <c r="D1811" s="43" t="s">
        <v>565</v>
      </c>
      <c r="E1811" s="43" t="s">
        <v>598</v>
      </c>
      <c r="F1811" s="43" t="s">
        <v>1087</v>
      </c>
      <c r="H1811" s="43">
        <v>1</v>
      </c>
    </row>
    <row r="1812" spans="1:8" x14ac:dyDescent="0.15">
      <c r="A1812" s="43">
        <v>24644</v>
      </c>
      <c r="B1812" s="43" t="s">
        <v>184</v>
      </c>
      <c r="C1812" s="43" t="s">
        <v>4147</v>
      </c>
      <c r="D1812" s="43" t="s">
        <v>492</v>
      </c>
      <c r="E1812" s="43" t="s">
        <v>4148</v>
      </c>
      <c r="F1812" s="43" t="s">
        <v>1087</v>
      </c>
      <c r="H1812" s="43">
        <v>1</v>
      </c>
    </row>
    <row r="1813" spans="1:8" x14ac:dyDescent="0.15">
      <c r="A1813" s="43">
        <v>24645</v>
      </c>
      <c r="B1813" s="43" t="s">
        <v>10088</v>
      </c>
      <c r="C1813" s="43" t="s">
        <v>10089</v>
      </c>
      <c r="D1813" s="43" t="s">
        <v>10090</v>
      </c>
      <c r="E1813" s="43" t="s">
        <v>3125</v>
      </c>
      <c r="F1813" s="43" t="s">
        <v>1087</v>
      </c>
      <c r="H1813" s="43">
        <v>1</v>
      </c>
    </row>
    <row r="1814" spans="1:8" x14ac:dyDescent="0.15">
      <c r="A1814" s="43">
        <v>24646</v>
      </c>
      <c r="B1814" s="43" t="s">
        <v>253</v>
      </c>
      <c r="C1814" s="43" t="s">
        <v>10091</v>
      </c>
      <c r="D1814" s="43" t="s">
        <v>774</v>
      </c>
      <c r="E1814" s="43" t="s">
        <v>10092</v>
      </c>
      <c r="F1814" s="43" t="s">
        <v>1087</v>
      </c>
      <c r="H1814" s="43">
        <v>1</v>
      </c>
    </row>
    <row r="1815" spans="1:8" x14ac:dyDescent="0.15">
      <c r="A1815" s="43">
        <v>24647</v>
      </c>
      <c r="B1815" s="43" t="s">
        <v>1837</v>
      </c>
      <c r="C1815" s="43" t="s">
        <v>10093</v>
      </c>
      <c r="D1815" s="43" t="s">
        <v>1838</v>
      </c>
      <c r="E1815" s="43" t="s">
        <v>10094</v>
      </c>
      <c r="F1815" s="43" t="s">
        <v>1087</v>
      </c>
      <c r="H1815" s="43">
        <v>1</v>
      </c>
    </row>
    <row r="1816" spans="1:8" x14ac:dyDescent="0.15">
      <c r="A1816" s="43">
        <v>24653</v>
      </c>
      <c r="B1816" s="43" t="s">
        <v>71</v>
      </c>
      <c r="C1816" s="43" t="s">
        <v>1409</v>
      </c>
      <c r="D1816" s="43" t="s">
        <v>357</v>
      </c>
      <c r="E1816" s="43" t="s">
        <v>737</v>
      </c>
      <c r="F1816" s="43" t="s">
        <v>1088</v>
      </c>
      <c r="H1816" s="43">
        <v>3</v>
      </c>
    </row>
    <row r="1817" spans="1:8" x14ac:dyDescent="0.15">
      <c r="A1817" s="43">
        <v>24654</v>
      </c>
      <c r="B1817" s="43" t="s">
        <v>76</v>
      </c>
      <c r="C1817" s="43" t="s">
        <v>4982</v>
      </c>
      <c r="D1817" s="43" t="s">
        <v>410</v>
      </c>
      <c r="E1817" s="43" t="s">
        <v>1921</v>
      </c>
      <c r="F1817" s="43" t="s">
        <v>1088</v>
      </c>
      <c r="H1817" s="43">
        <v>3</v>
      </c>
    </row>
    <row r="1818" spans="1:8" x14ac:dyDescent="0.15">
      <c r="A1818" s="43">
        <v>24656</v>
      </c>
      <c r="B1818" s="43" t="s">
        <v>20</v>
      </c>
      <c r="C1818" s="43" t="s">
        <v>6972</v>
      </c>
      <c r="D1818" s="43" t="s">
        <v>370</v>
      </c>
      <c r="E1818" s="43" t="s">
        <v>5345</v>
      </c>
      <c r="F1818" s="43" t="s">
        <v>1088</v>
      </c>
      <c r="H1818" s="43">
        <v>2</v>
      </c>
    </row>
    <row r="1819" spans="1:8" x14ac:dyDescent="0.15">
      <c r="A1819" s="43">
        <v>24657</v>
      </c>
      <c r="B1819" s="43" t="s">
        <v>219</v>
      </c>
      <c r="C1819" s="43" t="s">
        <v>1475</v>
      </c>
      <c r="D1819" s="43" t="s">
        <v>681</v>
      </c>
      <c r="E1819" s="43" t="s">
        <v>1477</v>
      </c>
      <c r="F1819" s="43" t="s">
        <v>1088</v>
      </c>
      <c r="H1819" s="43">
        <v>2</v>
      </c>
    </row>
    <row r="1820" spans="1:8" x14ac:dyDescent="0.15">
      <c r="A1820" s="43">
        <v>24658</v>
      </c>
      <c r="B1820" s="43" t="s">
        <v>6973</v>
      </c>
      <c r="C1820" s="43" t="s">
        <v>1215</v>
      </c>
      <c r="D1820" s="43" t="s">
        <v>6974</v>
      </c>
      <c r="E1820" s="43" t="s">
        <v>735</v>
      </c>
      <c r="F1820" s="43" t="s">
        <v>1088</v>
      </c>
      <c r="H1820" s="43">
        <v>2</v>
      </c>
    </row>
    <row r="1821" spans="1:8" x14ac:dyDescent="0.15">
      <c r="A1821" s="43">
        <v>24659</v>
      </c>
      <c r="B1821" s="43" t="s">
        <v>2225</v>
      </c>
      <c r="C1821" s="43" t="s">
        <v>6975</v>
      </c>
      <c r="D1821" s="43" t="s">
        <v>2226</v>
      </c>
      <c r="E1821" s="43" t="s">
        <v>4381</v>
      </c>
      <c r="F1821" s="43" t="s">
        <v>1088</v>
      </c>
      <c r="H1821" s="43">
        <v>2</v>
      </c>
    </row>
    <row r="1822" spans="1:8" x14ac:dyDescent="0.15">
      <c r="A1822" s="43">
        <v>24660</v>
      </c>
      <c r="B1822" s="43" t="s">
        <v>1307</v>
      </c>
      <c r="C1822" s="43" t="s">
        <v>90</v>
      </c>
      <c r="D1822" s="43" t="s">
        <v>1308</v>
      </c>
      <c r="E1822" s="43" t="s">
        <v>624</v>
      </c>
      <c r="F1822" s="43" t="s">
        <v>1088</v>
      </c>
      <c r="H1822" s="43">
        <v>2</v>
      </c>
    </row>
    <row r="1823" spans="1:8" x14ac:dyDescent="0.15">
      <c r="A1823" s="43">
        <v>24661</v>
      </c>
      <c r="B1823" s="43" t="s">
        <v>81</v>
      </c>
      <c r="C1823" s="43" t="s">
        <v>2559</v>
      </c>
      <c r="D1823" s="43" t="s">
        <v>477</v>
      </c>
      <c r="E1823" s="43" t="s">
        <v>847</v>
      </c>
      <c r="F1823" s="43" t="s">
        <v>1088</v>
      </c>
      <c r="H1823" s="43">
        <v>1</v>
      </c>
    </row>
    <row r="1824" spans="1:8" x14ac:dyDescent="0.15">
      <c r="A1824" s="43">
        <v>24662</v>
      </c>
      <c r="B1824" s="43" t="s">
        <v>16</v>
      </c>
      <c r="C1824" s="43" t="s">
        <v>1323</v>
      </c>
      <c r="D1824" s="43" t="s">
        <v>364</v>
      </c>
      <c r="E1824" s="43" t="s">
        <v>847</v>
      </c>
      <c r="F1824" s="43" t="s">
        <v>1088</v>
      </c>
      <c r="H1824" s="43">
        <v>1</v>
      </c>
    </row>
    <row r="1825" spans="1:8" x14ac:dyDescent="0.15">
      <c r="A1825" s="43">
        <v>24663</v>
      </c>
      <c r="B1825" s="43" t="s">
        <v>2771</v>
      </c>
      <c r="C1825" s="43" t="s">
        <v>4207</v>
      </c>
      <c r="D1825" s="43" t="s">
        <v>2772</v>
      </c>
      <c r="E1825" s="43" t="s">
        <v>1257</v>
      </c>
      <c r="F1825" s="43" t="s">
        <v>1088</v>
      </c>
      <c r="H1825" s="43">
        <v>1</v>
      </c>
    </row>
    <row r="1826" spans="1:8" x14ac:dyDescent="0.15">
      <c r="A1826" s="43">
        <v>24801</v>
      </c>
      <c r="B1826" s="43" t="s">
        <v>219</v>
      </c>
      <c r="C1826" s="43" t="s">
        <v>106</v>
      </c>
      <c r="D1826" s="43" t="s">
        <v>681</v>
      </c>
      <c r="E1826" s="43" t="s">
        <v>448</v>
      </c>
      <c r="F1826" s="43" t="s">
        <v>1087</v>
      </c>
      <c r="H1826" s="43">
        <v>2</v>
      </c>
    </row>
    <row r="1827" spans="1:8" x14ac:dyDescent="0.15">
      <c r="A1827" s="43">
        <v>24802</v>
      </c>
      <c r="B1827" s="43" t="s">
        <v>6976</v>
      </c>
      <c r="C1827" s="43" t="s">
        <v>46</v>
      </c>
      <c r="D1827" s="43" t="s">
        <v>2287</v>
      </c>
      <c r="E1827" s="43" t="s">
        <v>463</v>
      </c>
      <c r="F1827" s="43" t="s">
        <v>1087</v>
      </c>
      <c r="H1827" s="43">
        <v>2</v>
      </c>
    </row>
    <row r="1828" spans="1:8" x14ac:dyDescent="0.15">
      <c r="A1828" s="43">
        <v>24803</v>
      </c>
      <c r="B1828" s="43" t="s">
        <v>56</v>
      </c>
      <c r="C1828" s="43" t="s">
        <v>597</v>
      </c>
      <c r="D1828" s="43" t="s">
        <v>517</v>
      </c>
      <c r="E1828" s="43" t="s">
        <v>598</v>
      </c>
      <c r="F1828" s="43" t="s">
        <v>1087</v>
      </c>
      <c r="H1828" s="43">
        <v>1</v>
      </c>
    </row>
    <row r="1829" spans="1:8" x14ac:dyDescent="0.15">
      <c r="A1829" s="43">
        <v>24804</v>
      </c>
      <c r="B1829" s="43" t="s">
        <v>514</v>
      </c>
      <c r="C1829" s="43" t="s">
        <v>10095</v>
      </c>
      <c r="D1829" s="43" t="s">
        <v>515</v>
      </c>
      <c r="E1829" s="43" t="s">
        <v>6403</v>
      </c>
      <c r="F1829" s="43" t="s">
        <v>1087</v>
      </c>
      <c r="H1829" s="43">
        <v>1</v>
      </c>
    </row>
    <row r="1830" spans="1:8" x14ac:dyDescent="0.15">
      <c r="A1830" s="43">
        <v>24805</v>
      </c>
      <c r="B1830" s="43" t="s">
        <v>219</v>
      </c>
      <c r="C1830" s="43" t="s">
        <v>10096</v>
      </c>
      <c r="D1830" s="43" t="s">
        <v>681</v>
      </c>
      <c r="E1830" s="43" t="s">
        <v>1787</v>
      </c>
      <c r="F1830" s="43" t="s">
        <v>1087</v>
      </c>
      <c r="H1830" s="43">
        <v>1</v>
      </c>
    </row>
    <row r="1831" spans="1:8" x14ac:dyDescent="0.15">
      <c r="A1831" s="43">
        <v>24806</v>
      </c>
      <c r="B1831" s="43" t="s">
        <v>4887</v>
      </c>
      <c r="C1831" s="43" t="s">
        <v>10097</v>
      </c>
      <c r="D1831" s="43" t="s">
        <v>4888</v>
      </c>
      <c r="E1831" s="43" t="s">
        <v>476</v>
      </c>
      <c r="F1831" s="43" t="s">
        <v>1087</v>
      </c>
      <c r="H1831" s="43">
        <v>1</v>
      </c>
    </row>
    <row r="1832" spans="1:8" x14ac:dyDescent="0.15">
      <c r="A1832" s="43">
        <v>24814</v>
      </c>
      <c r="B1832" s="43" t="s">
        <v>1199</v>
      </c>
      <c r="C1832" s="43" t="s">
        <v>2250</v>
      </c>
      <c r="D1832" s="43" t="s">
        <v>789</v>
      </c>
      <c r="E1832" s="43" t="s">
        <v>2251</v>
      </c>
      <c r="F1832" s="43" t="s">
        <v>1087</v>
      </c>
      <c r="H1832" s="43">
        <v>3</v>
      </c>
    </row>
    <row r="1833" spans="1:8" x14ac:dyDescent="0.15">
      <c r="A1833" s="43">
        <v>24815</v>
      </c>
      <c r="B1833" s="43" t="s">
        <v>183</v>
      </c>
      <c r="C1833" s="43" t="s">
        <v>3239</v>
      </c>
      <c r="D1833" s="43" t="s">
        <v>483</v>
      </c>
      <c r="E1833" s="43" t="s">
        <v>476</v>
      </c>
      <c r="F1833" s="43" t="s">
        <v>1087</v>
      </c>
      <c r="H1833" s="43">
        <v>3</v>
      </c>
    </row>
    <row r="1834" spans="1:8" x14ac:dyDescent="0.15">
      <c r="A1834" s="43">
        <v>24816</v>
      </c>
      <c r="B1834" s="43" t="s">
        <v>151</v>
      </c>
      <c r="C1834" s="43" t="s">
        <v>4983</v>
      </c>
      <c r="D1834" s="43" t="s">
        <v>628</v>
      </c>
      <c r="E1834" s="43" t="s">
        <v>718</v>
      </c>
      <c r="F1834" s="43" t="s">
        <v>1087</v>
      </c>
      <c r="H1834" s="43">
        <v>3</v>
      </c>
    </row>
    <row r="1835" spans="1:8" x14ac:dyDescent="0.15">
      <c r="A1835" s="43">
        <v>24817</v>
      </c>
      <c r="B1835" s="43" t="s">
        <v>56</v>
      </c>
      <c r="C1835" s="43" t="s">
        <v>106</v>
      </c>
      <c r="D1835" s="43" t="s">
        <v>517</v>
      </c>
      <c r="E1835" s="43" t="s">
        <v>448</v>
      </c>
      <c r="F1835" s="43" t="s">
        <v>1087</v>
      </c>
      <c r="H1835" s="43">
        <v>3</v>
      </c>
    </row>
    <row r="1836" spans="1:8" x14ac:dyDescent="0.15">
      <c r="A1836" s="43">
        <v>24819</v>
      </c>
      <c r="B1836" s="43" t="s">
        <v>4984</v>
      </c>
      <c r="C1836" s="43" t="s">
        <v>4985</v>
      </c>
      <c r="D1836" s="43" t="s">
        <v>3025</v>
      </c>
      <c r="E1836" s="43" t="s">
        <v>4986</v>
      </c>
      <c r="F1836" s="43" t="s">
        <v>1087</v>
      </c>
      <c r="H1836" s="43">
        <v>3</v>
      </c>
    </row>
    <row r="1837" spans="1:8" x14ac:dyDescent="0.15">
      <c r="A1837" s="43">
        <v>24851</v>
      </c>
      <c r="B1837" s="43" t="s">
        <v>2398</v>
      </c>
      <c r="C1837" s="43" t="s">
        <v>4987</v>
      </c>
      <c r="D1837" s="43" t="s">
        <v>2399</v>
      </c>
      <c r="E1837" s="43" t="s">
        <v>777</v>
      </c>
      <c r="F1837" s="43" t="s">
        <v>1088</v>
      </c>
      <c r="H1837" s="43">
        <v>3</v>
      </c>
    </row>
    <row r="1838" spans="1:8" x14ac:dyDescent="0.15">
      <c r="A1838" s="43">
        <v>24852</v>
      </c>
      <c r="B1838" s="43" t="s">
        <v>2465</v>
      </c>
      <c r="C1838" s="43" t="s">
        <v>4988</v>
      </c>
      <c r="D1838" s="43" t="s">
        <v>763</v>
      </c>
      <c r="E1838" s="43" t="s">
        <v>658</v>
      </c>
      <c r="F1838" s="43" t="s">
        <v>1088</v>
      </c>
      <c r="H1838" s="43">
        <v>3</v>
      </c>
    </row>
    <row r="1839" spans="1:8" x14ac:dyDescent="0.15">
      <c r="A1839" s="43">
        <v>24853</v>
      </c>
      <c r="B1839" s="43" t="s">
        <v>15</v>
      </c>
      <c r="C1839" s="43" t="s">
        <v>6977</v>
      </c>
      <c r="D1839" s="43" t="s">
        <v>363</v>
      </c>
      <c r="E1839" s="43" t="s">
        <v>2432</v>
      </c>
      <c r="F1839" s="43" t="s">
        <v>1088</v>
      </c>
      <c r="H1839" s="43">
        <v>3</v>
      </c>
    </row>
    <row r="1840" spans="1:8" x14ac:dyDescent="0.15">
      <c r="A1840" s="43">
        <v>24934</v>
      </c>
      <c r="B1840" s="43" t="s">
        <v>896</v>
      </c>
      <c r="C1840" s="43" t="s">
        <v>285</v>
      </c>
      <c r="D1840" s="43" t="s">
        <v>898</v>
      </c>
      <c r="E1840" s="43" t="s">
        <v>353</v>
      </c>
      <c r="F1840" s="43" t="s">
        <v>1087</v>
      </c>
      <c r="H1840" s="43">
        <v>3</v>
      </c>
    </row>
    <row r="1841" spans="1:8" x14ac:dyDescent="0.15">
      <c r="A1841" s="43">
        <v>24935</v>
      </c>
      <c r="B1841" s="43" t="s">
        <v>188</v>
      </c>
      <c r="C1841" s="43" t="s">
        <v>6978</v>
      </c>
      <c r="D1841" s="43" t="s">
        <v>6979</v>
      </c>
      <c r="E1841" s="43" t="s">
        <v>6467</v>
      </c>
      <c r="F1841" s="43" t="s">
        <v>1087</v>
      </c>
      <c r="H1841" s="43">
        <v>2</v>
      </c>
    </row>
    <row r="1842" spans="1:8" x14ac:dyDescent="0.15">
      <c r="A1842" s="43">
        <v>24936</v>
      </c>
      <c r="B1842" s="43" t="s">
        <v>137</v>
      </c>
      <c r="C1842" s="43" t="s">
        <v>6980</v>
      </c>
      <c r="D1842" s="43" t="s">
        <v>920</v>
      </c>
      <c r="E1842" s="43" t="s">
        <v>6981</v>
      </c>
      <c r="F1842" s="43" t="s">
        <v>1087</v>
      </c>
      <c r="H1842" s="43">
        <v>2</v>
      </c>
    </row>
    <row r="1843" spans="1:8" x14ac:dyDescent="0.15">
      <c r="A1843" s="43">
        <v>24937</v>
      </c>
      <c r="B1843" s="43" t="s">
        <v>457</v>
      </c>
      <c r="C1843" s="43" t="s">
        <v>6982</v>
      </c>
      <c r="D1843" s="43" t="s">
        <v>458</v>
      </c>
      <c r="E1843" s="43" t="s">
        <v>6983</v>
      </c>
      <c r="F1843" s="43" t="s">
        <v>1087</v>
      </c>
      <c r="H1843" s="43">
        <v>2</v>
      </c>
    </row>
    <row r="1844" spans="1:8" x14ac:dyDescent="0.15">
      <c r="A1844" s="43">
        <v>24938</v>
      </c>
      <c r="B1844" s="43" t="s">
        <v>5633</v>
      </c>
      <c r="C1844" s="43" t="s">
        <v>3344</v>
      </c>
      <c r="D1844" s="43" t="s">
        <v>5635</v>
      </c>
      <c r="E1844" s="43" t="s">
        <v>711</v>
      </c>
      <c r="F1844" s="43" t="s">
        <v>1087</v>
      </c>
      <c r="H1844" s="43">
        <v>2</v>
      </c>
    </row>
    <row r="1845" spans="1:8" x14ac:dyDescent="0.15">
      <c r="A1845" s="43">
        <v>24939</v>
      </c>
      <c r="B1845" s="43" t="s">
        <v>6984</v>
      </c>
      <c r="C1845" s="43" t="s">
        <v>6985</v>
      </c>
      <c r="D1845" s="43" t="s">
        <v>802</v>
      </c>
      <c r="E1845" s="43" t="s">
        <v>476</v>
      </c>
      <c r="F1845" s="43" t="s">
        <v>1087</v>
      </c>
      <c r="H1845" s="43">
        <v>2</v>
      </c>
    </row>
    <row r="1846" spans="1:8" x14ac:dyDescent="0.15">
      <c r="A1846" s="43">
        <v>24940</v>
      </c>
      <c r="B1846" s="43" t="s">
        <v>10098</v>
      </c>
      <c r="C1846" s="43" t="s">
        <v>10099</v>
      </c>
      <c r="D1846" s="43" t="s">
        <v>10100</v>
      </c>
      <c r="E1846" s="43" t="s">
        <v>381</v>
      </c>
      <c r="F1846" s="43" t="s">
        <v>1087</v>
      </c>
      <c r="H1846" s="43">
        <v>2</v>
      </c>
    </row>
    <row r="1847" spans="1:8" x14ac:dyDescent="0.15">
      <c r="A1847" s="43">
        <v>24941</v>
      </c>
      <c r="B1847" s="43" t="s">
        <v>10101</v>
      </c>
      <c r="C1847" s="43" t="s">
        <v>1138</v>
      </c>
      <c r="D1847" s="43" t="s">
        <v>10102</v>
      </c>
      <c r="E1847" s="43" t="s">
        <v>1140</v>
      </c>
      <c r="F1847" s="43" t="s">
        <v>1087</v>
      </c>
      <c r="H1847" s="43">
        <v>2</v>
      </c>
    </row>
    <row r="1848" spans="1:8" x14ac:dyDescent="0.15">
      <c r="A1848" s="43">
        <v>24942</v>
      </c>
      <c r="B1848" s="43" t="s">
        <v>1366</v>
      </c>
      <c r="C1848" s="43" t="s">
        <v>10103</v>
      </c>
      <c r="D1848" s="43" t="s">
        <v>1367</v>
      </c>
      <c r="E1848" s="43" t="s">
        <v>3055</v>
      </c>
      <c r="F1848" s="43" t="s">
        <v>1087</v>
      </c>
      <c r="H1848" s="43">
        <v>1</v>
      </c>
    </row>
    <row r="1849" spans="1:8" x14ac:dyDescent="0.15">
      <c r="A1849" s="43">
        <v>24966</v>
      </c>
      <c r="B1849" s="43" t="s">
        <v>689</v>
      </c>
      <c r="C1849" s="43" t="s">
        <v>4991</v>
      </c>
      <c r="D1849" s="43" t="s">
        <v>691</v>
      </c>
      <c r="E1849" s="43" t="s">
        <v>4992</v>
      </c>
      <c r="F1849" s="43" t="s">
        <v>1088</v>
      </c>
      <c r="H1849" s="43">
        <v>3</v>
      </c>
    </row>
    <row r="1850" spans="1:8" x14ac:dyDescent="0.15">
      <c r="A1850" s="43">
        <v>24968</v>
      </c>
      <c r="B1850" s="43" t="s">
        <v>1451</v>
      </c>
      <c r="C1850" s="43" t="s">
        <v>3502</v>
      </c>
      <c r="D1850" s="43" t="s">
        <v>1452</v>
      </c>
      <c r="E1850" s="43" t="s">
        <v>2673</v>
      </c>
      <c r="F1850" s="43" t="s">
        <v>1088</v>
      </c>
      <c r="H1850" s="43">
        <v>2</v>
      </c>
    </row>
    <row r="1851" spans="1:8" x14ac:dyDescent="0.15">
      <c r="A1851" s="43">
        <v>24969</v>
      </c>
      <c r="B1851" s="43" t="s">
        <v>135</v>
      </c>
      <c r="C1851" s="43" t="s">
        <v>1209</v>
      </c>
      <c r="D1851" s="43" t="s">
        <v>399</v>
      </c>
      <c r="E1851" s="43" t="s">
        <v>533</v>
      </c>
      <c r="F1851" s="43" t="s">
        <v>1088</v>
      </c>
      <c r="H1851" s="43">
        <v>2</v>
      </c>
    </row>
    <row r="1852" spans="1:8" x14ac:dyDescent="0.15">
      <c r="A1852" s="43">
        <v>24970</v>
      </c>
      <c r="B1852" s="43" t="s">
        <v>10104</v>
      </c>
      <c r="C1852" s="43" t="s">
        <v>10105</v>
      </c>
      <c r="D1852" s="43" t="s">
        <v>4219</v>
      </c>
      <c r="E1852" s="43" t="s">
        <v>1322</v>
      </c>
      <c r="F1852" s="43" t="s">
        <v>1088</v>
      </c>
      <c r="H1852" s="43">
        <v>2</v>
      </c>
    </row>
    <row r="1853" spans="1:8" x14ac:dyDescent="0.15">
      <c r="A1853" s="43">
        <v>24971</v>
      </c>
      <c r="B1853" s="43" t="s">
        <v>71</v>
      </c>
      <c r="C1853" s="43" t="s">
        <v>10106</v>
      </c>
      <c r="D1853" s="43" t="s">
        <v>357</v>
      </c>
      <c r="E1853" s="43" t="s">
        <v>10107</v>
      </c>
      <c r="F1853" s="43" t="s">
        <v>1088</v>
      </c>
      <c r="H1853" s="43">
        <v>1</v>
      </c>
    </row>
    <row r="1854" spans="1:8" x14ac:dyDescent="0.15">
      <c r="A1854" s="43">
        <v>24972</v>
      </c>
      <c r="B1854" s="43" t="s">
        <v>22</v>
      </c>
      <c r="C1854" s="43" t="s">
        <v>1495</v>
      </c>
      <c r="D1854" s="43" t="s">
        <v>425</v>
      </c>
      <c r="E1854" s="43" t="s">
        <v>438</v>
      </c>
      <c r="F1854" s="43" t="s">
        <v>1088</v>
      </c>
      <c r="H1854" s="43">
        <v>1</v>
      </c>
    </row>
    <row r="1855" spans="1:8" x14ac:dyDescent="0.15">
      <c r="A1855" s="43">
        <v>25016</v>
      </c>
      <c r="B1855" s="43" t="s">
        <v>3100</v>
      </c>
      <c r="C1855" s="43" t="s">
        <v>21</v>
      </c>
      <c r="D1855" s="43" t="s">
        <v>3102</v>
      </c>
      <c r="E1855" s="43" t="s">
        <v>375</v>
      </c>
      <c r="F1855" s="43" t="s">
        <v>1087</v>
      </c>
      <c r="H1855" s="43">
        <v>3</v>
      </c>
    </row>
    <row r="1856" spans="1:8" x14ac:dyDescent="0.15">
      <c r="A1856" s="43">
        <v>25017</v>
      </c>
      <c r="B1856" s="43" t="s">
        <v>1748</v>
      </c>
      <c r="C1856" s="43" t="s">
        <v>4993</v>
      </c>
      <c r="D1856" s="43" t="s">
        <v>513</v>
      </c>
      <c r="E1856" s="43" t="s">
        <v>4994</v>
      </c>
      <c r="F1856" s="43" t="s">
        <v>1087</v>
      </c>
      <c r="H1856" s="43">
        <v>3</v>
      </c>
    </row>
    <row r="1857" spans="1:8" x14ac:dyDescent="0.15">
      <c r="A1857" s="43">
        <v>25018</v>
      </c>
      <c r="B1857" s="43" t="s">
        <v>1805</v>
      </c>
      <c r="C1857" s="43" t="s">
        <v>6986</v>
      </c>
      <c r="D1857" s="43" t="s">
        <v>1806</v>
      </c>
      <c r="E1857" s="43" t="s">
        <v>1996</v>
      </c>
      <c r="F1857" s="43" t="s">
        <v>1087</v>
      </c>
      <c r="H1857" s="43">
        <v>3</v>
      </c>
    </row>
    <row r="1858" spans="1:8" x14ac:dyDescent="0.15">
      <c r="A1858" s="43">
        <v>25019</v>
      </c>
      <c r="B1858" s="43" t="s">
        <v>457</v>
      </c>
      <c r="C1858" s="43" t="s">
        <v>6987</v>
      </c>
      <c r="D1858" s="43" t="s">
        <v>458</v>
      </c>
      <c r="E1858" s="43" t="s">
        <v>1179</v>
      </c>
      <c r="F1858" s="43" t="s">
        <v>1087</v>
      </c>
      <c r="H1858" s="43">
        <v>3</v>
      </c>
    </row>
    <row r="1859" spans="1:8" x14ac:dyDescent="0.15">
      <c r="A1859" s="43">
        <v>25020</v>
      </c>
      <c r="B1859" s="43" t="s">
        <v>70</v>
      </c>
      <c r="C1859" s="43" t="s">
        <v>6988</v>
      </c>
      <c r="D1859" s="43" t="s">
        <v>565</v>
      </c>
      <c r="E1859" s="43" t="s">
        <v>3726</v>
      </c>
      <c r="F1859" s="43" t="s">
        <v>1087</v>
      </c>
      <c r="H1859" s="43">
        <v>3</v>
      </c>
    </row>
    <row r="1860" spans="1:8" x14ac:dyDescent="0.15">
      <c r="A1860" s="43">
        <v>25021</v>
      </c>
      <c r="B1860" s="43" t="s">
        <v>1768</v>
      </c>
      <c r="C1860" s="43" t="s">
        <v>286</v>
      </c>
      <c r="D1860" s="43" t="s">
        <v>1770</v>
      </c>
      <c r="E1860" s="43" t="s">
        <v>661</v>
      </c>
      <c r="F1860" s="43" t="s">
        <v>1087</v>
      </c>
      <c r="H1860" s="43">
        <v>3</v>
      </c>
    </row>
    <row r="1861" spans="1:8" x14ac:dyDescent="0.15">
      <c r="A1861" s="43">
        <v>25022</v>
      </c>
      <c r="B1861" s="43" t="s">
        <v>1486</v>
      </c>
      <c r="C1861" s="43" t="s">
        <v>4141</v>
      </c>
      <c r="D1861" s="43" t="s">
        <v>1487</v>
      </c>
      <c r="E1861" s="43" t="s">
        <v>353</v>
      </c>
      <c r="F1861" s="43" t="s">
        <v>1087</v>
      </c>
      <c r="H1861" s="43">
        <v>3</v>
      </c>
    </row>
    <row r="1862" spans="1:8" x14ac:dyDescent="0.15">
      <c r="A1862" s="43">
        <v>25023</v>
      </c>
      <c r="B1862" s="43" t="s">
        <v>76</v>
      </c>
      <c r="C1862" s="43" t="s">
        <v>2770</v>
      </c>
      <c r="D1862" s="43" t="s">
        <v>410</v>
      </c>
      <c r="E1862" s="43" t="s">
        <v>482</v>
      </c>
      <c r="F1862" s="43" t="s">
        <v>1087</v>
      </c>
      <c r="H1862" s="43">
        <v>2</v>
      </c>
    </row>
    <row r="1863" spans="1:8" x14ac:dyDescent="0.15">
      <c r="A1863" s="43">
        <v>25024</v>
      </c>
      <c r="B1863" s="43" t="s">
        <v>2335</v>
      </c>
      <c r="C1863" s="43" t="s">
        <v>2372</v>
      </c>
      <c r="D1863" s="43" t="s">
        <v>2336</v>
      </c>
      <c r="E1863" s="43" t="s">
        <v>613</v>
      </c>
      <c r="F1863" s="43" t="s">
        <v>1087</v>
      </c>
      <c r="H1863" s="43">
        <v>2</v>
      </c>
    </row>
    <row r="1864" spans="1:8" x14ac:dyDescent="0.15">
      <c r="A1864" s="43">
        <v>25026</v>
      </c>
      <c r="B1864" s="43" t="s">
        <v>1199</v>
      </c>
      <c r="C1864" s="43" t="s">
        <v>1962</v>
      </c>
      <c r="D1864" s="43" t="s">
        <v>789</v>
      </c>
      <c r="E1864" s="43" t="s">
        <v>393</v>
      </c>
      <c r="F1864" s="43" t="s">
        <v>1087</v>
      </c>
      <c r="H1864" s="43">
        <v>2</v>
      </c>
    </row>
    <row r="1865" spans="1:8" x14ac:dyDescent="0.15">
      <c r="A1865" s="43">
        <v>25027</v>
      </c>
      <c r="B1865" s="43" t="s">
        <v>2006</v>
      </c>
      <c r="C1865" s="43" t="s">
        <v>690</v>
      </c>
      <c r="D1865" s="43" t="s">
        <v>2007</v>
      </c>
      <c r="E1865" s="43" t="s">
        <v>480</v>
      </c>
      <c r="F1865" s="43" t="s">
        <v>1087</v>
      </c>
      <c r="H1865" s="43">
        <v>3</v>
      </c>
    </row>
    <row r="1866" spans="1:8" x14ac:dyDescent="0.15">
      <c r="A1866" s="43">
        <v>25081</v>
      </c>
      <c r="B1866" s="43" t="s">
        <v>747</v>
      </c>
      <c r="C1866" s="43" t="s">
        <v>3270</v>
      </c>
      <c r="D1866" s="43" t="s">
        <v>748</v>
      </c>
      <c r="E1866" s="43" t="s">
        <v>609</v>
      </c>
      <c r="F1866" s="43" t="s">
        <v>1088</v>
      </c>
      <c r="H1866" s="43">
        <v>2</v>
      </c>
    </row>
    <row r="1867" spans="1:8" x14ac:dyDescent="0.15">
      <c r="A1867" s="43">
        <v>25082</v>
      </c>
      <c r="B1867" s="43" t="s">
        <v>6989</v>
      </c>
      <c r="C1867" s="43" t="s">
        <v>6990</v>
      </c>
      <c r="D1867" s="43" t="s">
        <v>6991</v>
      </c>
      <c r="E1867" s="43" t="s">
        <v>1920</v>
      </c>
      <c r="F1867" s="43" t="s">
        <v>1088</v>
      </c>
      <c r="H1867" s="43">
        <v>2</v>
      </c>
    </row>
    <row r="1868" spans="1:8" x14ac:dyDescent="0.15">
      <c r="A1868" s="43">
        <v>25083</v>
      </c>
      <c r="B1868" s="43" t="s">
        <v>10108</v>
      </c>
      <c r="C1868" s="43" t="s">
        <v>1407</v>
      </c>
      <c r="D1868" s="43" t="s">
        <v>10109</v>
      </c>
      <c r="E1868" s="43" t="s">
        <v>434</v>
      </c>
      <c r="F1868" s="43" t="s">
        <v>1088</v>
      </c>
      <c r="H1868" s="43">
        <v>1</v>
      </c>
    </row>
    <row r="1869" spans="1:8" x14ac:dyDescent="0.15">
      <c r="A1869" s="43">
        <v>25122</v>
      </c>
      <c r="B1869" s="43" t="s">
        <v>4995</v>
      </c>
      <c r="C1869" s="43" t="s">
        <v>3411</v>
      </c>
      <c r="D1869" s="43" t="s">
        <v>4866</v>
      </c>
      <c r="E1869" s="43" t="s">
        <v>1097</v>
      </c>
      <c r="F1869" s="43" t="s">
        <v>1087</v>
      </c>
      <c r="H1869" s="43">
        <v>3</v>
      </c>
    </row>
    <row r="1870" spans="1:8" x14ac:dyDescent="0.15">
      <c r="A1870" s="43">
        <v>25123</v>
      </c>
      <c r="B1870" s="43" t="s">
        <v>4996</v>
      </c>
      <c r="C1870" s="43" t="s">
        <v>2868</v>
      </c>
      <c r="D1870" s="43" t="s">
        <v>4997</v>
      </c>
      <c r="E1870" s="43" t="s">
        <v>536</v>
      </c>
      <c r="F1870" s="43" t="s">
        <v>1087</v>
      </c>
      <c r="H1870" s="43">
        <v>3</v>
      </c>
    </row>
    <row r="1871" spans="1:8" x14ac:dyDescent="0.15">
      <c r="A1871" s="43">
        <v>25125</v>
      </c>
      <c r="B1871" s="43" t="s">
        <v>1989</v>
      </c>
      <c r="C1871" s="43" t="s">
        <v>38</v>
      </c>
      <c r="D1871" s="43" t="s">
        <v>1990</v>
      </c>
      <c r="E1871" s="43" t="s">
        <v>360</v>
      </c>
      <c r="F1871" s="43" t="s">
        <v>1087</v>
      </c>
      <c r="H1871" s="43">
        <v>1</v>
      </c>
    </row>
    <row r="1872" spans="1:8" x14ac:dyDescent="0.15">
      <c r="A1872" s="43">
        <v>25185</v>
      </c>
      <c r="B1872" s="43" t="s">
        <v>227</v>
      </c>
      <c r="C1872" s="43" t="s">
        <v>3270</v>
      </c>
      <c r="D1872" s="43" t="s">
        <v>713</v>
      </c>
      <c r="E1872" s="43" t="s">
        <v>609</v>
      </c>
      <c r="F1872" s="43" t="s">
        <v>1088</v>
      </c>
      <c r="H1872" s="43">
        <v>3</v>
      </c>
    </row>
    <row r="1873" spans="1:8" x14ac:dyDescent="0.15">
      <c r="A1873" s="43">
        <v>25186</v>
      </c>
      <c r="B1873" s="43" t="s">
        <v>4998</v>
      </c>
      <c r="C1873" s="43" t="s">
        <v>4999</v>
      </c>
      <c r="D1873" s="43" t="s">
        <v>5000</v>
      </c>
      <c r="E1873" s="43" t="s">
        <v>5001</v>
      </c>
      <c r="F1873" s="43" t="s">
        <v>1088</v>
      </c>
      <c r="H1873" s="43">
        <v>3</v>
      </c>
    </row>
    <row r="1874" spans="1:8" x14ac:dyDescent="0.15">
      <c r="A1874" s="43">
        <v>25187</v>
      </c>
      <c r="B1874" s="43" t="s">
        <v>5002</v>
      </c>
      <c r="C1874" s="43" t="s">
        <v>2112</v>
      </c>
      <c r="D1874" s="43" t="s">
        <v>5003</v>
      </c>
      <c r="E1874" s="43" t="s">
        <v>503</v>
      </c>
      <c r="F1874" s="43" t="s">
        <v>1088</v>
      </c>
      <c r="H1874" s="43">
        <v>3</v>
      </c>
    </row>
    <row r="1875" spans="1:8" x14ac:dyDescent="0.15">
      <c r="A1875" s="43">
        <v>25188</v>
      </c>
      <c r="B1875" s="43" t="s">
        <v>275</v>
      </c>
      <c r="C1875" s="43" t="s">
        <v>2965</v>
      </c>
      <c r="D1875" s="43" t="s">
        <v>370</v>
      </c>
      <c r="E1875" s="43" t="s">
        <v>504</v>
      </c>
      <c r="F1875" s="43" t="s">
        <v>1088</v>
      </c>
      <c r="H1875" s="43">
        <v>3</v>
      </c>
    </row>
    <row r="1876" spans="1:8" x14ac:dyDescent="0.15">
      <c r="A1876" s="43">
        <v>25189</v>
      </c>
      <c r="B1876" s="43" t="s">
        <v>1980</v>
      </c>
      <c r="C1876" s="43" t="s">
        <v>239</v>
      </c>
      <c r="D1876" s="43" t="s">
        <v>849</v>
      </c>
      <c r="E1876" s="43" t="s">
        <v>625</v>
      </c>
      <c r="F1876" s="43" t="s">
        <v>1088</v>
      </c>
      <c r="H1876" s="43">
        <v>2</v>
      </c>
    </row>
    <row r="1877" spans="1:8" x14ac:dyDescent="0.15">
      <c r="A1877" s="43">
        <v>25190</v>
      </c>
      <c r="B1877" s="43" t="s">
        <v>6992</v>
      </c>
      <c r="C1877" s="43" t="s">
        <v>6993</v>
      </c>
      <c r="D1877" s="43" t="s">
        <v>6994</v>
      </c>
      <c r="E1877" s="43" t="s">
        <v>6995</v>
      </c>
      <c r="F1877" s="43" t="s">
        <v>1088</v>
      </c>
      <c r="H1877" s="43">
        <v>2</v>
      </c>
    </row>
    <row r="1878" spans="1:8" x14ac:dyDescent="0.15">
      <c r="A1878" s="43">
        <v>25191</v>
      </c>
      <c r="B1878" s="43" t="s">
        <v>10110</v>
      </c>
      <c r="C1878" s="43" t="s">
        <v>10111</v>
      </c>
      <c r="D1878" s="43" t="s">
        <v>10112</v>
      </c>
      <c r="E1878" s="43" t="s">
        <v>1322</v>
      </c>
      <c r="F1878" s="43" t="s">
        <v>1088</v>
      </c>
      <c r="H1878" s="43">
        <v>1</v>
      </c>
    </row>
    <row r="1879" spans="1:8" x14ac:dyDescent="0.15">
      <c r="A1879" s="43">
        <v>25192</v>
      </c>
      <c r="B1879" s="43" t="s">
        <v>264</v>
      </c>
      <c r="C1879" s="43" t="s">
        <v>10113</v>
      </c>
      <c r="D1879" s="43" t="s">
        <v>3788</v>
      </c>
      <c r="E1879" s="43" t="s">
        <v>1847</v>
      </c>
      <c r="F1879" s="43" t="s">
        <v>1088</v>
      </c>
      <c r="H1879" s="43">
        <v>1</v>
      </c>
    </row>
    <row r="1880" spans="1:8" x14ac:dyDescent="0.15">
      <c r="A1880" s="43">
        <v>25193</v>
      </c>
      <c r="B1880" s="43" t="s">
        <v>56</v>
      </c>
      <c r="C1880" s="43" t="s">
        <v>2263</v>
      </c>
      <c r="D1880" s="43" t="s">
        <v>517</v>
      </c>
      <c r="E1880" s="43" t="s">
        <v>2264</v>
      </c>
      <c r="F1880" s="43" t="s">
        <v>1088</v>
      </c>
      <c r="H1880" s="43">
        <v>1</v>
      </c>
    </row>
    <row r="1881" spans="1:8" x14ac:dyDescent="0.15">
      <c r="A1881" s="43">
        <v>25194</v>
      </c>
      <c r="B1881" s="43" t="s">
        <v>3491</v>
      </c>
      <c r="C1881" s="43" t="s">
        <v>5485</v>
      </c>
      <c r="D1881" s="43" t="s">
        <v>3492</v>
      </c>
      <c r="E1881" s="43" t="s">
        <v>2232</v>
      </c>
      <c r="F1881" s="43" t="s">
        <v>1088</v>
      </c>
      <c r="H1881" s="43">
        <v>1</v>
      </c>
    </row>
    <row r="1882" spans="1:8" x14ac:dyDescent="0.15">
      <c r="A1882" s="43">
        <v>25203</v>
      </c>
      <c r="B1882" s="43" t="s">
        <v>822</v>
      </c>
      <c r="C1882" s="43" t="s">
        <v>3283</v>
      </c>
      <c r="D1882" s="43" t="s">
        <v>823</v>
      </c>
      <c r="E1882" s="43" t="s">
        <v>547</v>
      </c>
      <c r="F1882" s="43" t="s">
        <v>1087</v>
      </c>
      <c r="H1882" s="43">
        <v>1</v>
      </c>
    </row>
    <row r="1883" spans="1:8" x14ac:dyDescent="0.15">
      <c r="A1883" s="43">
        <v>25206</v>
      </c>
      <c r="B1883" s="43" t="s">
        <v>3523</v>
      </c>
      <c r="C1883" s="43" t="s">
        <v>10114</v>
      </c>
      <c r="D1883" s="43" t="s">
        <v>2729</v>
      </c>
      <c r="E1883" s="43" t="s">
        <v>10115</v>
      </c>
      <c r="F1883" s="43" t="s">
        <v>1087</v>
      </c>
      <c r="H1883" s="43">
        <v>1</v>
      </c>
    </row>
    <row r="1884" spans="1:8" x14ac:dyDescent="0.15">
      <c r="A1884" s="43">
        <v>25251</v>
      </c>
      <c r="B1884" s="43" t="s">
        <v>1681</v>
      </c>
      <c r="C1884" s="43" t="s">
        <v>10116</v>
      </c>
      <c r="D1884" s="43" t="s">
        <v>1682</v>
      </c>
      <c r="E1884" s="43" t="s">
        <v>1296</v>
      </c>
      <c r="F1884" s="43" t="s">
        <v>1088</v>
      </c>
      <c r="H1884" s="43">
        <v>2</v>
      </c>
    </row>
    <row r="1885" spans="1:8" x14ac:dyDescent="0.15">
      <c r="A1885" s="43">
        <v>25252</v>
      </c>
      <c r="B1885" s="43" t="s">
        <v>6996</v>
      </c>
      <c r="C1885" s="43" t="s">
        <v>3140</v>
      </c>
      <c r="D1885" s="43" t="s">
        <v>6997</v>
      </c>
      <c r="E1885" s="43" t="s">
        <v>3080</v>
      </c>
      <c r="F1885" s="43" t="s">
        <v>1088</v>
      </c>
      <c r="H1885" s="43">
        <v>2</v>
      </c>
    </row>
    <row r="1886" spans="1:8" x14ac:dyDescent="0.15">
      <c r="A1886" s="43">
        <v>25253</v>
      </c>
      <c r="B1886" s="43" t="s">
        <v>295</v>
      </c>
      <c r="C1886" s="43" t="s">
        <v>2422</v>
      </c>
      <c r="D1886" s="43" t="s">
        <v>900</v>
      </c>
      <c r="E1886" s="43" t="s">
        <v>500</v>
      </c>
      <c r="F1886" s="43" t="s">
        <v>1088</v>
      </c>
      <c r="H1886" s="43">
        <v>2</v>
      </c>
    </row>
    <row r="1887" spans="1:8" x14ac:dyDescent="0.15">
      <c r="A1887" s="43">
        <v>25407</v>
      </c>
      <c r="B1887" s="43" t="s">
        <v>5006</v>
      </c>
      <c r="C1887" s="43" t="s">
        <v>2603</v>
      </c>
      <c r="D1887" s="43" t="s">
        <v>5007</v>
      </c>
      <c r="E1887" s="43" t="s">
        <v>613</v>
      </c>
      <c r="F1887" s="43" t="s">
        <v>1087</v>
      </c>
      <c r="H1887" s="43">
        <v>3</v>
      </c>
    </row>
    <row r="1888" spans="1:8" x14ac:dyDescent="0.15">
      <c r="A1888" s="43">
        <v>25408</v>
      </c>
      <c r="B1888" s="43" t="s">
        <v>3113</v>
      </c>
      <c r="C1888" s="43" t="s">
        <v>5008</v>
      </c>
      <c r="D1888" s="43" t="s">
        <v>1834</v>
      </c>
      <c r="E1888" s="43" t="s">
        <v>1164</v>
      </c>
      <c r="F1888" s="43" t="s">
        <v>1087</v>
      </c>
      <c r="H1888" s="43">
        <v>3</v>
      </c>
    </row>
    <row r="1889" spans="1:8" x14ac:dyDescent="0.15">
      <c r="A1889" s="43">
        <v>25410</v>
      </c>
      <c r="B1889" s="43" t="s">
        <v>1129</v>
      </c>
      <c r="C1889" s="43" t="s">
        <v>104</v>
      </c>
      <c r="D1889" s="43" t="s">
        <v>1130</v>
      </c>
      <c r="E1889" s="43" t="s">
        <v>482</v>
      </c>
      <c r="F1889" s="43" t="s">
        <v>1087</v>
      </c>
      <c r="H1889" s="43">
        <v>2</v>
      </c>
    </row>
    <row r="1890" spans="1:8" x14ac:dyDescent="0.15">
      <c r="A1890" s="43">
        <v>25412</v>
      </c>
      <c r="B1890" s="43" t="s">
        <v>4605</v>
      </c>
      <c r="C1890" s="43" t="s">
        <v>10117</v>
      </c>
      <c r="D1890" s="43" t="s">
        <v>2440</v>
      </c>
      <c r="E1890" s="43" t="s">
        <v>2553</v>
      </c>
      <c r="F1890" s="43" t="s">
        <v>1087</v>
      </c>
      <c r="H1890" s="43">
        <v>1</v>
      </c>
    </row>
    <row r="1891" spans="1:8" x14ac:dyDescent="0.15">
      <c r="A1891" s="43">
        <v>25413</v>
      </c>
      <c r="B1891" s="43" t="s">
        <v>3428</v>
      </c>
      <c r="C1891" s="43" t="s">
        <v>10118</v>
      </c>
      <c r="D1891" s="43" t="s">
        <v>903</v>
      </c>
      <c r="E1891" s="43" t="s">
        <v>10119</v>
      </c>
      <c r="F1891" s="43" t="s">
        <v>1087</v>
      </c>
      <c r="H1891" s="43">
        <v>1</v>
      </c>
    </row>
    <row r="1892" spans="1:8" x14ac:dyDescent="0.15">
      <c r="A1892" s="43">
        <v>25414</v>
      </c>
      <c r="B1892" s="43" t="s">
        <v>26</v>
      </c>
      <c r="C1892" s="43" t="s">
        <v>10120</v>
      </c>
      <c r="D1892" s="43" t="s">
        <v>410</v>
      </c>
      <c r="E1892" s="43" t="s">
        <v>8156</v>
      </c>
      <c r="F1892" s="43" t="s">
        <v>1087</v>
      </c>
      <c r="H1892" s="43">
        <v>1</v>
      </c>
    </row>
    <row r="1893" spans="1:8" x14ac:dyDescent="0.15">
      <c r="A1893" s="43">
        <v>25415</v>
      </c>
      <c r="B1893" s="43" t="s">
        <v>10121</v>
      </c>
      <c r="C1893" s="43" t="s">
        <v>1789</v>
      </c>
      <c r="D1893" s="43" t="s">
        <v>10122</v>
      </c>
      <c r="E1893" s="43" t="s">
        <v>468</v>
      </c>
      <c r="F1893" s="43" t="s">
        <v>1087</v>
      </c>
      <c r="H1893" s="43">
        <v>1</v>
      </c>
    </row>
    <row r="1894" spans="1:8" x14ac:dyDescent="0.15">
      <c r="A1894" s="43">
        <v>25416</v>
      </c>
      <c r="B1894" s="43" t="s">
        <v>10123</v>
      </c>
      <c r="C1894" s="43" t="s">
        <v>1969</v>
      </c>
      <c r="D1894" s="43" t="s">
        <v>10124</v>
      </c>
      <c r="E1894" s="43" t="s">
        <v>366</v>
      </c>
      <c r="F1894" s="43" t="s">
        <v>1087</v>
      </c>
      <c r="H1894" s="43">
        <v>1</v>
      </c>
    </row>
    <row r="1895" spans="1:8" x14ac:dyDescent="0.15">
      <c r="A1895" s="43">
        <v>25417</v>
      </c>
      <c r="B1895" s="43" t="s">
        <v>10125</v>
      </c>
      <c r="C1895" s="43" t="s">
        <v>10126</v>
      </c>
      <c r="D1895" s="43" t="s">
        <v>10127</v>
      </c>
      <c r="E1895" s="43" t="s">
        <v>1757</v>
      </c>
      <c r="F1895" s="43" t="s">
        <v>1087</v>
      </c>
      <c r="H1895" s="43">
        <v>1</v>
      </c>
    </row>
    <row r="1896" spans="1:8" x14ac:dyDescent="0.15">
      <c r="A1896" s="43">
        <v>25418</v>
      </c>
      <c r="B1896" s="43" t="s">
        <v>10128</v>
      </c>
      <c r="C1896" s="43" t="s">
        <v>10129</v>
      </c>
      <c r="D1896" s="43" t="s">
        <v>2784</v>
      </c>
      <c r="E1896" s="43" t="s">
        <v>10130</v>
      </c>
      <c r="F1896" s="43" t="s">
        <v>1087</v>
      </c>
      <c r="H1896" s="43">
        <v>1</v>
      </c>
    </row>
    <row r="1897" spans="1:8" x14ac:dyDescent="0.15">
      <c r="A1897" s="43">
        <v>25456</v>
      </c>
      <c r="B1897" s="43" t="s">
        <v>747</v>
      </c>
      <c r="C1897" s="43" t="s">
        <v>10131</v>
      </c>
      <c r="D1897" s="43" t="s">
        <v>748</v>
      </c>
      <c r="E1897" s="43" t="s">
        <v>2850</v>
      </c>
      <c r="F1897" s="43" t="s">
        <v>1088</v>
      </c>
      <c r="H1897" s="43">
        <v>1</v>
      </c>
    </row>
    <row r="1898" spans="1:8" x14ac:dyDescent="0.15">
      <c r="A1898" s="43">
        <v>25458</v>
      </c>
      <c r="B1898" s="43" t="s">
        <v>192</v>
      </c>
      <c r="C1898" s="43" t="s">
        <v>2112</v>
      </c>
      <c r="D1898" s="43" t="s">
        <v>374</v>
      </c>
      <c r="E1898" s="43" t="s">
        <v>503</v>
      </c>
      <c r="F1898" s="43" t="s">
        <v>1088</v>
      </c>
      <c r="H1898" s="43">
        <v>3</v>
      </c>
    </row>
    <row r="1899" spans="1:8" x14ac:dyDescent="0.15">
      <c r="A1899" s="43">
        <v>25459</v>
      </c>
      <c r="B1899" s="43" t="s">
        <v>593</v>
      </c>
      <c r="C1899" s="43" t="s">
        <v>3232</v>
      </c>
      <c r="D1899" s="43" t="s">
        <v>594</v>
      </c>
      <c r="E1899" s="43" t="s">
        <v>2778</v>
      </c>
      <c r="F1899" s="43" t="s">
        <v>1088</v>
      </c>
      <c r="H1899" s="43">
        <v>2</v>
      </c>
    </row>
    <row r="1900" spans="1:8" x14ac:dyDescent="0.15">
      <c r="A1900" s="43">
        <v>25462</v>
      </c>
      <c r="B1900" s="43" t="s">
        <v>122</v>
      </c>
      <c r="C1900" s="43" t="s">
        <v>6998</v>
      </c>
      <c r="D1900" s="43" t="s">
        <v>571</v>
      </c>
      <c r="E1900" s="43" t="s">
        <v>1920</v>
      </c>
      <c r="F1900" s="43" t="s">
        <v>1088</v>
      </c>
      <c r="H1900" s="43">
        <v>2</v>
      </c>
    </row>
    <row r="1901" spans="1:8" x14ac:dyDescent="0.15">
      <c r="A1901" s="43">
        <v>25464</v>
      </c>
      <c r="B1901" s="43" t="s">
        <v>906</v>
      </c>
      <c r="C1901" s="43" t="s">
        <v>214</v>
      </c>
      <c r="D1901" s="43" t="s">
        <v>907</v>
      </c>
      <c r="E1901" s="43" t="s">
        <v>354</v>
      </c>
      <c r="F1901" s="43" t="s">
        <v>1088</v>
      </c>
      <c r="H1901" s="43">
        <v>2</v>
      </c>
    </row>
    <row r="1902" spans="1:8" x14ac:dyDescent="0.15">
      <c r="A1902" s="43">
        <v>25465</v>
      </c>
      <c r="B1902" s="43" t="s">
        <v>10132</v>
      </c>
      <c r="C1902" s="43" t="s">
        <v>221</v>
      </c>
      <c r="D1902" s="43" t="s">
        <v>612</v>
      </c>
      <c r="E1902" s="43" t="s">
        <v>498</v>
      </c>
      <c r="F1902" s="43" t="s">
        <v>1088</v>
      </c>
      <c r="H1902" s="43">
        <v>1</v>
      </c>
    </row>
    <row r="1903" spans="1:8" x14ac:dyDescent="0.15">
      <c r="A1903" s="43">
        <v>25466</v>
      </c>
      <c r="B1903" s="43" t="s">
        <v>39</v>
      </c>
      <c r="C1903" s="43" t="s">
        <v>1726</v>
      </c>
      <c r="D1903" s="43" t="s">
        <v>343</v>
      </c>
      <c r="E1903" s="43" t="s">
        <v>779</v>
      </c>
      <c r="F1903" s="43" t="s">
        <v>1088</v>
      </c>
      <c r="H1903" s="43">
        <v>1</v>
      </c>
    </row>
    <row r="1904" spans="1:8" x14ac:dyDescent="0.15">
      <c r="A1904" s="43">
        <v>25467</v>
      </c>
      <c r="B1904" s="43" t="s">
        <v>2702</v>
      </c>
      <c r="C1904" s="43" t="s">
        <v>10133</v>
      </c>
      <c r="D1904" s="43" t="s">
        <v>1634</v>
      </c>
      <c r="E1904" s="43" t="s">
        <v>2105</v>
      </c>
      <c r="F1904" s="43" t="s">
        <v>1088</v>
      </c>
      <c r="H1904" s="43">
        <v>1</v>
      </c>
    </row>
    <row r="1905" spans="1:8" x14ac:dyDescent="0.15">
      <c r="A1905" s="43">
        <v>25469</v>
      </c>
      <c r="B1905" s="43" t="s">
        <v>10134</v>
      </c>
      <c r="C1905" s="43" t="s">
        <v>10135</v>
      </c>
      <c r="D1905" s="43" t="s">
        <v>10136</v>
      </c>
      <c r="E1905" s="43" t="s">
        <v>10137</v>
      </c>
      <c r="F1905" s="43" t="s">
        <v>1088</v>
      </c>
      <c r="H1905" s="43">
        <v>1</v>
      </c>
    </row>
    <row r="1906" spans="1:8" x14ac:dyDescent="0.15">
      <c r="A1906" s="43">
        <v>25470</v>
      </c>
      <c r="B1906" s="43" t="s">
        <v>107</v>
      </c>
      <c r="C1906" s="43" t="s">
        <v>10138</v>
      </c>
      <c r="D1906" s="43" t="s">
        <v>752</v>
      </c>
      <c r="E1906" s="43" t="s">
        <v>10139</v>
      </c>
      <c r="F1906" s="43" t="s">
        <v>1088</v>
      </c>
      <c r="H1906" s="43">
        <v>1</v>
      </c>
    </row>
    <row r="1907" spans="1:8" x14ac:dyDescent="0.15">
      <c r="A1907" s="43">
        <v>25471</v>
      </c>
      <c r="B1907" s="43" t="s">
        <v>386</v>
      </c>
      <c r="C1907" s="43" t="s">
        <v>4086</v>
      </c>
      <c r="D1907" s="43" t="s">
        <v>387</v>
      </c>
      <c r="E1907" s="43" t="s">
        <v>735</v>
      </c>
      <c r="F1907" s="43" t="s">
        <v>1088</v>
      </c>
      <c r="H1907" s="43">
        <v>2</v>
      </c>
    </row>
    <row r="1908" spans="1:8" x14ac:dyDescent="0.15">
      <c r="A1908" s="43">
        <v>25501</v>
      </c>
      <c r="B1908" s="43" t="s">
        <v>194</v>
      </c>
      <c r="C1908" s="43" t="s">
        <v>2911</v>
      </c>
      <c r="D1908" s="43" t="s">
        <v>526</v>
      </c>
      <c r="E1908" s="43" t="s">
        <v>480</v>
      </c>
      <c r="F1908" s="43" t="s">
        <v>1087</v>
      </c>
      <c r="H1908" s="43">
        <v>3</v>
      </c>
    </row>
    <row r="1909" spans="1:8" x14ac:dyDescent="0.15">
      <c r="A1909" s="43">
        <v>25502</v>
      </c>
      <c r="B1909" s="43" t="s">
        <v>2267</v>
      </c>
      <c r="C1909" s="43" t="s">
        <v>4451</v>
      </c>
      <c r="D1909" s="43" t="s">
        <v>2268</v>
      </c>
      <c r="E1909" s="43" t="s">
        <v>767</v>
      </c>
      <c r="F1909" s="43" t="s">
        <v>1087</v>
      </c>
      <c r="H1909" s="43">
        <v>2</v>
      </c>
    </row>
    <row r="1910" spans="1:8" x14ac:dyDescent="0.15">
      <c r="A1910" s="43">
        <v>25503</v>
      </c>
      <c r="B1910" s="43" t="s">
        <v>37</v>
      </c>
      <c r="C1910" s="43" t="s">
        <v>6999</v>
      </c>
      <c r="D1910" s="43" t="s">
        <v>450</v>
      </c>
      <c r="E1910" s="43" t="s">
        <v>381</v>
      </c>
      <c r="F1910" s="43" t="s">
        <v>1087</v>
      </c>
      <c r="H1910" s="43">
        <v>2</v>
      </c>
    </row>
    <row r="1911" spans="1:8" x14ac:dyDescent="0.15">
      <c r="A1911" s="43">
        <v>25505</v>
      </c>
      <c r="B1911" s="43" t="s">
        <v>7000</v>
      </c>
      <c r="C1911" s="43" t="s">
        <v>1911</v>
      </c>
      <c r="D1911" s="43" t="s">
        <v>7001</v>
      </c>
      <c r="E1911" s="43" t="s">
        <v>714</v>
      </c>
      <c r="F1911" s="43" t="s">
        <v>1087</v>
      </c>
      <c r="H1911" s="43">
        <v>2</v>
      </c>
    </row>
    <row r="1912" spans="1:8" x14ac:dyDescent="0.15">
      <c r="A1912" s="43">
        <v>25506</v>
      </c>
      <c r="B1912" s="43" t="s">
        <v>3352</v>
      </c>
      <c r="C1912" s="43" t="s">
        <v>7002</v>
      </c>
      <c r="D1912" s="43" t="s">
        <v>3353</v>
      </c>
      <c r="E1912" s="43" t="s">
        <v>2612</v>
      </c>
      <c r="F1912" s="43" t="s">
        <v>1087</v>
      </c>
      <c r="H1912" s="43">
        <v>2</v>
      </c>
    </row>
    <row r="1913" spans="1:8" x14ac:dyDescent="0.15">
      <c r="A1913" s="43">
        <v>25507</v>
      </c>
      <c r="B1913" s="43" t="s">
        <v>37</v>
      </c>
      <c r="C1913" s="43" t="s">
        <v>7003</v>
      </c>
      <c r="D1913" s="43" t="s">
        <v>450</v>
      </c>
      <c r="E1913" s="43" t="s">
        <v>6840</v>
      </c>
      <c r="F1913" s="43" t="s">
        <v>1087</v>
      </c>
      <c r="H1913" s="43">
        <v>2</v>
      </c>
    </row>
    <row r="1914" spans="1:8" x14ac:dyDescent="0.15">
      <c r="A1914" s="43">
        <v>25508</v>
      </c>
      <c r="B1914" s="43" t="s">
        <v>264</v>
      </c>
      <c r="C1914" s="43" t="s">
        <v>5295</v>
      </c>
      <c r="D1914" s="43" t="s">
        <v>3788</v>
      </c>
      <c r="E1914" s="43" t="s">
        <v>1422</v>
      </c>
      <c r="F1914" s="43" t="s">
        <v>1087</v>
      </c>
      <c r="H1914" s="43">
        <v>2</v>
      </c>
    </row>
    <row r="1915" spans="1:8" x14ac:dyDescent="0.15">
      <c r="A1915" s="43">
        <v>25509</v>
      </c>
      <c r="B1915" s="43" t="s">
        <v>67</v>
      </c>
      <c r="C1915" s="43" t="s">
        <v>7004</v>
      </c>
      <c r="D1915" s="43" t="s">
        <v>343</v>
      </c>
      <c r="E1915" s="43" t="s">
        <v>358</v>
      </c>
      <c r="F1915" s="43" t="s">
        <v>1087</v>
      </c>
      <c r="H1915" s="43">
        <v>2</v>
      </c>
    </row>
    <row r="1916" spans="1:8" x14ac:dyDescent="0.15">
      <c r="A1916" s="43">
        <v>25510</v>
      </c>
      <c r="B1916" s="43" t="s">
        <v>11</v>
      </c>
      <c r="C1916" s="43" t="s">
        <v>83</v>
      </c>
      <c r="D1916" s="43" t="s">
        <v>345</v>
      </c>
      <c r="E1916" s="43" t="s">
        <v>640</v>
      </c>
      <c r="F1916" s="43" t="s">
        <v>1087</v>
      </c>
      <c r="H1916" s="43">
        <v>2</v>
      </c>
    </row>
    <row r="1917" spans="1:8" x14ac:dyDescent="0.15">
      <c r="A1917" s="43">
        <v>25511</v>
      </c>
      <c r="B1917" s="43" t="s">
        <v>22</v>
      </c>
      <c r="C1917" s="43" t="s">
        <v>7005</v>
      </c>
      <c r="D1917" s="43" t="s">
        <v>425</v>
      </c>
      <c r="E1917" s="43" t="s">
        <v>919</v>
      </c>
      <c r="F1917" s="43" t="s">
        <v>1087</v>
      </c>
      <c r="H1917" s="43">
        <v>2</v>
      </c>
    </row>
    <row r="1918" spans="1:8" x14ac:dyDescent="0.15">
      <c r="A1918" s="43">
        <v>25512</v>
      </c>
      <c r="B1918" s="43" t="s">
        <v>11</v>
      </c>
      <c r="C1918" s="43" t="s">
        <v>7006</v>
      </c>
      <c r="D1918" s="43" t="s">
        <v>345</v>
      </c>
      <c r="E1918" s="43" t="s">
        <v>347</v>
      </c>
      <c r="F1918" s="43" t="s">
        <v>1087</v>
      </c>
      <c r="H1918" s="43">
        <v>2</v>
      </c>
    </row>
    <row r="1919" spans="1:8" x14ac:dyDescent="0.15">
      <c r="A1919" s="43">
        <v>25513</v>
      </c>
      <c r="B1919" s="43" t="s">
        <v>2170</v>
      </c>
      <c r="C1919" s="43" t="s">
        <v>10140</v>
      </c>
      <c r="D1919" s="43" t="s">
        <v>2171</v>
      </c>
      <c r="E1919" s="43" t="s">
        <v>4663</v>
      </c>
      <c r="F1919" s="43" t="s">
        <v>1087</v>
      </c>
      <c r="H1919" s="43">
        <v>2</v>
      </c>
    </row>
    <row r="1920" spans="1:8" x14ac:dyDescent="0.15">
      <c r="A1920" s="43">
        <v>25514</v>
      </c>
      <c r="B1920" s="43" t="s">
        <v>259</v>
      </c>
      <c r="C1920" s="43" t="s">
        <v>10141</v>
      </c>
      <c r="D1920" s="43" t="s">
        <v>2411</v>
      </c>
      <c r="E1920" s="43" t="s">
        <v>2947</v>
      </c>
      <c r="F1920" s="43" t="s">
        <v>1087</v>
      </c>
      <c r="H1920" s="43">
        <v>2</v>
      </c>
    </row>
    <row r="1921" spans="1:8" x14ac:dyDescent="0.15">
      <c r="A1921" s="43">
        <v>25515</v>
      </c>
      <c r="B1921" s="43" t="s">
        <v>71</v>
      </c>
      <c r="C1921" s="43" t="s">
        <v>10142</v>
      </c>
      <c r="D1921" s="43" t="s">
        <v>357</v>
      </c>
      <c r="E1921" s="43" t="s">
        <v>637</v>
      </c>
      <c r="F1921" s="43" t="s">
        <v>1087</v>
      </c>
      <c r="H1921" s="43">
        <v>2</v>
      </c>
    </row>
    <row r="1922" spans="1:8" x14ac:dyDescent="0.15">
      <c r="A1922" s="43">
        <v>25516</v>
      </c>
      <c r="B1922" s="43" t="s">
        <v>25</v>
      </c>
      <c r="C1922" s="43" t="s">
        <v>10143</v>
      </c>
      <c r="D1922" s="43" t="s">
        <v>412</v>
      </c>
      <c r="E1922" s="43" t="s">
        <v>10144</v>
      </c>
      <c r="F1922" s="43" t="s">
        <v>1087</v>
      </c>
      <c r="H1922" s="43">
        <v>2</v>
      </c>
    </row>
    <row r="1923" spans="1:8" x14ac:dyDescent="0.15">
      <c r="A1923" s="43">
        <v>25517</v>
      </c>
      <c r="B1923" s="43" t="s">
        <v>135</v>
      </c>
      <c r="C1923" s="43" t="s">
        <v>30</v>
      </c>
      <c r="D1923" s="43" t="s">
        <v>399</v>
      </c>
      <c r="E1923" s="43" t="s">
        <v>432</v>
      </c>
      <c r="F1923" s="43" t="s">
        <v>1087</v>
      </c>
      <c r="H1923" s="43">
        <v>1</v>
      </c>
    </row>
    <row r="1924" spans="1:8" x14ac:dyDescent="0.15">
      <c r="A1924" s="43">
        <v>25518</v>
      </c>
      <c r="B1924" s="43" t="s">
        <v>10145</v>
      </c>
      <c r="C1924" s="43" t="s">
        <v>1138</v>
      </c>
      <c r="D1924" s="43" t="s">
        <v>10146</v>
      </c>
      <c r="E1924" s="43" t="s">
        <v>1140</v>
      </c>
      <c r="F1924" s="43" t="s">
        <v>1087</v>
      </c>
      <c r="H1924" s="43">
        <v>1</v>
      </c>
    </row>
    <row r="1925" spans="1:8" x14ac:dyDescent="0.15">
      <c r="A1925" s="43">
        <v>25519</v>
      </c>
      <c r="B1925" s="43" t="s">
        <v>45</v>
      </c>
      <c r="C1925" s="43" t="s">
        <v>4212</v>
      </c>
      <c r="D1925" s="43" t="s">
        <v>462</v>
      </c>
      <c r="E1925" s="43" t="s">
        <v>637</v>
      </c>
      <c r="F1925" s="43" t="s">
        <v>1087</v>
      </c>
      <c r="H1925" s="43">
        <v>1</v>
      </c>
    </row>
    <row r="1926" spans="1:8" x14ac:dyDescent="0.15">
      <c r="A1926" s="43">
        <v>25520</v>
      </c>
      <c r="B1926" s="43" t="s">
        <v>2679</v>
      </c>
      <c r="C1926" s="43" t="s">
        <v>7566</v>
      </c>
      <c r="D1926" s="43" t="s">
        <v>678</v>
      </c>
      <c r="E1926" s="43" t="s">
        <v>454</v>
      </c>
      <c r="F1926" s="43" t="s">
        <v>1087</v>
      </c>
      <c r="H1926" s="43">
        <v>1</v>
      </c>
    </row>
    <row r="1927" spans="1:8" x14ac:dyDescent="0.15">
      <c r="A1927" s="43">
        <v>25521</v>
      </c>
      <c r="B1927" s="43" t="s">
        <v>2483</v>
      </c>
      <c r="C1927" s="43" t="s">
        <v>10147</v>
      </c>
      <c r="D1927" s="43" t="s">
        <v>2484</v>
      </c>
      <c r="E1927" s="43" t="s">
        <v>572</v>
      </c>
      <c r="F1927" s="43" t="s">
        <v>1087</v>
      </c>
      <c r="H1927" s="43">
        <v>1</v>
      </c>
    </row>
    <row r="1928" spans="1:8" x14ac:dyDescent="0.15">
      <c r="A1928" s="43">
        <v>25522</v>
      </c>
      <c r="B1928" s="43" t="s">
        <v>10148</v>
      </c>
      <c r="C1928" s="43" t="s">
        <v>10149</v>
      </c>
      <c r="D1928" s="43" t="s">
        <v>10150</v>
      </c>
      <c r="E1928" s="43" t="s">
        <v>775</v>
      </c>
      <c r="F1928" s="43" t="s">
        <v>1087</v>
      </c>
      <c r="H1928" s="43">
        <v>1</v>
      </c>
    </row>
    <row r="1929" spans="1:8" x14ac:dyDescent="0.15">
      <c r="A1929" s="43">
        <v>25523</v>
      </c>
      <c r="B1929" s="43" t="s">
        <v>10151</v>
      </c>
      <c r="C1929" s="43" t="s">
        <v>4332</v>
      </c>
      <c r="D1929" s="43" t="s">
        <v>10152</v>
      </c>
      <c r="E1929" s="43" t="s">
        <v>521</v>
      </c>
      <c r="F1929" s="43" t="s">
        <v>1087</v>
      </c>
      <c r="H1929" s="43">
        <v>2</v>
      </c>
    </row>
    <row r="1930" spans="1:8" x14ac:dyDescent="0.15">
      <c r="A1930" s="43">
        <v>25538</v>
      </c>
      <c r="B1930" s="43" t="s">
        <v>2580</v>
      </c>
      <c r="C1930" s="43" t="s">
        <v>2600</v>
      </c>
      <c r="D1930" s="43" t="s">
        <v>3782</v>
      </c>
      <c r="E1930" s="43" t="s">
        <v>353</v>
      </c>
      <c r="F1930" s="43" t="s">
        <v>1087</v>
      </c>
      <c r="H1930" s="43">
        <v>3</v>
      </c>
    </row>
    <row r="1931" spans="1:8" x14ac:dyDescent="0.15">
      <c r="A1931" s="43">
        <v>25539</v>
      </c>
      <c r="B1931" s="43" t="s">
        <v>25</v>
      </c>
      <c r="C1931" s="43" t="s">
        <v>5012</v>
      </c>
      <c r="D1931" s="43" t="s">
        <v>412</v>
      </c>
      <c r="E1931" s="43" t="s">
        <v>2474</v>
      </c>
      <c r="F1931" s="43" t="s">
        <v>1087</v>
      </c>
      <c r="H1931" s="43">
        <v>3</v>
      </c>
    </row>
    <row r="1932" spans="1:8" x14ac:dyDescent="0.15">
      <c r="A1932" s="43">
        <v>25542</v>
      </c>
      <c r="B1932" s="43" t="s">
        <v>1371</v>
      </c>
      <c r="C1932" s="43" t="s">
        <v>1731</v>
      </c>
      <c r="D1932" s="43" t="s">
        <v>921</v>
      </c>
      <c r="E1932" s="43" t="s">
        <v>1733</v>
      </c>
      <c r="F1932" s="43" t="s">
        <v>1087</v>
      </c>
      <c r="H1932" s="43">
        <v>3</v>
      </c>
    </row>
    <row r="1933" spans="1:8" x14ac:dyDescent="0.15">
      <c r="A1933" s="43">
        <v>25543</v>
      </c>
      <c r="B1933" s="43" t="s">
        <v>98</v>
      </c>
      <c r="C1933" s="43" t="s">
        <v>2684</v>
      </c>
      <c r="D1933" s="43" t="s">
        <v>709</v>
      </c>
      <c r="E1933" s="43" t="s">
        <v>522</v>
      </c>
      <c r="F1933" s="43" t="s">
        <v>1087</v>
      </c>
      <c r="H1933" s="43">
        <v>3</v>
      </c>
    </row>
    <row r="1934" spans="1:8" x14ac:dyDescent="0.15">
      <c r="A1934" s="43">
        <v>25544</v>
      </c>
      <c r="B1934" s="43" t="s">
        <v>5013</v>
      </c>
      <c r="C1934" s="43" t="s">
        <v>5014</v>
      </c>
      <c r="D1934" s="43" t="s">
        <v>1499</v>
      </c>
      <c r="E1934" s="43" t="s">
        <v>798</v>
      </c>
      <c r="F1934" s="43" t="s">
        <v>1087</v>
      </c>
      <c r="H1934" s="43">
        <v>3</v>
      </c>
    </row>
    <row r="1935" spans="1:8" x14ac:dyDescent="0.15">
      <c r="A1935" s="43">
        <v>25545</v>
      </c>
      <c r="B1935" s="43" t="s">
        <v>66</v>
      </c>
      <c r="C1935" s="43" t="s">
        <v>286</v>
      </c>
      <c r="D1935" s="43" t="s">
        <v>433</v>
      </c>
      <c r="E1935" s="43" t="s">
        <v>661</v>
      </c>
      <c r="F1935" s="43" t="s">
        <v>1087</v>
      </c>
      <c r="H1935" s="43">
        <v>3</v>
      </c>
    </row>
    <row r="1936" spans="1:8" x14ac:dyDescent="0.15">
      <c r="A1936" s="43">
        <v>25546</v>
      </c>
      <c r="B1936" s="43" t="s">
        <v>231</v>
      </c>
      <c r="C1936" s="43" t="s">
        <v>7007</v>
      </c>
      <c r="D1936" s="43" t="s">
        <v>722</v>
      </c>
      <c r="E1936" s="43" t="s">
        <v>884</v>
      </c>
      <c r="F1936" s="43" t="s">
        <v>1087</v>
      </c>
      <c r="H1936" s="43">
        <v>3</v>
      </c>
    </row>
    <row r="1937" spans="1:8" x14ac:dyDescent="0.15">
      <c r="A1937" s="43">
        <v>25547</v>
      </c>
      <c r="B1937" s="43" t="s">
        <v>19</v>
      </c>
      <c r="C1937" s="43" t="s">
        <v>7008</v>
      </c>
      <c r="D1937" s="43" t="s">
        <v>368</v>
      </c>
      <c r="E1937" s="43" t="s">
        <v>3148</v>
      </c>
      <c r="F1937" s="43" t="s">
        <v>1087</v>
      </c>
      <c r="H1937" s="43">
        <v>3</v>
      </c>
    </row>
    <row r="1938" spans="1:8" x14ac:dyDescent="0.15">
      <c r="A1938" s="43">
        <v>25586</v>
      </c>
      <c r="B1938" s="43" t="s">
        <v>3123</v>
      </c>
      <c r="C1938" s="43" t="s">
        <v>4659</v>
      </c>
      <c r="D1938" s="43" t="s">
        <v>3124</v>
      </c>
      <c r="E1938" s="43" t="s">
        <v>1920</v>
      </c>
      <c r="F1938" s="43" t="s">
        <v>1088</v>
      </c>
      <c r="H1938" s="43">
        <v>3</v>
      </c>
    </row>
    <row r="1939" spans="1:8" x14ac:dyDescent="0.15">
      <c r="A1939" s="43">
        <v>25587</v>
      </c>
      <c r="B1939" s="43" t="s">
        <v>10153</v>
      </c>
      <c r="C1939" s="43" t="s">
        <v>10154</v>
      </c>
      <c r="D1939" s="43" t="s">
        <v>10155</v>
      </c>
      <c r="E1939" s="43" t="s">
        <v>658</v>
      </c>
      <c r="F1939" s="43" t="s">
        <v>1088</v>
      </c>
      <c r="H1939" s="43">
        <v>2</v>
      </c>
    </row>
    <row r="1940" spans="1:8" x14ac:dyDescent="0.15">
      <c r="A1940" s="43">
        <v>25588</v>
      </c>
      <c r="B1940" s="43" t="s">
        <v>55</v>
      </c>
      <c r="C1940" s="43" t="s">
        <v>10156</v>
      </c>
      <c r="D1940" s="43" t="s">
        <v>444</v>
      </c>
      <c r="E1940" s="43" t="s">
        <v>1195</v>
      </c>
      <c r="F1940" s="43" t="s">
        <v>1088</v>
      </c>
      <c r="H1940" s="43">
        <v>1</v>
      </c>
    </row>
    <row r="1941" spans="1:8" x14ac:dyDescent="0.15">
      <c r="A1941" s="43">
        <v>25630</v>
      </c>
      <c r="B1941" s="43" t="s">
        <v>5016</v>
      </c>
      <c r="C1941" s="43" t="s">
        <v>1180</v>
      </c>
      <c r="D1941" s="43" t="s">
        <v>5017</v>
      </c>
      <c r="E1941" s="43" t="s">
        <v>375</v>
      </c>
      <c r="F1941" s="43" t="s">
        <v>1087</v>
      </c>
      <c r="H1941" s="43">
        <v>3</v>
      </c>
    </row>
    <row r="1942" spans="1:8" x14ac:dyDescent="0.15">
      <c r="A1942" s="43">
        <v>25631</v>
      </c>
      <c r="B1942" s="43" t="s">
        <v>26</v>
      </c>
      <c r="C1942" s="43" t="s">
        <v>3616</v>
      </c>
      <c r="D1942" s="43" t="s">
        <v>410</v>
      </c>
      <c r="E1942" s="43" t="s">
        <v>405</v>
      </c>
      <c r="F1942" s="43" t="s">
        <v>1087</v>
      </c>
      <c r="H1942" s="43">
        <v>3</v>
      </c>
    </row>
    <row r="1943" spans="1:8" x14ac:dyDescent="0.15">
      <c r="A1943" s="43">
        <v>25633</v>
      </c>
      <c r="B1943" s="43" t="s">
        <v>85</v>
      </c>
      <c r="C1943" s="43" t="s">
        <v>2137</v>
      </c>
      <c r="D1943" s="43" t="s">
        <v>654</v>
      </c>
      <c r="E1943" s="43" t="s">
        <v>2499</v>
      </c>
      <c r="F1943" s="43" t="s">
        <v>1087</v>
      </c>
      <c r="H1943" s="43">
        <v>3</v>
      </c>
    </row>
    <row r="1944" spans="1:8" x14ac:dyDescent="0.15">
      <c r="A1944" s="43">
        <v>25634</v>
      </c>
      <c r="B1944" s="43" t="s">
        <v>2267</v>
      </c>
      <c r="C1944" s="43" t="s">
        <v>7009</v>
      </c>
      <c r="D1944" s="43" t="s">
        <v>2268</v>
      </c>
      <c r="E1944" s="43" t="s">
        <v>405</v>
      </c>
      <c r="F1944" s="43" t="s">
        <v>1087</v>
      </c>
      <c r="H1944" s="43">
        <v>2</v>
      </c>
    </row>
    <row r="1945" spans="1:8" x14ac:dyDescent="0.15">
      <c r="A1945" s="43">
        <v>25635</v>
      </c>
      <c r="B1945" s="43" t="s">
        <v>50</v>
      </c>
      <c r="C1945" s="43" t="s">
        <v>7010</v>
      </c>
      <c r="D1945" s="43" t="s">
        <v>359</v>
      </c>
      <c r="E1945" s="43" t="s">
        <v>2972</v>
      </c>
      <c r="F1945" s="43" t="s">
        <v>1087</v>
      </c>
      <c r="H1945" s="43">
        <v>2</v>
      </c>
    </row>
    <row r="1946" spans="1:8" x14ac:dyDescent="0.15">
      <c r="A1946" s="43">
        <v>25636</v>
      </c>
      <c r="B1946" s="43" t="s">
        <v>7011</v>
      </c>
      <c r="C1946" s="43" t="s">
        <v>3499</v>
      </c>
      <c r="D1946" s="43" t="s">
        <v>7012</v>
      </c>
      <c r="E1946" s="43" t="s">
        <v>392</v>
      </c>
      <c r="F1946" s="43" t="s">
        <v>1087</v>
      </c>
      <c r="H1946" s="43">
        <v>2</v>
      </c>
    </row>
    <row r="1947" spans="1:8" x14ac:dyDescent="0.15">
      <c r="A1947" s="43">
        <v>25639</v>
      </c>
      <c r="B1947" s="43" t="s">
        <v>647</v>
      </c>
      <c r="C1947" s="43" t="s">
        <v>100</v>
      </c>
      <c r="D1947" s="43" t="s">
        <v>648</v>
      </c>
      <c r="E1947" s="43" t="s">
        <v>404</v>
      </c>
      <c r="F1947" s="43" t="s">
        <v>1087</v>
      </c>
      <c r="H1947" s="43">
        <v>2</v>
      </c>
    </row>
    <row r="1948" spans="1:8" x14ac:dyDescent="0.15">
      <c r="A1948" s="43">
        <v>25640</v>
      </c>
      <c r="B1948" s="43" t="s">
        <v>10157</v>
      </c>
      <c r="C1948" s="43" t="s">
        <v>10158</v>
      </c>
      <c r="D1948" s="43" t="s">
        <v>10159</v>
      </c>
      <c r="E1948" s="43" t="s">
        <v>10160</v>
      </c>
      <c r="F1948" s="43" t="s">
        <v>1087</v>
      </c>
      <c r="H1948" s="43">
        <v>1</v>
      </c>
    </row>
    <row r="1949" spans="1:8" x14ac:dyDescent="0.15">
      <c r="A1949" s="43">
        <v>25641</v>
      </c>
      <c r="B1949" s="43" t="s">
        <v>247</v>
      </c>
      <c r="C1949" s="43" t="s">
        <v>5274</v>
      </c>
      <c r="D1949" s="43" t="s">
        <v>757</v>
      </c>
      <c r="E1949" s="43" t="s">
        <v>379</v>
      </c>
      <c r="F1949" s="43" t="s">
        <v>1087</v>
      </c>
      <c r="H1949" s="43">
        <v>1</v>
      </c>
    </row>
    <row r="1950" spans="1:8" x14ac:dyDescent="0.15">
      <c r="A1950" s="43">
        <v>25642</v>
      </c>
      <c r="B1950" s="43" t="s">
        <v>2483</v>
      </c>
      <c r="C1950" s="43" t="s">
        <v>10161</v>
      </c>
      <c r="D1950" s="43" t="s">
        <v>2484</v>
      </c>
      <c r="E1950" s="43" t="s">
        <v>476</v>
      </c>
      <c r="F1950" s="43" t="s">
        <v>1087</v>
      </c>
      <c r="H1950" s="43">
        <v>1</v>
      </c>
    </row>
    <row r="1951" spans="1:8" x14ac:dyDescent="0.15">
      <c r="A1951" s="43">
        <v>25643</v>
      </c>
      <c r="B1951" s="43" t="s">
        <v>72</v>
      </c>
      <c r="C1951" s="43" t="s">
        <v>8315</v>
      </c>
      <c r="D1951" s="43" t="s">
        <v>622</v>
      </c>
      <c r="E1951" s="43" t="s">
        <v>2985</v>
      </c>
      <c r="F1951" s="43" t="s">
        <v>1087</v>
      </c>
      <c r="H1951" s="43">
        <v>1</v>
      </c>
    </row>
    <row r="1952" spans="1:8" x14ac:dyDescent="0.15">
      <c r="A1952" s="43">
        <v>25644</v>
      </c>
      <c r="B1952" s="43" t="s">
        <v>56</v>
      </c>
      <c r="C1952" s="43" t="s">
        <v>10162</v>
      </c>
      <c r="D1952" s="43" t="s">
        <v>517</v>
      </c>
      <c r="E1952" s="43" t="s">
        <v>6886</v>
      </c>
      <c r="F1952" s="43" t="s">
        <v>1087</v>
      </c>
      <c r="H1952" s="43">
        <v>2</v>
      </c>
    </row>
    <row r="1953" spans="1:8" x14ac:dyDescent="0.15">
      <c r="A1953" s="43">
        <v>25645</v>
      </c>
      <c r="B1953" s="43" t="s">
        <v>10163</v>
      </c>
      <c r="C1953" s="43" t="s">
        <v>1147</v>
      </c>
      <c r="D1953" s="43" t="s">
        <v>10164</v>
      </c>
      <c r="E1953" s="43" t="s">
        <v>463</v>
      </c>
      <c r="F1953" s="43" t="s">
        <v>1087</v>
      </c>
      <c r="H1953" s="43">
        <v>1</v>
      </c>
    </row>
    <row r="1954" spans="1:8" x14ac:dyDescent="0.15">
      <c r="A1954" s="43">
        <v>25646</v>
      </c>
      <c r="B1954" s="43" t="s">
        <v>3121</v>
      </c>
      <c r="C1954" s="43" t="s">
        <v>10165</v>
      </c>
      <c r="D1954" s="43" t="s">
        <v>3122</v>
      </c>
      <c r="E1954" s="43" t="s">
        <v>775</v>
      </c>
      <c r="F1954" s="43" t="s">
        <v>1087</v>
      </c>
      <c r="H1954" s="43">
        <v>1</v>
      </c>
    </row>
    <row r="1955" spans="1:8" x14ac:dyDescent="0.15">
      <c r="A1955" s="43">
        <v>25647</v>
      </c>
      <c r="B1955" s="43" t="s">
        <v>4305</v>
      </c>
      <c r="C1955" s="43" t="s">
        <v>106</v>
      </c>
      <c r="D1955" s="43" t="s">
        <v>4306</v>
      </c>
      <c r="E1955" s="43" t="s">
        <v>448</v>
      </c>
      <c r="F1955" s="43" t="s">
        <v>1087</v>
      </c>
      <c r="H1955" s="43">
        <v>1</v>
      </c>
    </row>
    <row r="1956" spans="1:8" x14ac:dyDescent="0.15">
      <c r="A1956" s="43">
        <v>25648</v>
      </c>
      <c r="B1956" s="43" t="s">
        <v>3778</v>
      </c>
      <c r="C1956" s="43" t="s">
        <v>2602</v>
      </c>
      <c r="D1956" s="43" t="s">
        <v>3779</v>
      </c>
      <c r="E1956" s="43" t="s">
        <v>2259</v>
      </c>
      <c r="F1956" s="43" t="s">
        <v>1087</v>
      </c>
      <c r="H1956" s="43">
        <v>1</v>
      </c>
    </row>
    <row r="1957" spans="1:8" x14ac:dyDescent="0.15">
      <c r="A1957" s="43">
        <v>25656</v>
      </c>
      <c r="B1957" s="43" t="s">
        <v>112</v>
      </c>
      <c r="C1957" s="43" t="s">
        <v>1722</v>
      </c>
      <c r="D1957" s="43" t="s">
        <v>866</v>
      </c>
      <c r="E1957" s="43" t="s">
        <v>1477</v>
      </c>
      <c r="F1957" s="43" t="s">
        <v>1088</v>
      </c>
      <c r="H1957" s="43">
        <v>3</v>
      </c>
    </row>
    <row r="1958" spans="1:8" x14ac:dyDescent="0.15">
      <c r="A1958" s="43">
        <v>25657</v>
      </c>
      <c r="B1958" s="43" t="s">
        <v>7014</v>
      </c>
      <c r="C1958" s="43" t="s">
        <v>2672</v>
      </c>
      <c r="D1958" s="43" t="s">
        <v>7015</v>
      </c>
      <c r="E1958" s="43" t="s">
        <v>995</v>
      </c>
      <c r="F1958" s="43" t="s">
        <v>1088</v>
      </c>
      <c r="H1958" s="43">
        <v>2</v>
      </c>
    </row>
    <row r="1959" spans="1:8" x14ac:dyDescent="0.15">
      <c r="A1959" s="43">
        <v>25658</v>
      </c>
      <c r="B1959" s="43" t="s">
        <v>7016</v>
      </c>
      <c r="C1959" s="43" t="s">
        <v>7017</v>
      </c>
      <c r="D1959" s="43" t="s">
        <v>7018</v>
      </c>
      <c r="E1959" s="43" t="s">
        <v>7019</v>
      </c>
      <c r="F1959" s="43" t="s">
        <v>1088</v>
      </c>
      <c r="H1959" s="43">
        <v>2</v>
      </c>
    </row>
    <row r="1960" spans="1:8" x14ac:dyDescent="0.15">
      <c r="A1960" s="43">
        <v>25659</v>
      </c>
      <c r="B1960" s="43" t="s">
        <v>7377</v>
      </c>
      <c r="C1960" s="43" t="s">
        <v>33</v>
      </c>
      <c r="D1960" s="43" t="s">
        <v>10166</v>
      </c>
      <c r="E1960" s="43" t="s">
        <v>436</v>
      </c>
      <c r="F1960" s="43" t="s">
        <v>1088</v>
      </c>
      <c r="H1960" s="43">
        <v>2</v>
      </c>
    </row>
    <row r="1961" spans="1:8" x14ac:dyDescent="0.15">
      <c r="A1961" s="43">
        <v>25660</v>
      </c>
      <c r="B1961" s="43" t="s">
        <v>316</v>
      </c>
      <c r="C1961" s="43" t="s">
        <v>23</v>
      </c>
      <c r="D1961" s="43" t="s">
        <v>666</v>
      </c>
      <c r="E1961" s="43" t="s">
        <v>413</v>
      </c>
      <c r="F1961" s="43" t="s">
        <v>1088</v>
      </c>
      <c r="H1961" s="43">
        <v>1</v>
      </c>
    </row>
    <row r="1962" spans="1:8" x14ac:dyDescent="0.15">
      <c r="A1962" s="43">
        <v>25661</v>
      </c>
      <c r="B1962" s="43" t="s">
        <v>300</v>
      </c>
      <c r="C1962" s="43" t="s">
        <v>10167</v>
      </c>
      <c r="D1962" s="43" t="s">
        <v>682</v>
      </c>
      <c r="E1962" s="43" t="s">
        <v>1322</v>
      </c>
      <c r="F1962" s="43" t="s">
        <v>1088</v>
      </c>
      <c r="H1962" s="43">
        <v>1</v>
      </c>
    </row>
    <row r="1963" spans="1:8" x14ac:dyDescent="0.15">
      <c r="A1963" s="43">
        <v>25910</v>
      </c>
      <c r="B1963" s="43" t="s">
        <v>1742</v>
      </c>
      <c r="C1963" s="43" t="s">
        <v>2880</v>
      </c>
      <c r="D1963" s="43" t="s">
        <v>1744</v>
      </c>
      <c r="E1963" s="43" t="s">
        <v>640</v>
      </c>
      <c r="F1963" s="43" t="s">
        <v>1087</v>
      </c>
      <c r="H1963" s="43">
        <v>3</v>
      </c>
    </row>
    <row r="1964" spans="1:8" x14ac:dyDescent="0.15">
      <c r="A1964" s="43">
        <v>25911</v>
      </c>
      <c r="B1964" s="43" t="s">
        <v>22</v>
      </c>
      <c r="C1964" s="43" t="s">
        <v>265</v>
      </c>
      <c r="D1964" s="43" t="s">
        <v>425</v>
      </c>
      <c r="E1964" s="43" t="s">
        <v>596</v>
      </c>
      <c r="F1964" s="43" t="s">
        <v>1087</v>
      </c>
      <c r="H1964" s="43">
        <v>3</v>
      </c>
    </row>
    <row r="1965" spans="1:8" x14ac:dyDescent="0.15">
      <c r="A1965" s="43">
        <v>25912</v>
      </c>
      <c r="B1965" s="43" t="s">
        <v>2279</v>
      </c>
      <c r="C1965" s="43" t="s">
        <v>1633</v>
      </c>
      <c r="D1965" s="43" t="s">
        <v>665</v>
      </c>
      <c r="E1965" s="43" t="s">
        <v>1098</v>
      </c>
      <c r="F1965" s="43" t="s">
        <v>1087</v>
      </c>
      <c r="H1965" s="43">
        <v>3</v>
      </c>
    </row>
    <row r="1966" spans="1:8" x14ac:dyDescent="0.15">
      <c r="A1966" s="43">
        <v>25913</v>
      </c>
      <c r="B1966" s="43" t="s">
        <v>7020</v>
      </c>
      <c r="C1966" s="43" t="s">
        <v>2174</v>
      </c>
      <c r="D1966" s="43" t="s">
        <v>4929</v>
      </c>
      <c r="E1966" s="43" t="s">
        <v>869</v>
      </c>
      <c r="F1966" s="43" t="s">
        <v>1087</v>
      </c>
      <c r="H1966" s="43">
        <v>2</v>
      </c>
    </row>
    <row r="1967" spans="1:8" x14ac:dyDescent="0.15">
      <c r="A1967" s="43">
        <v>25914</v>
      </c>
      <c r="B1967" s="43" t="s">
        <v>102</v>
      </c>
      <c r="C1967" s="43" t="s">
        <v>10168</v>
      </c>
      <c r="D1967" s="43" t="s">
        <v>693</v>
      </c>
      <c r="E1967" s="43" t="s">
        <v>2348</v>
      </c>
      <c r="F1967" s="43" t="s">
        <v>1087</v>
      </c>
      <c r="H1967" s="43">
        <v>1</v>
      </c>
    </row>
    <row r="1968" spans="1:8" x14ac:dyDescent="0.15">
      <c r="A1968" s="43">
        <v>25915</v>
      </c>
      <c r="B1968" s="43" t="s">
        <v>1686</v>
      </c>
      <c r="C1968" s="43" t="s">
        <v>10169</v>
      </c>
      <c r="D1968" s="43" t="s">
        <v>1687</v>
      </c>
      <c r="E1968" s="43" t="s">
        <v>863</v>
      </c>
      <c r="F1968" s="43" t="s">
        <v>1087</v>
      </c>
      <c r="H1968" s="43">
        <v>1</v>
      </c>
    </row>
    <row r="1969" spans="1:8" x14ac:dyDescent="0.15">
      <c r="A1969" s="43">
        <v>25916</v>
      </c>
      <c r="B1969" s="43" t="s">
        <v>2894</v>
      </c>
      <c r="C1969" s="43" t="s">
        <v>10170</v>
      </c>
      <c r="D1969" s="43" t="s">
        <v>2895</v>
      </c>
      <c r="E1969" s="43" t="s">
        <v>405</v>
      </c>
      <c r="F1969" s="43" t="s">
        <v>1087</v>
      </c>
      <c r="H1969" s="43">
        <v>1</v>
      </c>
    </row>
    <row r="1970" spans="1:8" x14ac:dyDescent="0.15">
      <c r="A1970" s="43">
        <v>25917</v>
      </c>
      <c r="B1970" s="43" t="s">
        <v>67</v>
      </c>
      <c r="C1970" s="43" t="s">
        <v>10171</v>
      </c>
      <c r="D1970" s="43" t="s">
        <v>343</v>
      </c>
      <c r="E1970" s="43" t="s">
        <v>1651</v>
      </c>
      <c r="F1970" s="43" t="s">
        <v>1087</v>
      </c>
      <c r="H1970" s="43">
        <v>1</v>
      </c>
    </row>
    <row r="1971" spans="1:8" x14ac:dyDescent="0.15">
      <c r="A1971" s="43">
        <v>25918</v>
      </c>
      <c r="B1971" s="43" t="s">
        <v>2182</v>
      </c>
      <c r="C1971" s="43" t="s">
        <v>10172</v>
      </c>
      <c r="D1971" s="43" t="s">
        <v>2183</v>
      </c>
      <c r="E1971" s="43" t="s">
        <v>3604</v>
      </c>
      <c r="F1971" s="43" t="s">
        <v>1087</v>
      </c>
      <c r="H1971" s="43">
        <v>1</v>
      </c>
    </row>
    <row r="1972" spans="1:8" x14ac:dyDescent="0.15">
      <c r="A1972" s="43">
        <v>25960</v>
      </c>
      <c r="B1972" s="43" t="s">
        <v>4111</v>
      </c>
      <c r="C1972" s="43" t="s">
        <v>4611</v>
      </c>
      <c r="D1972" s="43" t="s">
        <v>4112</v>
      </c>
      <c r="E1972" s="43" t="s">
        <v>438</v>
      </c>
      <c r="F1972" s="43" t="s">
        <v>1088</v>
      </c>
      <c r="H1972" s="43">
        <v>3</v>
      </c>
    </row>
    <row r="1973" spans="1:8" x14ac:dyDescent="0.15">
      <c r="A1973" s="43">
        <v>25961</v>
      </c>
      <c r="B1973" s="43" t="s">
        <v>2143</v>
      </c>
      <c r="C1973" s="43" t="s">
        <v>7021</v>
      </c>
      <c r="D1973" s="43" t="s">
        <v>2144</v>
      </c>
      <c r="E1973" s="43" t="s">
        <v>4395</v>
      </c>
      <c r="F1973" s="43" t="s">
        <v>1088</v>
      </c>
      <c r="H1973" s="43">
        <v>2</v>
      </c>
    </row>
    <row r="1974" spans="1:8" x14ac:dyDescent="0.15">
      <c r="A1974" s="43">
        <v>25962</v>
      </c>
      <c r="B1974" s="43" t="s">
        <v>10173</v>
      </c>
      <c r="C1974" s="43" t="s">
        <v>10174</v>
      </c>
      <c r="D1974" s="43" t="s">
        <v>4273</v>
      </c>
      <c r="E1974" s="43" t="s">
        <v>7152</v>
      </c>
      <c r="F1974" s="43" t="s">
        <v>1088</v>
      </c>
      <c r="H1974" s="43">
        <v>2</v>
      </c>
    </row>
    <row r="1975" spans="1:8" x14ac:dyDescent="0.15">
      <c r="A1975" s="43">
        <v>25963</v>
      </c>
      <c r="B1975" s="43" t="s">
        <v>5124</v>
      </c>
      <c r="C1975" s="43" t="s">
        <v>1846</v>
      </c>
      <c r="D1975" s="43" t="s">
        <v>5125</v>
      </c>
      <c r="E1975" s="43" t="s">
        <v>4840</v>
      </c>
      <c r="F1975" s="43" t="s">
        <v>1088</v>
      </c>
      <c r="H1975" s="43">
        <v>1</v>
      </c>
    </row>
    <row r="1976" spans="1:8" x14ac:dyDescent="0.15">
      <c r="A1976" s="43">
        <v>25964</v>
      </c>
      <c r="B1976" s="43" t="s">
        <v>136</v>
      </c>
      <c r="C1976" s="43" t="s">
        <v>2019</v>
      </c>
      <c r="D1976" s="43" t="s">
        <v>877</v>
      </c>
      <c r="E1976" s="43" t="s">
        <v>2541</v>
      </c>
      <c r="F1976" s="43" t="s">
        <v>1088</v>
      </c>
      <c r="H1976" s="43">
        <v>1</v>
      </c>
    </row>
    <row r="1977" spans="1:8" x14ac:dyDescent="0.15">
      <c r="A1977" s="43">
        <v>26026</v>
      </c>
      <c r="B1977" s="43" t="s">
        <v>300</v>
      </c>
      <c r="C1977" s="43" t="s">
        <v>5018</v>
      </c>
      <c r="D1977" s="43" t="s">
        <v>682</v>
      </c>
      <c r="E1977" s="43" t="s">
        <v>5019</v>
      </c>
      <c r="F1977" s="43" t="s">
        <v>1087</v>
      </c>
      <c r="H1977" s="43">
        <v>3</v>
      </c>
    </row>
    <row r="1978" spans="1:8" x14ac:dyDescent="0.15">
      <c r="A1978" s="43">
        <v>26027</v>
      </c>
      <c r="B1978" s="43" t="s">
        <v>1453</v>
      </c>
      <c r="C1978" s="43" t="s">
        <v>5020</v>
      </c>
      <c r="D1978" s="43" t="s">
        <v>1454</v>
      </c>
      <c r="E1978" s="43" t="s">
        <v>809</v>
      </c>
      <c r="F1978" s="43" t="s">
        <v>1087</v>
      </c>
      <c r="H1978" s="43">
        <v>3</v>
      </c>
    </row>
    <row r="1979" spans="1:8" x14ac:dyDescent="0.15">
      <c r="A1979" s="43">
        <v>26028</v>
      </c>
      <c r="B1979" s="43" t="s">
        <v>1239</v>
      </c>
      <c r="C1979" s="43" t="s">
        <v>5021</v>
      </c>
      <c r="D1979" s="43" t="s">
        <v>1240</v>
      </c>
      <c r="E1979" s="43" t="s">
        <v>463</v>
      </c>
      <c r="F1979" s="43" t="s">
        <v>1087</v>
      </c>
      <c r="H1979" s="43">
        <v>3</v>
      </c>
    </row>
    <row r="1980" spans="1:8" x14ac:dyDescent="0.15">
      <c r="A1980" s="43">
        <v>26029</v>
      </c>
      <c r="B1980" s="43" t="s">
        <v>1244</v>
      </c>
      <c r="C1980" s="43" t="s">
        <v>7022</v>
      </c>
      <c r="D1980" s="43" t="s">
        <v>1710</v>
      </c>
      <c r="E1980" s="43" t="s">
        <v>516</v>
      </c>
      <c r="F1980" s="43" t="s">
        <v>1087</v>
      </c>
      <c r="H1980" s="43">
        <v>2</v>
      </c>
    </row>
    <row r="1981" spans="1:8" x14ac:dyDescent="0.15">
      <c r="A1981" s="43">
        <v>26030</v>
      </c>
      <c r="B1981" s="43" t="s">
        <v>7023</v>
      </c>
      <c r="C1981" s="43" t="s">
        <v>1419</v>
      </c>
      <c r="D1981" s="43" t="s">
        <v>589</v>
      </c>
      <c r="E1981" s="43" t="s">
        <v>572</v>
      </c>
      <c r="F1981" s="43" t="s">
        <v>1087</v>
      </c>
      <c r="H1981" s="43">
        <v>2</v>
      </c>
    </row>
    <row r="1982" spans="1:8" x14ac:dyDescent="0.15">
      <c r="A1982" s="43">
        <v>26031</v>
      </c>
      <c r="B1982" s="43" t="s">
        <v>192</v>
      </c>
      <c r="C1982" s="43" t="s">
        <v>170</v>
      </c>
      <c r="D1982" s="43" t="s">
        <v>374</v>
      </c>
      <c r="E1982" s="43" t="s">
        <v>445</v>
      </c>
      <c r="F1982" s="43" t="s">
        <v>1087</v>
      </c>
      <c r="H1982" s="43">
        <v>2</v>
      </c>
    </row>
    <row r="1983" spans="1:8" x14ac:dyDescent="0.15">
      <c r="A1983" s="43">
        <v>26033</v>
      </c>
      <c r="B1983" s="43" t="s">
        <v>280</v>
      </c>
      <c r="C1983" s="43" t="s">
        <v>7024</v>
      </c>
      <c r="D1983" s="43" t="s">
        <v>865</v>
      </c>
      <c r="E1983" s="43" t="s">
        <v>3701</v>
      </c>
      <c r="F1983" s="43" t="s">
        <v>1087</v>
      </c>
      <c r="H1983" s="43">
        <v>2</v>
      </c>
    </row>
    <row r="1984" spans="1:8" x14ac:dyDescent="0.15">
      <c r="A1984" s="43">
        <v>26034</v>
      </c>
      <c r="B1984" s="43" t="s">
        <v>2335</v>
      </c>
      <c r="C1984" s="43" t="s">
        <v>7025</v>
      </c>
      <c r="D1984" s="43" t="s">
        <v>2336</v>
      </c>
      <c r="E1984" s="43" t="s">
        <v>2587</v>
      </c>
      <c r="F1984" s="43" t="s">
        <v>1087</v>
      </c>
      <c r="H1984" s="43">
        <v>2</v>
      </c>
    </row>
    <row r="1985" spans="1:8" x14ac:dyDescent="0.15">
      <c r="A1985" s="43">
        <v>26035</v>
      </c>
      <c r="B1985" s="43" t="s">
        <v>7026</v>
      </c>
      <c r="C1985" s="43" t="s">
        <v>7027</v>
      </c>
      <c r="D1985" s="43" t="s">
        <v>7028</v>
      </c>
      <c r="E1985" s="43" t="s">
        <v>3118</v>
      </c>
      <c r="F1985" s="43" t="s">
        <v>1087</v>
      </c>
      <c r="H1985" s="43">
        <v>2</v>
      </c>
    </row>
    <row r="1986" spans="1:8" x14ac:dyDescent="0.15">
      <c r="A1986" s="43">
        <v>26036</v>
      </c>
      <c r="B1986" s="43" t="s">
        <v>25</v>
      </c>
      <c r="C1986" s="43" t="s">
        <v>10175</v>
      </c>
      <c r="D1986" s="43" t="s">
        <v>412</v>
      </c>
      <c r="E1986" s="43" t="s">
        <v>472</v>
      </c>
      <c r="F1986" s="43" t="s">
        <v>1087</v>
      </c>
      <c r="H1986" s="43">
        <v>2</v>
      </c>
    </row>
    <row r="1987" spans="1:8" x14ac:dyDescent="0.15">
      <c r="A1987" s="43">
        <v>26040</v>
      </c>
      <c r="B1987" s="43" t="s">
        <v>10176</v>
      </c>
      <c r="C1987" s="43" t="s">
        <v>10177</v>
      </c>
      <c r="D1987" s="43" t="s">
        <v>10178</v>
      </c>
      <c r="E1987" s="43" t="s">
        <v>572</v>
      </c>
      <c r="F1987" s="43" t="s">
        <v>1087</v>
      </c>
      <c r="H1987" s="43">
        <v>1</v>
      </c>
    </row>
    <row r="1988" spans="1:8" x14ac:dyDescent="0.15">
      <c r="A1988" s="43">
        <v>26041</v>
      </c>
      <c r="B1988" s="43" t="s">
        <v>9487</v>
      </c>
      <c r="C1988" s="43" t="s">
        <v>10179</v>
      </c>
      <c r="D1988" s="43" t="s">
        <v>9488</v>
      </c>
      <c r="E1988" s="43" t="s">
        <v>10180</v>
      </c>
      <c r="F1988" s="43" t="s">
        <v>1087</v>
      </c>
      <c r="H1988" s="43">
        <v>1</v>
      </c>
    </row>
    <row r="1989" spans="1:8" x14ac:dyDescent="0.15">
      <c r="A1989" s="43">
        <v>26042</v>
      </c>
      <c r="B1989" s="43" t="s">
        <v>15</v>
      </c>
      <c r="C1989" s="43" t="s">
        <v>93</v>
      </c>
      <c r="D1989" s="43" t="s">
        <v>363</v>
      </c>
      <c r="E1989" s="43" t="s">
        <v>392</v>
      </c>
      <c r="F1989" s="43" t="s">
        <v>1087</v>
      </c>
      <c r="H1989" s="43">
        <v>1</v>
      </c>
    </row>
    <row r="1990" spans="1:8" x14ac:dyDescent="0.15">
      <c r="A1990" s="43">
        <v>26043</v>
      </c>
      <c r="B1990" s="43" t="s">
        <v>5330</v>
      </c>
      <c r="C1990" s="43" t="s">
        <v>108</v>
      </c>
      <c r="D1990" s="43" t="s">
        <v>5331</v>
      </c>
      <c r="E1990" s="43" t="s">
        <v>572</v>
      </c>
      <c r="F1990" s="43" t="s">
        <v>1087</v>
      </c>
      <c r="H1990" s="43">
        <v>1</v>
      </c>
    </row>
    <row r="1991" spans="1:8" x14ac:dyDescent="0.15">
      <c r="A1991" s="43">
        <v>26044</v>
      </c>
      <c r="B1991" s="43" t="s">
        <v>10181</v>
      </c>
      <c r="C1991" s="43" t="s">
        <v>252</v>
      </c>
      <c r="D1991" s="43" t="s">
        <v>10182</v>
      </c>
      <c r="E1991" s="43" t="s">
        <v>698</v>
      </c>
      <c r="F1991" s="43" t="s">
        <v>1087</v>
      </c>
      <c r="H1991" s="43">
        <v>1</v>
      </c>
    </row>
    <row r="1992" spans="1:8" x14ac:dyDescent="0.15">
      <c r="A1992" s="43">
        <v>26045</v>
      </c>
      <c r="B1992" s="43" t="s">
        <v>1239</v>
      </c>
      <c r="C1992" s="43" t="s">
        <v>10183</v>
      </c>
      <c r="D1992" s="43" t="s">
        <v>1240</v>
      </c>
      <c r="E1992" s="43" t="s">
        <v>353</v>
      </c>
      <c r="F1992" s="43" t="s">
        <v>1087</v>
      </c>
      <c r="H1992" s="43">
        <v>1</v>
      </c>
    </row>
    <row r="1993" spans="1:8" x14ac:dyDescent="0.15">
      <c r="A1993" s="43">
        <v>26071</v>
      </c>
      <c r="B1993" s="43" t="s">
        <v>7029</v>
      </c>
      <c r="C1993" s="43" t="s">
        <v>604</v>
      </c>
      <c r="D1993" s="43" t="s">
        <v>7030</v>
      </c>
      <c r="E1993" s="43" t="s">
        <v>605</v>
      </c>
      <c r="F1993" s="43" t="s">
        <v>1088</v>
      </c>
      <c r="H1993" s="43">
        <v>2</v>
      </c>
    </row>
    <row r="1994" spans="1:8" x14ac:dyDescent="0.15">
      <c r="A1994" s="43">
        <v>26074</v>
      </c>
      <c r="B1994" s="43" t="s">
        <v>71</v>
      </c>
      <c r="C1994" s="43" t="s">
        <v>2239</v>
      </c>
      <c r="D1994" s="43" t="s">
        <v>357</v>
      </c>
      <c r="E1994" s="43" t="s">
        <v>582</v>
      </c>
      <c r="F1994" s="43" t="s">
        <v>1088</v>
      </c>
      <c r="H1994" s="43">
        <v>2</v>
      </c>
    </row>
    <row r="1995" spans="1:8" x14ac:dyDescent="0.15">
      <c r="A1995" s="43">
        <v>26078</v>
      </c>
      <c r="B1995" s="43" t="s">
        <v>2154</v>
      </c>
      <c r="C1995" s="43" t="s">
        <v>5022</v>
      </c>
      <c r="D1995" s="43" t="s">
        <v>2155</v>
      </c>
      <c r="E1995" s="43" t="s">
        <v>3727</v>
      </c>
      <c r="F1995" s="43" t="s">
        <v>1088</v>
      </c>
      <c r="H1995" s="43">
        <v>3</v>
      </c>
    </row>
    <row r="1996" spans="1:8" x14ac:dyDescent="0.15">
      <c r="A1996" s="43">
        <v>26080</v>
      </c>
      <c r="B1996" s="43" t="s">
        <v>20</v>
      </c>
      <c r="C1996" s="43" t="s">
        <v>2121</v>
      </c>
      <c r="D1996" s="43" t="s">
        <v>370</v>
      </c>
      <c r="E1996" s="43" t="s">
        <v>2122</v>
      </c>
      <c r="F1996" s="43" t="s">
        <v>1088</v>
      </c>
      <c r="H1996" s="43">
        <v>1</v>
      </c>
    </row>
    <row r="1997" spans="1:8" x14ac:dyDescent="0.15">
      <c r="A1997" s="43">
        <v>26081</v>
      </c>
      <c r="B1997" s="43" t="s">
        <v>20</v>
      </c>
      <c r="C1997" s="43" t="s">
        <v>3528</v>
      </c>
      <c r="D1997" s="43" t="s">
        <v>370</v>
      </c>
      <c r="E1997" s="43" t="s">
        <v>818</v>
      </c>
      <c r="F1997" s="43" t="s">
        <v>1088</v>
      </c>
      <c r="H1997" s="43">
        <v>1</v>
      </c>
    </row>
    <row r="1998" spans="1:8" x14ac:dyDescent="0.15">
      <c r="A1998" s="43">
        <v>26082</v>
      </c>
      <c r="B1998" s="43" t="s">
        <v>25</v>
      </c>
      <c r="C1998" s="43" t="s">
        <v>10184</v>
      </c>
      <c r="D1998" s="43" t="s">
        <v>412</v>
      </c>
      <c r="E1998" s="43" t="s">
        <v>396</v>
      </c>
      <c r="F1998" s="43" t="s">
        <v>1088</v>
      </c>
      <c r="H1998" s="43">
        <v>1</v>
      </c>
    </row>
    <row r="1999" spans="1:8" x14ac:dyDescent="0.15">
      <c r="A1999" s="43">
        <v>26083</v>
      </c>
      <c r="B1999" s="43" t="s">
        <v>287</v>
      </c>
      <c r="C1999" s="43" t="s">
        <v>10185</v>
      </c>
      <c r="D1999" s="43" t="s">
        <v>885</v>
      </c>
      <c r="E1999" s="43" t="s">
        <v>413</v>
      </c>
      <c r="F1999" s="43" t="s">
        <v>1088</v>
      </c>
      <c r="H1999" s="43">
        <v>1</v>
      </c>
    </row>
    <row r="2000" spans="1:8" x14ac:dyDescent="0.15">
      <c r="A2000" s="43">
        <v>26110</v>
      </c>
      <c r="B2000" s="43" t="s">
        <v>37</v>
      </c>
      <c r="C2000" s="43" t="s">
        <v>2009</v>
      </c>
      <c r="D2000" s="43" t="s">
        <v>450</v>
      </c>
      <c r="E2000" s="43" t="s">
        <v>1756</v>
      </c>
      <c r="F2000" s="43" t="s">
        <v>1087</v>
      </c>
      <c r="H2000" s="43">
        <v>3</v>
      </c>
    </row>
    <row r="2001" spans="1:8" x14ac:dyDescent="0.15">
      <c r="A2001" s="43">
        <v>26111</v>
      </c>
      <c r="B2001" s="43" t="s">
        <v>4308</v>
      </c>
      <c r="C2001" s="43" t="s">
        <v>235</v>
      </c>
      <c r="D2001" s="43" t="s">
        <v>4309</v>
      </c>
      <c r="E2001" s="43" t="s">
        <v>360</v>
      </c>
      <c r="F2001" s="43" t="s">
        <v>1087</v>
      </c>
      <c r="H2001" s="43">
        <v>3</v>
      </c>
    </row>
    <row r="2002" spans="1:8" x14ac:dyDescent="0.15">
      <c r="A2002" s="43">
        <v>26112</v>
      </c>
      <c r="B2002" s="43" t="s">
        <v>10186</v>
      </c>
      <c r="C2002" s="43" t="s">
        <v>4037</v>
      </c>
      <c r="D2002" s="43" t="s">
        <v>10187</v>
      </c>
      <c r="E2002" s="43" t="s">
        <v>663</v>
      </c>
      <c r="F2002" s="43" t="s">
        <v>1087</v>
      </c>
      <c r="H2002" s="43">
        <v>2</v>
      </c>
    </row>
    <row r="2003" spans="1:8" x14ac:dyDescent="0.15">
      <c r="A2003" s="43">
        <v>26113</v>
      </c>
      <c r="B2003" s="43" t="s">
        <v>37</v>
      </c>
      <c r="C2003" s="43" t="s">
        <v>10188</v>
      </c>
      <c r="D2003" s="43" t="s">
        <v>450</v>
      </c>
      <c r="E2003" s="43" t="s">
        <v>401</v>
      </c>
      <c r="F2003" s="43" t="s">
        <v>1087</v>
      </c>
      <c r="H2003" s="43">
        <v>2</v>
      </c>
    </row>
    <row r="2004" spans="1:8" x14ac:dyDescent="0.15">
      <c r="A2004" s="43">
        <v>26114</v>
      </c>
      <c r="B2004" s="43" t="s">
        <v>15</v>
      </c>
      <c r="C2004" s="43" t="s">
        <v>3991</v>
      </c>
      <c r="D2004" s="43" t="s">
        <v>363</v>
      </c>
      <c r="E2004" s="43" t="s">
        <v>344</v>
      </c>
      <c r="F2004" s="43" t="s">
        <v>1087</v>
      </c>
      <c r="H2004" s="43">
        <v>2</v>
      </c>
    </row>
    <row r="2005" spans="1:8" x14ac:dyDescent="0.15">
      <c r="A2005" s="43">
        <v>26115</v>
      </c>
      <c r="B2005" s="43" t="s">
        <v>167</v>
      </c>
      <c r="C2005" s="43" t="s">
        <v>4109</v>
      </c>
      <c r="D2005" s="43" t="s">
        <v>376</v>
      </c>
      <c r="E2005" s="43" t="s">
        <v>1098</v>
      </c>
      <c r="F2005" s="43" t="s">
        <v>1087</v>
      </c>
      <c r="H2005" s="43">
        <v>2</v>
      </c>
    </row>
    <row r="2006" spans="1:8" x14ac:dyDescent="0.15">
      <c r="A2006" s="43">
        <v>26116</v>
      </c>
      <c r="B2006" s="43" t="s">
        <v>3100</v>
      </c>
      <c r="C2006" s="43" t="s">
        <v>1680</v>
      </c>
      <c r="D2006" s="43" t="s">
        <v>2421</v>
      </c>
      <c r="E2006" s="43" t="s">
        <v>831</v>
      </c>
      <c r="F2006" s="43" t="s">
        <v>1087</v>
      </c>
      <c r="H2006" s="43">
        <v>2</v>
      </c>
    </row>
    <row r="2007" spans="1:8" x14ac:dyDescent="0.15">
      <c r="A2007" s="43">
        <v>26117</v>
      </c>
      <c r="B2007" s="43" t="s">
        <v>57</v>
      </c>
      <c r="C2007" s="43" t="s">
        <v>7317</v>
      </c>
      <c r="D2007" s="43" t="s">
        <v>519</v>
      </c>
      <c r="E2007" s="43" t="s">
        <v>3629</v>
      </c>
      <c r="F2007" s="43" t="s">
        <v>1087</v>
      </c>
      <c r="H2007" s="43">
        <v>2</v>
      </c>
    </row>
    <row r="2008" spans="1:8" x14ac:dyDescent="0.15">
      <c r="A2008" s="43">
        <v>26118</v>
      </c>
      <c r="B2008" s="43" t="s">
        <v>112</v>
      </c>
      <c r="C2008" s="43" t="s">
        <v>104</v>
      </c>
      <c r="D2008" s="43" t="s">
        <v>866</v>
      </c>
      <c r="E2008" s="43" t="s">
        <v>482</v>
      </c>
      <c r="F2008" s="43" t="s">
        <v>1087</v>
      </c>
      <c r="H2008" s="43">
        <v>1</v>
      </c>
    </row>
    <row r="2009" spans="1:8" x14ac:dyDescent="0.15">
      <c r="A2009" s="43">
        <v>26119</v>
      </c>
      <c r="B2009" s="43" t="s">
        <v>1349</v>
      </c>
      <c r="C2009" s="43" t="s">
        <v>4494</v>
      </c>
      <c r="D2009" s="43" t="s">
        <v>1350</v>
      </c>
      <c r="E2009" s="43" t="s">
        <v>560</v>
      </c>
      <c r="F2009" s="43" t="s">
        <v>1087</v>
      </c>
      <c r="H2009" s="43">
        <v>1</v>
      </c>
    </row>
    <row r="2010" spans="1:8" x14ac:dyDescent="0.15">
      <c r="A2010" s="43">
        <v>26120</v>
      </c>
      <c r="B2010" s="43" t="s">
        <v>10189</v>
      </c>
      <c r="C2010" s="43" t="s">
        <v>10190</v>
      </c>
      <c r="D2010" s="43" t="s">
        <v>2793</v>
      </c>
      <c r="E2010" s="43" t="s">
        <v>353</v>
      </c>
      <c r="F2010" s="43" t="s">
        <v>1087</v>
      </c>
      <c r="H2010" s="43">
        <v>1</v>
      </c>
    </row>
    <row r="2011" spans="1:8" x14ac:dyDescent="0.15">
      <c r="A2011" s="43">
        <v>26121</v>
      </c>
      <c r="B2011" s="43" t="s">
        <v>10191</v>
      </c>
      <c r="C2011" s="43" t="s">
        <v>10192</v>
      </c>
      <c r="D2011" s="43" t="s">
        <v>10193</v>
      </c>
      <c r="E2011" s="43" t="s">
        <v>481</v>
      </c>
      <c r="F2011" s="43" t="s">
        <v>1087</v>
      </c>
      <c r="H2011" s="43">
        <v>1</v>
      </c>
    </row>
    <row r="2012" spans="1:8" x14ac:dyDescent="0.15">
      <c r="A2012" s="43">
        <v>26122</v>
      </c>
      <c r="B2012" s="43" t="s">
        <v>10194</v>
      </c>
      <c r="C2012" s="43" t="s">
        <v>10195</v>
      </c>
      <c r="D2012" s="43" t="s">
        <v>10196</v>
      </c>
      <c r="E2012" s="43" t="s">
        <v>1381</v>
      </c>
      <c r="F2012" s="43" t="s">
        <v>1087</v>
      </c>
      <c r="H2012" s="43">
        <v>1</v>
      </c>
    </row>
    <row r="2013" spans="1:8" x14ac:dyDescent="0.15">
      <c r="A2013" s="43">
        <v>26211</v>
      </c>
      <c r="B2013" s="43" t="s">
        <v>1346</v>
      </c>
      <c r="C2013" s="43" t="s">
        <v>2956</v>
      </c>
      <c r="D2013" s="43" t="s">
        <v>1347</v>
      </c>
      <c r="E2013" s="43" t="s">
        <v>521</v>
      </c>
      <c r="F2013" s="43" t="s">
        <v>1087</v>
      </c>
      <c r="H2013" s="43">
        <v>3</v>
      </c>
    </row>
    <row r="2014" spans="1:8" x14ac:dyDescent="0.15">
      <c r="A2014" s="43">
        <v>26212</v>
      </c>
      <c r="B2014" s="43" t="s">
        <v>35</v>
      </c>
      <c r="C2014" s="43" t="s">
        <v>7031</v>
      </c>
      <c r="D2014" s="43" t="s">
        <v>857</v>
      </c>
      <c r="E2014" s="43" t="s">
        <v>405</v>
      </c>
      <c r="F2014" s="43" t="s">
        <v>1087</v>
      </c>
      <c r="H2014" s="43">
        <v>3</v>
      </c>
    </row>
    <row r="2015" spans="1:8" x14ac:dyDescent="0.15">
      <c r="A2015" s="43">
        <v>26213</v>
      </c>
      <c r="B2015" s="43" t="s">
        <v>4241</v>
      </c>
      <c r="C2015" s="43" t="s">
        <v>7032</v>
      </c>
      <c r="D2015" s="43" t="s">
        <v>2878</v>
      </c>
      <c r="E2015" s="43" t="s">
        <v>7033</v>
      </c>
      <c r="F2015" s="43" t="s">
        <v>1087</v>
      </c>
      <c r="H2015" s="43">
        <v>3</v>
      </c>
    </row>
    <row r="2016" spans="1:8" x14ac:dyDescent="0.15">
      <c r="A2016" s="43">
        <v>26214</v>
      </c>
      <c r="B2016" s="43" t="s">
        <v>4348</v>
      </c>
      <c r="C2016" s="43" t="s">
        <v>7034</v>
      </c>
      <c r="D2016" s="43" t="s">
        <v>4349</v>
      </c>
      <c r="E2016" s="43" t="s">
        <v>650</v>
      </c>
      <c r="F2016" s="43" t="s">
        <v>1087</v>
      </c>
      <c r="H2016" s="43">
        <v>3</v>
      </c>
    </row>
    <row r="2017" spans="1:8" x14ac:dyDescent="0.15">
      <c r="A2017" s="43">
        <v>26215</v>
      </c>
      <c r="B2017" s="43" t="s">
        <v>7035</v>
      </c>
      <c r="C2017" s="43" t="s">
        <v>7036</v>
      </c>
      <c r="D2017" s="43" t="s">
        <v>7037</v>
      </c>
      <c r="E2017" s="43" t="s">
        <v>7038</v>
      </c>
      <c r="F2017" s="43" t="s">
        <v>1087</v>
      </c>
      <c r="H2017" s="43">
        <v>3</v>
      </c>
    </row>
    <row r="2018" spans="1:8" x14ac:dyDescent="0.15">
      <c r="A2018" s="43">
        <v>26216</v>
      </c>
      <c r="B2018" s="43" t="s">
        <v>10197</v>
      </c>
      <c r="C2018" s="43" t="s">
        <v>10198</v>
      </c>
      <c r="D2018" s="43" t="s">
        <v>665</v>
      </c>
      <c r="E2018" s="43" t="s">
        <v>516</v>
      </c>
      <c r="F2018" s="43" t="s">
        <v>1087</v>
      </c>
      <c r="H2018" s="43">
        <v>2</v>
      </c>
    </row>
    <row r="2019" spans="1:8" x14ac:dyDescent="0.15">
      <c r="A2019" s="43">
        <v>26217</v>
      </c>
      <c r="B2019" s="43" t="s">
        <v>10199</v>
      </c>
      <c r="C2019" s="43" t="s">
        <v>10200</v>
      </c>
      <c r="D2019" s="43" t="s">
        <v>10201</v>
      </c>
      <c r="E2019" s="43" t="s">
        <v>3669</v>
      </c>
      <c r="F2019" s="43" t="s">
        <v>1087</v>
      </c>
      <c r="H2019" s="43">
        <v>2</v>
      </c>
    </row>
    <row r="2020" spans="1:8" x14ac:dyDescent="0.15">
      <c r="A2020" s="43">
        <v>26218</v>
      </c>
      <c r="B2020" s="43" t="s">
        <v>8016</v>
      </c>
      <c r="C2020" s="43" t="s">
        <v>2002</v>
      </c>
      <c r="D2020" s="43" t="s">
        <v>8018</v>
      </c>
      <c r="E2020" s="43" t="s">
        <v>353</v>
      </c>
      <c r="F2020" s="43" t="s">
        <v>1087</v>
      </c>
      <c r="H2020" s="43">
        <v>1</v>
      </c>
    </row>
    <row r="2021" spans="1:8" x14ac:dyDescent="0.15">
      <c r="A2021" s="43">
        <v>26251</v>
      </c>
      <c r="B2021" s="43" t="s">
        <v>217</v>
      </c>
      <c r="C2021" s="43" t="s">
        <v>5023</v>
      </c>
      <c r="D2021" s="43" t="s">
        <v>677</v>
      </c>
      <c r="E2021" s="43" t="s">
        <v>1955</v>
      </c>
      <c r="F2021" s="43" t="s">
        <v>1088</v>
      </c>
      <c r="H2021" s="43">
        <v>3</v>
      </c>
    </row>
    <row r="2022" spans="1:8" x14ac:dyDescent="0.15">
      <c r="A2022" s="43">
        <v>26252</v>
      </c>
      <c r="B2022" s="43" t="s">
        <v>2248</v>
      </c>
      <c r="C2022" s="43" t="s">
        <v>1095</v>
      </c>
      <c r="D2022" s="43" t="s">
        <v>7039</v>
      </c>
      <c r="E2022" s="43" t="s">
        <v>1104</v>
      </c>
      <c r="F2022" s="43" t="s">
        <v>1088</v>
      </c>
      <c r="H2022" s="43">
        <v>3</v>
      </c>
    </row>
    <row r="2023" spans="1:8" x14ac:dyDescent="0.15">
      <c r="A2023" s="43">
        <v>26253</v>
      </c>
      <c r="B2023" s="43" t="s">
        <v>4068</v>
      </c>
      <c r="C2023" s="43" t="s">
        <v>3990</v>
      </c>
      <c r="D2023" s="43" t="s">
        <v>4069</v>
      </c>
      <c r="E2023" s="43" t="s">
        <v>486</v>
      </c>
      <c r="F2023" s="43" t="s">
        <v>1088</v>
      </c>
      <c r="H2023" s="43">
        <v>2</v>
      </c>
    </row>
    <row r="2024" spans="1:8" x14ac:dyDescent="0.15">
      <c r="A2024" s="43">
        <v>26254</v>
      </c>
      <c r="B2024" s="43" t="s">
        <v>101</v>
      </c>
      <c r="C2024" s="43" t="s">
        <v>318</v>
      </c>
      <c r="D2024" s="43" t="s">
        <v>439</v>
      </c>
      <c r="E2024" s="43" t="s">
        <v>994</v>
      </c>
      <c r="F2024" s="43" t="s">
        <v>1088</v>
      </c>
      <c r="H2024" s="43">
        <v>2</v>
      </c>
    </row>
    <row r="2025" spans="1:8" x14ac:dyDescent="0.15">
      <c r="A2025" s="43">
        <v>26255</v>
      </c>
      <c r="B2025" s="43" t="s">
        <v>3289</v>
      </c>
      <c r="C2025" s="43" t="s">
        <v>1425</v>
      </c>
      <c r="D2025" s="43" t="s">
        <v>3290</v>
      </c>
      <c r="E2025" s="43" t="s">
        <v>1426</v>
      </c>
      <c r="F2025" s="43" t="s">
        <v>1088</v>
      </c>
      <c r="H2025" s="43">
        <v>2</v>
      </c>
    </row>
    <row r="2026" spans="1:8" x14ac:dyDescent="0.15">
      <c r="A2026" s="43">
        <v>26256</v>
      </c>
      <c r="B2026" s="43" t="s">
        <v>10202</v>
      </c>
      <c r="C2026" s="43" t="s">
        <v>5271</v>
      </c>
      <c r="D2026" s="43" t="s">
        <v>10203</v>
      </c>
      <c r="E2026" s="43" t="s">
        <v>1502</v>
      </c>
      <c r="F2026" s="43" t="s">
        <v>1088</v>
      </c>
      <c r="H2026" s="43">
        <v>2</v>
      </c>
    </row>
    <row r="2027" spans="1:8" x14ac:dyDescent="0.15">
      <c r="A2027" s="43">
        <v>26330</v>
      </c>
      <c r="B2027" s="43" t="s">
        <v>1159</v>
      </c>
      <c r="C2027" s="43" t="s">
        <v>7040</v>
      </c>
      <c r="D2027" s="43" t="s">
        <v>865</v>
      </c>
      <c r="E2027" s="43" t="s">
        <v>7041</v>
      </c>
      <c r="F2027" s="43" t="s">
        <v>1087</v>
      </c>
      <c r="H2027" s="43">
        <v>2</v>
      </c>
    </row>
    <row r="2028" spans="1:8" x14ac:dyDescent="0.15">
      <c r="A2028" s="43">
        <v>26331</v>
      </c>
      <c r="B2028" s="43" t="s">
        <v>2358</v>
      </c>
      <c r="C2028" s="43" t="s">
        <v>3794</v>
      </c>
      <c r="D2028" s="43" t="s">
        <v>2359</v>
      </c>
      <c r="E2028" s="43" t="s">
        <v>7042</v>
      </c>
      <c r="F2028" s="43" t="s">
        <v>1087</v>
      </c>
      <c r="H2028" s="43">
        <v>2</v>
      </c>
    </row>
    <row r="2029" spans="1:8" x14ac:dyDescent="0.15">
      <c r="A2029" s="43">
        <v>26332</v>
      </c>
      <c r="B2029" s="43" t="s">
        <v>15</v>
      </c>
      <c r="C2029" s="43" t="s">
        <v>2045</v>
      </c>
      <c r="D2029" s="43" t="s">
        <v>363</v>
      </c>
      <c r="E2029" s="43" t="s">
        <v>451</v>
      </c>
      <c r="F2029" s="43" t="s">
        <v>1087</v>
      </c>
      <c r="H2029" s="43">
        <v>2</v>
      </c>
    </row>
    <row r="2030" spans="1:8" x14ac:dyDescent="0.15">
      <c r="A2030" s="43">
        <v>26333</v>
      </c>
      <c r="B2030" s="43" t="s">
        <v>22</v>
      </c>
      <c r="C2030" s="43" t="s">
        <v>7043</v>
      </c>
      <c r="D2030" s="43" t="s">
        <v>425</v>
      </c>
      <c r="E2030" s="43" t="s">
        <v>516</v>
      </c>
      <c r="F2030" s="43" t="s">
        <v>1087</v>
      </c>
      <c r="H2030" s="43">
        <v>2</v>
      </c>
    </row>
    <row r="2031" spans="1:8" x14ac:dyDescent="0.15">
      <c r="A2031" s="43">
        <v>26334</v>
      </c>
      <c r="B2031" s="43" t="s">
        <v>70</v>
      </c>
      <c r="C2031" s="43" t="s">
        <v>2204</v>
      </c>
      <c r="D2031" s="43" t="s">
        <v>565</v>
      </c>
      <c r="E2031" s="43" t="s">
        <v>1733</v>
      </c>
      <c r="F2031" s="43" t="s">
        <v>1087</v>
      </c>
      <c r="H2031" s="43">
        <v>2</v>
      </c>
    </row>
    <row r="2032" spans="1:8" x14ac:dyDescent="0.15">
      <c r="A2032" s="43">
        <v>26340</v>
      </c>
      <c r="B2032" s="43" t="s">
        <v>26</v>
      </c>
      <c r="C2032" s="43" t="s">
        <v>104</v>
      </c>
      <c r="D2032" s="43" t="s">
        <v>410</v>
      </c>
      <c r="E2032" s="43" t="s">
        <v>482</v>
      </c>
      <c r="F2032" s="43" t="s">
        <v>1087</v>
      </c>
      <c r="H2032" s="43">
        <v>1</v>
      </c>
    </row>
    <row r="2033" spans="1:8" x14ac:dyDescent="0.15">
      <c r="A2033" s="43">
        <v>26356</v>
      </c>
      <c r="B2033" s="43" t="s">
        <v>3224</v>
      </c>
      <c r="C2033" s="43" t="s">
        <v>254</v>
      </c>
      <c r="D2033" s="43" t="s">
        <v>3225</v>
      </c>
      <c r="E2033" s="43" t="s">
        <v>434</v>
      </c>
      <c r="F2033" s="43" t="s">
        <v>1088</v>
      </c>
      <c r="H2033" s="43">
        <v>3</v>
      </c>
    </row>
    <row r="2034" spans="1:8" x14ac:dyDescent="0.15">
      <c r="A2034" s="43">
        <v>26357</v>
      </c>
      <c r="B2034" s="43" t="s">
        <v>5024</v>
      </c>
      <c r="C2034" s="43" t="s">
        <v>1843</v>
      </c>
      <c r="D2034" s="43" t="s">
        <v>5025</v>
      </c>
      <c r="E2034" s="43" t="s">
        <v>779</v>
      </c>
      <c r="F2034" s="43" t="s">
        <v>1088</v>
      </c>
      <c r="H2034" s="43">
        <v>3</v>
      </c>
    </row>
    <row r="2035" spans="1:8" x14ac:dyDescent="0.15">
      <c r="A2035" s="43">
        <v>26358</v>
      </c>
      <c r="B2035" s="43" t="s">
        <v>647</v>
      </c>
      <c r="C2035" s="43" t="s">
        <v>3472</v>
      </c>
      <c r="D2035" s="43" t="s">
        <v>648</v>
      </c>
      <c r="E2035" s="43" t="s">
        <v>2018</v>
      </c>
      <c r="F2035" s="43" t="s">
        <v>1088</v>
      </c>
      <c r="H2035" s="43">
        <v>3</v>
      </c>
    </row>
    <row r="2036" spans="1:8" x14ac:dyDescent="0.15">
      <c r="A2036" s="43">
        <v>26359</v>
      </c>
      <c r="B2036" s="43" t="s">
        <v>152</v>
      </c>
      <c r="C2036" s="43" t="s">
        <v>5026</v>
      </c>
      <c r="D2036" s="43" t="s">
        <v>422</v>
      </c>
      <c r="E2036" s="43" t="s">
        <v>993</v>
      </c>
      <c r="F2036" s="43" t="s">
        <v>1088</v>
      </c>
      <c r="H2036" s="43">
        <v>3</v>
      </c>
    </row>
    <row r="2037" spans="1:8" x14ac:dyDescent="0.15">
      <c r="A2037" s="43">
        <v>26361</v>
      </c>
      <c r="B2037" s="43" t="s">
        <v>1650</v>
      </c>
      <c r="C2037" s="43" t="s">
        <v>2066</v>
      </c>
      <c r="D2037" s="43" t="s">
        <v>1506</v>
      </c>
      <c r="E2037" s="43" t="s">
        <v>371</v>
      </c>
      <c r="F2037" s="43" t="s">
        <v>1088</v>
      </c>
      <c r="H2037" s="43">
        <v>3</v>
      </c>
    </row>
    <row r="2038" spans="1:8" x14ac:dyDescent="0.15">
      <c r="A2038" s="43">
        <v>26401</v>
      </c>
      <c r="B2038" s="43" t="s">
        <v>3700</v>
      </c>
      <c r="C2038" s="43" t="s">
        <v>7045</v>
      </c>
      <c r="D2038" s="43" t="s">
        <v>3701</v>
      </c>
      <c r="E2038" s="43" t="s">
        <v>476</v>
      </c>
      <c r="F2038" s="43" t="s">
        <v>1087</v>
      </c>
      <c r="H2038" s="43">
        <v>2</v>
      </c>
    </row>
    <row r="2039" spans="1:8" x14ac:dyDescent="0.15">
      <c r="A2039" s="43">
        <v>26402</v>
      </c>
      <c r="B2039" s="43" t="s">
        <v>319</v>
      </c>
      <c r="C2039" s="43" t="s">
        <v>18</v>
      </c>
      <c r="D2039" s="43" t="s">
        <v>972</v>
      </c>
      <c r="E2039" s="43" t="s">
        <v>360</v>
      </c>
      <c r="F2039" s="43" t="s">
        <v>1087</v>
      </c>
      <c r="H2039" s="43">
        <v>2</v>
      </c>
    </row>
    <row r="2040" spans="1:8" x14ac:dyDescent="0.15">
      <c r="A2040" s="43">
        <v>26403</v>
      </c>
      <c r="B2040" s="43" t="s">
        <v>7046</v>
      </c>
      <c r="C2040" s="43" t="s">
        <v>2186</v>
      </c>
      <c r="D2040" s="43" t="s">
        <v>1226</v>
      </c>
      <c r="E2040" s="43" t="s">
        <v>2187</v>
      </c>
      <c r="F2040" s="43" t="s">
        <v>1087</v>
      </c>
      <c r="H2040" s="43">
        <v>2</v>
      </c>
    </row>
    <row r="2041" spans="1:8" x14ac:dyDescent="0.15">
      <c r="A2041" s="43">
        <v>26404</v>
      </c>
      <c r="B2041" s="43" t="s">
        <v>7047</v>
      </c>
      <c r="C2041" s="43" t="s">
        <v>7048</v>
      </c>
      <c r="D2041" s="43" t="s">
        <v>3985</v>
      </c>
      <c r="E2041" s="43" t="s">
        <v>556</v>
      </c>
      <c r="F2041" s="43" t="s">
        <v>1087</v>
      </c>
      <c r="H2041" s="43">
        <v>2</v>
      </c>
    </row>
    <row r="2042" spans="1:8" x14ac:dyDescent="0.15">
      <c r="A2042" s="43">
        <v>26405</v>
      </c>
      <c r="B2042" s="43" t="s">
        <v>2524</v>
      </c>
      <c r="C2042" s="43" t="s">
        <v>7049</v>
      </c>
      <c r="D2042" s="43" t="s">
        <v>2525</v>
      </c>
      <c r="E2042" s="43" t="s">
        <v>7050</v>
      </c>
      <c r="F2042" s="43" t="s">
        <v>1087</v>
      </c>
      <c r="H2042" s="43">
        <v>2</v>
      </c>
    </row>
    <row r="2043" spans="1:8" x14ac:dyDescent="0.15">
      <c r="A2043" s="43">
        <v>26406</v>
      </c>
      <c r="B2043" s="43" t="s">
        <v>117</v>
      </c>
      <c r="C2043" s="43" t="s">
        <v>18</v>
      </c>
      <c r="D2043" s="43" t="s">
        <v>475</v>
      </c>
      <c r="E2043" s="43" t="s">
        <v>360</v>
      </c>
      <c r="F2043" s="43" t="s">
        <v>1087</v>
      </c>
      <c r="H2043" s="43">
        <v>2</v>
      </c>
    </row>
    <row r="2044" spans="1:8" x14ac:dyDescent="0.15">
      <c r="A2044" s="43">
        <v>26407</v>
      </c>
      <c r="B2044" s="43" t="s">
        <v>340</v>
      </c>
      <c r="C2044" s="43" t="s">
        <v>314</v>
      </c>
      <c r="D2044" s="43" t="s">
        <v>341</v>
      </c>
      <c r="E2044" s="43" t="s">
        <v>2314</v>
      </c>
      <c r="F2044" s="43" t="s">
        <v>1087</v>
      </c>
      <c r="H2044" s="43">
        <v>2</v>
      </c>
    </row>
    <row r="2045" spans="1:8" x14ac:dyDescent="0.15">
      <c r="A2045" s="43">
        <v>26408</v>
      </c>
      <c r="B2045" s="43" t="s">
        <v>22</v>
      </c>
      <c r="C2045" s="43" t="s">
        <v>7051</v>
      </c>
      <c r="D2045" s="43" t="s">
        <v>425</v>
      </c>
      <c r="E2045" s="43" t="s">
        <v>7052</v>
      </c>
      <c r="F2045" s="43" t="s">
        <v>1087</v>
      </c>
      <c r="H2045" s="43">
        <v>2</v>
      </c>
    </row>
    <row r="2046" spans="1:8" x14ac:dyDescent="0.15">
      <c r="A2046" s="43">
        <v>26409</v>
      </c>
      <c r="B2046" s="43" t="s">
        <v>255</v>
      </c>
      <c r="C2046" s="43" t="s">
        <v>2765</v>
      </c>
      <c r="D2046" s="43" t="s">
        <v>781</v>
      </c>
      <c r="E2046" s="43" t="s">
        <v>813</v>
      </c>
      <c r="F2046" s="43" t="s">
        <v>1087</v>
      </c>
      <c r="H2046" s="43">
        <v>2</v>
      </c>
    </row>
    <row r="2047" spans="1:8" x14ac:dyDescent="0.15">
      <c r="A2047" s="43">
        <v>26410</v>
      </c>
      <c r="B2047" s="43" t="s">
        <v>37</v>
      </c>
      <c r="C2047" s="43" t="s">
        <v>7053</v>
      </c>
      <c r="D2047" s="43" t="s">
        <v>450</v>
      </c>
      <c r="E2047" s="43" t="s">
        <v>2456</v>
      </c>
      <c r="F2047" s="43" t="s">
        <v>1087</v>
      </c>
      <c r="H2047" s="43">
        <v>2</v>
      </c>
    </row>
    <row r="2048" spans="1:8" x14ac:dyDescent="0.15">
      <c r="A2048" s="43">
        <v>26411</v>
      </c>
      <c r="B2048" s="43" t="s">
        <v>297</v>
      </c>
      <c r="C2048" s="43" t="s">
        <v>7054</v>
      </c>
      <c r="D2048" s="43" t="s">
        <v>430</v>
      </c>
      <c r="E2048" s="43" t="s">
        <v>1098</v>
      </c>
      <c r="F2048" s="43" t="s">
        <v>1087</v>
      </c>
      <c r="H2048" s="43">
        <v>2</v>
      </c>
    </row>
    <row r="2049" spans="1:8" x14ac:dyDescent="0.15">
      <c r="A2049" s="43">
        <v>26412</v>
      </c>
      <c r="B2049" s="43" t="s">
        <v>1129</v>
      </c>
      <c r="C2049" s="43" t="s">
        <v>10204</v>
      </c>
      <c r="D2049" s="43" t="s">
        <v>1130</v>
      </c>
      <c r="E2049" s="43" t="s">
        <v>10205</v>
      </c>
      <c r="F2049" s="43" t="s">
        <v>1087</v>
      </c>
      <c r="H2049" s="43">
        <v>1</v>
      </c>
    </row>
    <row r="2050" spans="1:8" x14ac:dyDescent="0.15">
      <c r="A2050" s="43">
        <v>26413</v>
      </c>
      <c r="B2050" s="43" t="s">
        <v>10206</v>
      </c>
      <c r="C2050" s="43" t="s">
        <v>10207</v>
      </c>
      <c r="D2050" s="43" t="s">
        <v>6457</v>
      </c>
      <c r="E2050" s="43" t="s">
        <v>10208</v>
      </c>
      <c r="F2050" s="43" t="s">
        <v>1087</v>
      </c>
      <c r="H2050" s="43">
        <v>1</v>
      </c>
    </row>
    <row r="2051" spans="1:8" x14ac:dyDescent="0.15">
      <c r="A2051" s="43">
        <v>26414</v>
      </c>
      <c r="B2051" s="43" t="s">
        <v>10209</v>
      </c>
      <c r="C2051" s="43" t="s">
        <v>10210</v>
      </c>
      <c r="D2051" s="43" t="s">
        <v>10211</v>
      </c>
      <c r="E2051" s="43" t="s">
        <v>540</v>
      </c>
      <c r="F2051" s="43" t="s">
        <v>1087</v>
      </c>
      <c r="H2051" s="43">
        <v>1</v>
      </c>
    </row>
    <row r="2052" spans="1:8" x14ac:dyDescent="0.15">
      <c r="A2052" s="43">
        <v>26415</v>
      </c>
      <c r="B2052" s="43" t="s">
        <v>44</v>
      </c>
      <c r="C2052" s="43" t="s">
        <v>182</v>
      </c>
      <c r="D2052" s="43" t="s">
        <v>460</v>
      </c>
      <c r="E2052" s="43" t="s">
        <v>479</v>
      </c>
      <c r="F2052" s="43" t="s">
        <v>1087</v>
      </c>
      <c r="H2052" s="43">
        <v>1</v>
      </c>
    </row>
    <row r="2053" spans="1:8" x14ac:dyDescent="0.15">
      <c r="A2053" s="43">
        <v>26416</v>
      </c>
      <c r="B2053" s="43" t="s">
        <v>6581</v>
      </c>
      <c r="C2053" s="43" t="s">
        <v>1193</v>
      </c>
      <c r="D2053" s="43" t="s">
        <v>708</v>
      </c>
      <c r="E2053" s="43" t="s">
        <v>1194</v>
      </c>
      <c r="F2053" s="43" t="s">
        <v>1087</v>
      </c>
      <c r="H2053" s="43">
        <v>1</v>
      </c>
    </row>
    <row r="2054" spans="1:8" x14ac:dyDescent="0.15">
      <c r="A2054" s="43">
        <v>26417</v>
      </c>
      <c r="B2054" s="43" t="s">
        <v>149</v>
      </c>
      <c r="C2054" s="43" t="s">
        <v>10212</v>
      </c>
      <c r="D2054" s="43" t="s">
        <v>599</v>
      </c>
      <c r="E2054" s="43" t="s">
        <v>482</v>
      </c>
      <c r="F2054" s="43" t="s">
        <v>1087</v>
      </c>
      <c r="H2054" s="43">
        <v>1</v>
      </c>
    </row>
    <row r="2055" spans="1:8" x14ac:dyDescent="0.15">
      <c r="A2055" s="43">
        <v>26418</v>
      </c>
      <c r="B2055" s="43" t="s">
        <v>489</v>
      </c>
      <c r="C2055" s="43" t="s">
        <v>2911</v>
      </c>
      <c r="D2055" s="43" t="s">
        <v>490</v>
      </c>
      <c r="E2055" s="43" t="s">
        <v>480</v>
      </c>
      <c r="F2055" s="43" t="s">
        <v>1087</v>
      </c>
      <c r="H2055" s="43">
        <v>1</v>
      </c>
    </row>
    <row r="2056" spans="1:8" x14ac:dyDescent="0.15">
      <c r="A2056" s="43">
        <v>26419</v>
      </c>
      <c r="B2056" s="43" t="s">
        <v>6934</v>
      </c>
      <c r="C2056" s="43" t="s">
        <v>10213</v>
      </c>
      <c r="D2056" s="43" t="s">
        <v>589</v>
      </c>
      <c r="E2056" s="43" t="s">
        <v>474</v>
      </c>
      <c r="F2056" s="43" t="s">
        <v>1087</v>
      </c>
      <c r="H2056" s="43">
        <v>1</v>
      </c>
    </row>
    <row r="2057" spans="1:8" x14ac:dyDescent="0.15">
      <c r="A2057" s="43">
        <v>26420</v>
      </c>
      <c r="B2057" s="43" t="s">
        <v>69</v>
      </c>
      <c r="C2057" s="43" t="s">
        <v>10214</v>
      </c>
      <c r="D2057" s="43" t="s">
        <v>562</v>
      </c>
      <c r="E2057" s="43" t="s">
        <v>2854</v>
      </c>
      <c r="F2057" s="43" t="s">
        <v>1087</v>
      </c>
      <c r="H2057" s="43">
        <v>1</v>
      </c>
    </row>
    <row r="2058" spans="1:8" x14ac:dyDescent="0.15">
      <c r="A2058" s="43">
        <v>26421</v>
      </c>
      <c r="B2058" s="43" t="s">
        <v>948</v>
      </c>
      <c r="C2058" s="43" t="s">
        <v>1987</v>
      </c>
      <c r="D2058" s="43" t="s">
        <v>949</v>
      </c>
      <c r="E2058" s="43" t="s">
        <v>353</v>
      </c>
      <c r="F2058" s="43" t="s">
        <v>1087</v>
      </c>
      <c r="H2058" s="43">
        <v>1</v>
      </c>
    </row>
    <row r="2059" spans="1:8" x14ac:dyDescent="0.15">
      <c r="A2059" s="43">
        <v>26422</v>
      </c>
      <c r="B2059" s="43" t="s">
        <v>107</v>
      </c>
      <c r="C2059" s="43" t="s">
        <v>9796</v>
      </c>
      <c r="D2059" s="43" t="s">
        <v>752</v>
      </c>
      <c r="E2059" s="43" t="s">
        <v>8264</v>
      </c>
      <c r="F2059" s="43" t="s">
        <v>1087</v>
      </c>
      <c r="H2059" s="43">
        <v>1</v>
      </c>
    </row>
    <row r="2060" spans="1:8" x14ac:dyDescent="0.15">
      <c r="A2060" s="43">
        <v>26423</v>
      </c>
      <c r="B2060" s="43" t="s">
        <v>3979</v>
      </c>
      <c r="C2060" s="43" t="s">
        <v>1193</v>
      </c>
      <c r="D2060" s="43" t="s">
        <v>3980</v>
      </c>
      <c r="E2060" s="43" t="s">
        <v>1194</v>
      </c>
      <c r="F2060" s="43" t="s">
        <v>1087</v>
      </c>
      <c r="H2060" s="43">
        <v>1</v>
      </c>
    </row>
    <row r="2061" spans="1:8" x14ac:dyDescent="0.15">
      <c r="A2061" s="43">
        <v>26424</v>
      </c>
      <c r="B2061" s="43" t="s">
        <v>1878</v>
      </c>
      <c r="C2061" s="43" t="s">
        <v>10215</v>
      </c>
      <c r="D2061" s="43" t="s">
        <v>1879</v>
      </c>
      <c r="E2061" s="43" t="s">
        <v>555</v>
      </c>
      <c r="F2061" s="43" t="s">
        <v>1087</v>
      </c>
      <c r="H2061" s="43">
        <v>1</v>
      </c>
    </row>
    <row r="2062" spans="1:8" x14ac:dyDescent="0.15">
      <c r="A2062" s="43">
        <v>26425</v>
      </c>
      <c r="B2062" s="43" t="s">
        <v>37</v>
      </c>
      <c r="C2062" s="43" t="s">
        <v>1168</v>
      </c>
      <c r="D2062" s="43" t="s">
        <v>450</v>
      </c>
      <c r="E2062" s="43" t="s">
        <v>680</v>
      </c>
      <c r="F2062" s="43" t="s">
        <v>1087</v>
      </c>
      <c r="H2062" s="43">
        <v>3</v>
      </c>
    </row>
    <row r="2063" spans="1:8" x14ac:dyDescent="0.15">
      <c r="A2063" s="43">
        <v>26426</v>
      </c>
      <c r="B2063" s="43" t="s">
        <v>983</v>
      </c>
      <c r="C2063" s="43" t="s">
        <v>2295</v>
      </c>
      <c r="D2063" s="43" t="s">
        <v>984</v>
      </c>
      <c r="E2063" s="43" t="s">
        <v>405</v>
      </c>
      <c r="F2063" s="43" t="s">
        <v>1087</v>
      </c>
      <c r="H2063" s="43">
        <v>3</v>
      </c>
    </row>
    <row r="2064" spans="1:8" x14ac:dyDescent="0.15">
      <c r="A2064" s="43">
        <v>26427</v>
      </c>
      <c r="B2064" s="43" t="s">
        <v>15</v>
      </c>
      <c r="C2064" s="43" t="s">
        <v>10216</v>
      </c>
      <c r="D2064" s="43" t="s">
        <v>363</v>
      </c>
      <c r="E2064" s="43" t="s">
        <v>2299</v>
      </c>
      <c r="F2064" s="43" t="s">
        <v>1087</v>
      </c>
      <c r="H2064" s="43">
        <v>1</v>
      </c>
    </row>
    <row r="2065" spans="1:8" x14ac:dyDescent="0.15">
      <c r="A2065" s="43">
        <v>26428</v>
      </c>
      <c r="B2065" s="43" t="s">
        <v>765</v>
      </c>
      <c r="C2065" s="43" t="s">
        <v>3731</v>
      </c>
      <c r="D2065" s="43" t="s">
        <v>766</v>
      </c>
      <c r="E2065" s="43" t="s">
        <v>867</v>
      </c>
      <c r="F2065" s="43" t="s">
        <v>1087</v>
      </c>
      <c r="H2065" s="43">
        <v>3</v>
      </c>
    </row>
    <row r="2066" spans="1:8" x14ac:dyDescent="0.15">
      <c r="A2066" s="43">
        <v>26429</v>
      </c>
      <c r="B2066" s="43" t="s">
        <v>10217</v>
      </c>
      <c r="C2066" s="43" t="s">
        <v>4445</v>
      </c>
      <c r="D2066" s="43" t="s">
        <v>10218</v>
      </c>
      <c r="E2066" s="43" t="s">
        <v>813</v>
      </c>
      <c r="F2066" s="43" t="s">
        <v>1087</v>
      </c>
      <c r="H2066" s="43">
        <v>1</v>
      </c>
    </row>
    <row r="2067" spans="1:8" x14ac:dyDescent="0.15">
      <c r="A2067" s="43">
        <v>26430</v>
      </c>
      <c r="B2067" s="43" t="s">
        <v>406</v>
      </c>
      <c r="C2067" s="43" t="s">
        <v>2683</v>
      </c>
      <c r="D2067" s="43" t="s">
        <v>407</v>
      </c>
      <c r="E2067" s="43" t="s">
        <v>10219</v>
      </c>
      <c r="F2067" s="43" t="s">
        <v>1087</v>
      </c>
      <c r="H2067" s="43">
        <v>1</v>
      </c>
    </row>
    <row r="2068" spans="1:8" x14ac:dyDescent="0.15">
      <c r="A2068" s="43">
        <v>26431</v>
      </c>
      <c r="B2068" s="43" t="s">
        <v>7191</v>
      </c>
      <c r="C2068" s="43" t="s">
        <v>138</v>
      </c>
      <c r="D2068" s="43" t="s">
        <v>7192</v>
      </c>
      <c r="E2068" s="43" t="s">
        <v>358</v>
      </c>
      <c r="F2068" s="43" t="s">
        <v>1087</v>
      </c>
      <c r="H2068" s="43">
        <v>1</v>
      </c>
    </row>
    <row r="2069" spans="1:8" x14ac:dyDescent="0.15">
      <c r="A2069" s="43">
        <v>26432</v>
      </c>
      <c r="B2069" s="43" t="s">
        <v>3482</v>
      </c>
      <c r="C2069" s="43" t="s">
        <v>10220</v>
      </c>
      <c r="D2069" s="43" t="s">
        <v>3483</v>
      </c>
      <c r="E2069" s="43" t="s">
        <v>558</v>
      </c>
      <c r="F2069" s="43" t="s">
        <v>1087</v>
      </c>
      <c r="H2069" s="43">
        <v>1</v>
      </c>
    </row>
    <row r="2070" spans="1:8" x14ac:dyDescent="0.15">
      <c r="A2070" s="43">
        <v>26433</v>
      </c>
      <c r="B2070" s="43" t="s">
        <v>22</v>
      </c>
      <c r="C2070" s="43" t="s">
        <v>3434</v>
      </c>
      <c r="D2070" s="43" t="s">
        <v>425</v>
      </c>
      <c r="E2070" s="43" t="s">
        <v>2270</v>
      </c>
      <c r="F2070" s="43" t="s">
        <v>1087</v>
      </c>
      <c r="H2070" s="43">
        <v>3</v>
      </c>
    </row>
    <row r="2071" spans="1:8" x14ac:dyDescent="0.15">
      <c r="A2071" s="43">
        <v>26434</v>
      </c>
      <c r="B2071" s="43" t="s">
        <v>1711</v>
      </c>
      <c r="C2071" s="43" t="s">
        <v>5027</v>
      </c>
      <c r="D2071" s="43" t="s">
        <v>1712</v>
      </c>
      <c r="E2071" s="43" t="s">
        <v>5028</v>
      </c>
      <c r="F2071" s="43" t="s">
        <v>1087</v>
      </c>
      <c r="H2071" s="43">
        <v>3</v>
      </c>
    </row>
    <row r="2072" spans="1:8" x14ac:dyDescent="0.15">
      <c r="A2072" s="43">
        <v>26435</v>
      </c>
      <c r="B2072" s="43" t="s">
        <v>167</v>
      </c>
      <c r="C2072" s="43" t="s">
        <v>4037</v>
      </c>
      <c r="D2072" s="43" t="s">
        <v>744</v>
      </c>
      <c r="E2072" s="43" t="s">
        <v>596</v>
      </c>
      <c r="F2072" s="43" t="s">
        <v>1087</v>
      </c>
      <c r="H2072" s="43">
        <v>3</v>
      </c>
    </row>
    <row r="2073" spans="1:8" x14ac:dyDescent="0.15">
      <c r="A2073" s="43">
        <v>26436</v>
      </c>
      <c r="B2073" s="43" t="s">
        <v>88</v>
      </c>
      <c r="C2073" s="43" t="s">
        <v>4045</v>
      </c>
      <c r="D2073" s="43" t="s">
        <v>651</v>
      </c>
      <c r="E2073" s="43" t="s">
        <v>4046</v>
      </c>
      <c r="F2073" s="43" t="s">
        <v>1087</v>
      </c>
      <c r="H2073" s="43">
        <v>3</v>
      </c>
    </row>
    <row r="2074" spans="1:8" x14ac:dyDescent="0.15">
      <c r="A2074" s="43">
        <v>26437</v>
      </c>
      <c r="B2074" s="43" t="s">
        <v>5029</v>
      </c>
      <c r="C2074" s="43" t="s">
        <v>1429</v>
      </c>
      <c r="D2074" s="43" t="s">
        <v>5030</v>
      </c>
      <c r="E2074" s="43" t="s">
        <v>522</v>
      </c>
      <c r="F2074" s="43" t="s">
        <v>1087</v>
      </c>
      <c r="H2074" s="43">
        <v>3</v>
      </c>
    </row>
    <row r="2075" spans="1:8" x14ac:dyDescent="0.15">
      <c r="A2075" s="43">
        <v>26438</v>
      </c>
      <c r="B2075" s="43" t="s">
        <v>685</v>
      </c>
      <c r="C2075" s="43" t="s">
        <v>5031</v>
      </c>
      <c r="D2075" s="43" t="s">
        <v>687</v>
      </c>
      <c r="E2075" s="43" t="s">
        <v>3613</v>
      </c>
      <c r="F2075" s="43" t="s">
        <v>1087</v>
      </c>
      <c r="H2075" s="43">
        <v>3</v>
      </c>
    </row>
    <row r="2076" spans="1:8" x14ac:dyDescent="0.15">
      <c r="A2076" s="43">
        <v>26439</v>
      </c>
      <c r="B2076" s="43" t="s">
        <v>1801</v>
      </c>
      <c r="C2076" s="43" t="s">
        <v>1975</v>
      </c>
      <c r="D2076" s="43" t="s">
        <v>1803</v>
      </c>
      <c r="E2076" s="43" t="s">
        <v>563</v>
      </c>
      <c r="F2076" s="43" t="s">
        <v>1087</v>
      </c>
      <c r="H2076" s="43">
        <v>3</v>
      </c>
    </row>
    <row r="2077" spans="1:8" x14ac:dyDescent="0.15">
      <c r="A2077" s="43">
        <v>26440</v>
      </c>
      <c r="B2077" s="43" t="s">
        <v>1251</v>
      </c>
      <c r="C2077" s="43" t="s">
        <v>5032</v>
      </c>
      <c r="D2077" s="43" t="s">
        <v>1252</v>
      </c>
      <c r="E2077" s="43" t="s">
        <v>556</v>
      </c>
      <c r="F2077" s="43" t="s">
        <v>1087</v>
      </c>
      <c r="H2077" s="43">
        <v>3</v>
      </c>
    </row>
    <row r="2078" spans="1:8" x14ac:dyDescent="0.15">
      <c r="A2078" s="43">
        <v>26441</v>
      </c>
      <c r="B2078" s="43" t="s">
        <v>647</v>
      </c>
      <c r="C2078" s="43" t="s">
        <v>1269</v>
      </c>
      <c r="D2078" s="43" t="s">
        <v>648</v>
      </c>
      <c r="E2078" s="43" t="s">
        <v>790</v>
      </c>
      <c r="F2078" s="43" t="s">
        <v>1087</v>
      </c>
      <c r="H2078" s="43">
        <v>3</v>
      </c>
    </row>
    <row r="2079" spans="1:8" x14ac:dyDescent="0.15">
      <c r="A2079" s="43">
        <v>26442</v>
      </c>
      <c r="B2079" s="43" t="s">
        <v>5033</v>
      </c>
      <c r="C2079" s="43" t="s">
        <v>144</v>
      </c>
      <c r="D2079" s="43" t="s">
        <v>816</v>
      </c>
      <c r="E2079" s="43" t="s">
        <v>886</v>
      </c>
      <c r="F2079" s="43" t="s">
        <v>1087</v>
      </c>
      <c r="H2079" s="43">
        <v>3</v>
      </c>
    </row>
    <row r="2080" spans="1:8" x14ac:dyDescent="0.15">
      <c r="A2080" s="43">
        <v>26443</v>
      </c>
      <c r="B2080" s="43" t="s">
        <v>2465</v>
      </c>
      <c r="C2080" s="43" t="s">
        <v>3615</v>
      </c>
      <c r="D2080" s="43" t="s">
        <v>763</v>
      </c>
      <c r="E2080" s="43" t="s">
        <v>470</v>
      </c>
      <c r="F2080" s="43" t="s">
        <v>1087</v>
      </c>
      <c r="H2080" s="43">
        <v>3</v>
      </c>
    </row>
    <row r="2081" spans="1:8" x14ac:dyDescent="0.15">
      <c r="A2081" s="43">
        <v>26444</v>
      </c>
      <c r="B2081" s="43" t="s">
        <v>135</v>
      </c>
      <c r="C2081" s="43" t="s">
        <v>5034</v>
      </c>
      <c r="D2081" s="43" t="s">
        <v>399</v>
      </c>
      <c r="E2081" s="43" t="s">
        <v>2766</v>
      </c>
      <c r="F2081" s="43" t="s">
        <v>1087</v>
      </c>
      <c r="H2081" s="43">
        <v>3</v>
      </c>
    </row>
    <row r="2082" spans="1:8" x14ac:dyDescent="0.15">
      <c r="A2082" s="43">
        <v>26446</v>
      </c>
      <c r="B2082" s="43" t="s">
        <v>152</v>
      </c>
      <c r="C2082" s="43" t="s">
        <v>1773</v>
      </c>
      <c r="D2082" s="43" t="s">
        <v>422</v>
      </c>
      <c r="E2082" s="43" t="s">
        <v>712</v>
      </c>
      <c r="F2082" s="43" t="s">
        <v>1087</v>
      </c>
      <c r="H2082" s="43">
        <v>1</v>
      </c>
    </row>
    <row r="2083" spans="1:8" x14ac:dyDescent="0.15">
      <c r="A2083" s="43">
        <v>26449</v>
      </c>
      <c r="B2083" s="43" t="s">
        <v>2942</v>
      </c>
      <c r="C2083" s="43" t="s">
        <v>4037</v>
      </c>
      <c r="D2083" s="43" t="s">
        <v>2943</v>
      </c>
      <c r="E2083" s="43" t="s">
        <v>596</v>
      </c>
      <c r="F2083" s="43" t="s">
        <v>1087</v>
      </c>
      <c r="H2083" s="43">
        <v>3</v>
      </c>
    </row>
    <row r="2084" spans="1:8" x14ac:dyDescent="0.15">
      <c r="A2084" s="43">
        <v>26451</v>
      </c>
      <c r="B2084" s="43" t="s">
        <v>306</v>
      </c>
      <c r="C2084" s="43" t="s">
        <v>10221</v>
      </c>
      <c r="D2084" s="43" t="s">
        <v>940</v>
      </c>
      <c r="E2084" s="43" t="s">
        <v>1131</v>
      </c>
      <c r="F2084" s="43" t="s">
        <v>1088</v>
      </c>
      <c r="H2084" s="43">
        <v>1</v>
      </c>
    </row>
    <row r="2085" spans="1:8" x14ac:dyDescent="0.15">
      <c r="A2085" s="43">
        <v>26452</v>
      </c>
      <c r="B2085" s="43" t="s">
        <v>10222</v>
      </c>
      <c r="C2085" s="43" t="s">
        <v>140</v>
      </c>
      <c r="D2085" s="43" t="s">
        <v>579</v>
      </c>
      <c r="E2085" s="43" t="s">
        <v>888</v>
      </c>
      <c r="F2085" s="43" t="s">
        <v>1088</v>
      </c>
      <c r="H2085" s="43">
        <v>1</v>
      </c>
    </row>
    <row r="2086" spans="1:8" x14ac:dyDescent="0.15">
      <c r="A2086" s="43">
        <v>26453</v>
      </c>
      <c r="B2086" s="43" t="s">
        <v>10223</v>
      </c>
      <c r="C2086" s="43" t="s">
        <v>3184</v>
      </c>
      <c r="D2086" s="43" t="s">
        <v>519</v>
      </c>
      <c r="E2086" s="43" t="s">
        <v>1276</v>
      </c>
      <c r="F2086" s="43" t="s">
        <v>1088</v>
      </c>
      <c r="H2086" s="43">
        <v>1</v>
      </c>
    </row>
    <row r="2087" spans="1:8" x14ac:dyDescent="0.15">
      <c r="A2087" s="43">
        <v>26454</v>
      </c>
      <c r="B2087" s="43" t="s">
        <v>5745</v>
      </c>
      <c r="C2087" s="43" t="s">
        <v>10224</v>
      </c>
      <c r="D2087" s="43" t="s">
        <v>3931</v>
      </c>
      <c r="E2087" s="43" t="s">
        <v>4110</v>
      </c>
      <c r="F2087" s="43" t="s">
        <v>1088</v>
      </c>
      <c r="H2087" s="43">
        <v>1</v>
      </c>
    </row>
    <row r="2088" spans="1:8" x14ac:dyDescent="0.15">
      <c r="A2088" s="43">
        <v>26455</v>
      </c>
      <c r="B2088" s="43" t="s">
        <v>1251</v>
      </c>
      <c r="C2088" s="43" t="s">
        <v>4004</v>
      </c>
      <c r="D2088" s="43" t="s">
        <v>1252</v>
      </c>
      <c r="E2088" s="43" t="s">
        <v>2937</v>
      </c>
      <c r="F2088" s="43" t="s">
        <v>1088</v>
      </c>
      <c r="H2088" s="43">
        <v>1</v>
      </c>
    </row>
    <row r="2089" spans="1:8" x14ac:dyDescent="0.15">
      <c r="A2089" s="43">
        <v>26471</v>
      </c>
      <c r="B2089" s="43" t="s">
        <v>22</v>
      </c>
      <c r="C2089" s="43" t="s">
        <v>3034</v>
      </c>
      <c r="D2089" s="43" t="s">
        <v>425</v>
      </c>
      <c r="E2089" s="43" t="s">
        <v>2466</v>
      </c>
      <c r="F2089" s="43" t="s">
        <v>1088</v>
      </c>
      <c r="H2089" s="43">
        <v>3</v>
      </c>
    </row>
    <row r="2090" spans="1:8" x14ac:dyDescent="0.15">
      <c r="A2090" s="43">
        <v>26472</v>
      </c>
      <c r="B2090" s="43" t="s">
        <v>64</v>
      </c>
      <c r="C2090" s="43" t="s">
        <v>5035</v>
      </c>
      <c r="D2090" s="43" t="s">
        <v>548</v>
      </c>
      <c r="E2090" s="43" t="s">
        <v>1450</v>
      </c>
      <c r="F2090" s="43" t="s">
        <v>1088</v>
      </c>
      <c r="H2090" s="43">
        <v>3</v>
      </c>
    </row>
    <row r="2091" spans="1:8" x14ac:dyDescent="0.15">
      <c r="A2091" s="43">
        <v>26473</v>
      </c>
      <c r="B2091" s="43" t="s">
        <v>2035</v>
      </c>
      <c r="C2091" s="43" t="s">
        <v>2422</v>
      </c>
      <c r="D2091" s="43" t="s">
        <v>2036</v>
      </c>
      <c r="E2091" s="43" t="s">
        <v>500</v>
      </c>
      <c r="F2091" s="43" t="s">
        <v>1088</v>
      </c>
      <c r="H2091" s="43">
        <v>3</v>
      </c>
    </row>
    <row r="2092" spans="1:8" x14ac:dyDescent="0.15">
      <c r="A2092" s="43">
        <v>26475</v>
      </c>
      <c r="B2092" s="43" t="s">
        <v>66</v>
      </c>
      <c r="C2092" s="43" t="s">
        <v>2369</v>
      </c>
      <c r="D2092" s="43" t="s">
        <v>433</v>
      </c>
      <c r="E2092" s="43" t="s">
        <v>2370</v>
      </c>
      <c r="F2092" s="43" t="s">
        <v>1088</v>
      </c>
      <c r="H2092" s="43">
        <v>3</v>
      </c>
    </row>
    <row r="2093" spans="1:8" x14ac:dyDescent="0.15">
      <c r="A2093" s="43">
        <v>26476</v>
      </c>
      <c r="B2093" s="43" t="s">
        <v>231</v>
      </c>
      <c r="C2093" s="43" t="s">
        <v>5037</v>
      </c>
      <c r="D2093" s="43" t="s">
        <v>722</v>
      </c>
      <c r="E2093" s="43" t="s">
        <v>886</v>
      </c>
      <c r="F2093" s="43" t="s">
        <v>1088</v>
      </c>
      <c r="H2093" s="43">
        <v>3</v>
      </c>
    </row>
    <row r="2094" spans="1:8" x14ac:dyDescent="0.15">
      <c r="A2094" s="43">
        <v>26477</v>
      </c>
      <c r="B2094" s="43" t="s">
        <v>201</v>
      </c>
      <c r="C2094" s="43" t="s">
        <v>5038</v>
      </c>
      <c r="D2094" s="43" t="s">
        <v>553</v>
      </c>
      <c r="E2094" s="43" t="s">
        <v>943</v>
      </c>
      <c r="F2094" s="43" t="s">
        <v>1088</v>
      </c>
      <c r="H2094" s="43">
        <v>3</v>
      </c>
    </row>
    <row r="2095" spans="1:8" x14ac:dyDescent="0.15">
      <c r="A2095" s="43">
        <v>26478</v>
      </c>
      <c r="B2095" s="43" t="s">
        <v>37</v>
      </c>
      <c r="C2095" s="43" t="s">
        <v>5039</v>
      </c>
      <c r="D2095" s="43" t="s">
        <v>450</v>
      </c>
      <c r="E2095" s="43" t="s">
        <v>408</v>
      </c>
      <c r="F2095" s="43" t="s">
        <v>1088</v>
      </c>
      <c r="H2095" s="43">
        <v>3</v>
      </c>
    </row>
    <row r="2096" spans="1:8" x14ac:dyDescent="0.15">
      <c r="A2096" s="43">
        <v>26479</v>
      </c>
      <c r="B2096" s="43" t="s">
        <v>5040</v>
      </c>
      <c r="C2096" s="43" t="s">
        <v>5041</v>
      </c>
      <c r="D2096" s="43" t="s">
        <v>849</v>
      </c>
      <c r="E2096" s="43" t="s">
        <v>2393</v>
      </c>
      <c r="F2096" s="43" t="s">
        <v>1088</v>
      </c>
      <c r="H2096" s="43">
        <v>3</v>
      </c>
    </row>
    <row r="2097" spans="1:8" x14ac:dyDescent="0.15">
      <c r="A2097" s="43">
        <v>26483</v>
      </c>
      <c r="B2097" s="43" t="s">
        <v>7055</v>
      </c>
      <c r="C2097" s="43" t="s">
        <v>2034</v>
      </c>
      <c r="D2097" s="43" t="s">
        <v>7056</v>
      </c>
      <c r="E2097" s="43" t="s">
        <v>503</v>
      </c>
      <c r="F2097" s="43" t="s">
        <v>1088</v>
      </c>
      <c r="H2097" s="43">
        <v>2</v>
      </c>
    </row>
    <row r="2098" spans="1:8" x14ac:dyDescent="0.15">
      <c r="A2098" s="43">
        <v>26484</v>
      </c>
      <c r="B2098" s="43" t="s">
        <v>3256</v>
      </c>
      <c r="C2098" s="43" t="s">
        <v>3786</v>
      </c>
      <c r="D2098" s="43" t="s">
        <v>1687</v>
      </c>
      <c r="E2098" s="43" t="s">
        <v>3046</v>
      </c>
      <c r="F2098" s="43" t="s">
        <v>1088</v>
      </c>
      <c r="H2098" s="43">
        <v>2</v>
      </c>
    </row>
    <row r="2099" spans="1:8" x14ac:dyDescent="0.15">
      <c r="A2099" s="43">
        <v>26485</v>
      </c>
      <c r="B2099" s="43" t="s">
        <v>647</v>
      </c>
      <c r="C2099" s="43" t="s">
        <v>216</v>
      </c>
      <c r="D2099" s="43" t="s">
        <v>648</v>
      </c>
      <c r="E2099" s="43" t="s">
        <v>415</v>
      </c>
      <c r="F2099" s="43" t="s">
        <v>1088</v>
      </c>
      <c r="H2099" s="43">
        <v>2</v>
      </c>
    </row>
    <row r="2100" spans="1:8" x14ac:dyDescent="0.15">
      <c r="A2100" s="43">
        <v>26486</v>
      </c>
      <c r="B2100" s="43" t="s">
        <v>2261</v>
      </c>
      <c r="C2100" s="43" t="s">
        <v>2093</v>
      </c>
      <c r="D2100" s="43" t="s">
        <v>2262</v>
      </c>
      <c r="E2100" s="43" t="s">
        <v>659</v>
      </c>
      <c r="F2100" s="43" t="s">
        <v>1088</v>
      </c>
      <c r="H2100" s="43">
        <v>2</v>
      </c>
    </row>
    <row r="2101" spans="1:8" x14ac:dyDescent="0.15">
      <c r="A2101" s="43">
        <v>26487</v>
      </c>
      <c r="B2101" s="43" t="s">
        <v>7057</v>
      </c>
      <c r="C2101" s="43" t="s">
        <v>7058</v>
      </c>
      <c r="D2101" s="43" t="s">
        <v>3771</v>
      </c>
      <c r="E2101" s="43" t="s">
        <v>486</v>
      </c>
      <c r="F2101" s="43" t="s">
        <v>1088</v>
      </c>
      <c r="H2101" s="43">
        <v>2</v>
      </c>
    </row>
    <row r="2102" spans="1:8" x14ac:dyDescent="0.15">
      <c r="A2102" s="43">
        <v>26488</v>
      </c>
      <c r="B2102" s="43" t="s">
        <v>1988</v>
      </c>
      <c r="C2102" s="43" t="s">
        <v>2327</v>
      </c>
      <c r="D2102" s="43" t="s">
        <v>2177</v>
      </c>
      <c r="E2102" s="43" t="s">
        <v>371</v>
      </c>
      <c r="F2102" s="43" t="s">
        <v>1088</v>
      </c>
      <c r="H2102" s="43">
        <v>2</v>
      </c>
    </row>
    <row r="2103" spans="1:8" x14ac:dyDescent="0.15">
      <c r="A2103" s="43">
        <v>26489</v>
      </c>
      <c r="B2103" s="43" t="s">
        <v>22</v>
      </c>
      <c r="C2103" s="43" t="s">
        <v>7059</v>
      </c>
      <c r="D2103" s="43" t="s">
        <v>425</v>
      </c>
      <c r="E2103" s="43" t="s">
        <v>762</v>
      </c>
      <c r="F2103" s="43" t="s">
        <v>1088</v>
      </c>
      <c r="H2103" s="43">
        <v>2</v>
      </c>
    </row>
    <row r="2104" spans="1:8" x14ac:dyDescent="0.15">
      <c r="A2104" s="43">
        <v>26501</v>
      </c>
      <c r="B2104" s="43" t="s">
        <v>15</v>
      </c>
      <c r="C2104" s="43" t="s">
        <v>1975</v>
      </c>
      <c r="D2104" s="43" t="s">
        <v>363</v>
      </c>
      <c r="E2104" s="43" t="s">
        <v>563</v>
      </c>
      <c r="F2104" s="43" t="s">
        <v>1087</v>
      </c>
      <c r="H2104" s="43">
        <v>3</v>
      </c>
    </row>
    <row r="2105" spans="1:8" x14ac:dyDescent="0.15">
      <c r="A2105" s="43">
        <v>26503</v>
      </c>
      <c r="B2105" s="43" t="s">
        <v>2703</v>
      </c>
      <c r="C2105" s="43" t="s">
        <v>10225</v>
      </c>
      <c r="D2105" s="43" t="s">
        <v>2139</v>
      </c>
      <c r="E2105" s="43" t="s">
        <v>1422</v>
      </c>
      <c r="F2105" s="43" t="s">
        <v>1087</v>
      </c>
      <c r="H2105" s="43">
        <v>2</v>
      </c>
    </row>
    <row r="2106" spans="1:8" x14ac:dyDescent="0.15">
      <c r="A2106" s="43">
        <v>26504</v>
      </c>
      <c r="B2106" s="43" t="s">
        <v>4157</v>
      </c>
      <c r="C2106" s="43" t="s">
        <v>10226</v>
      </c>
      <c r="D2106" s="43" t="s">
        <v>4158</v>
      </c>
      <c r="E2106" s="43" t="s">
        <v>3038</v>
      </c>
      <c r="F2106" s="43" t="s">
        <v>1087</v>
      </c>
      <c r="H2106" s="43">
        <v>2</v>
      </c>
    </row>
    <row r="2107" spans="1:8" x14ac:dyDescent="0.15">
      <c r="A2107" s="43">
        <v>26505</v>
      </c>
      <c r="B2107" s="43" t="s">
        <v>10227</v>
      </c>
      <c r="C2107" s="43" t="s">
        <v>5691</v>
      </c>
      <c r="D2107" s="43" t="s">
        <v>1435</v>
      </c>
      <c r="E2107" s="43" t="s">
        <v>478</v>
      </c>
      <c r="F2107" s="43" t="s">
        <v>1087</v>
      </c>
      <c r="H2107" s="43">
        <v>2</v>
      </c>
    </row>
    <row r="2108" spans="1:8" x14ac:dyDescent="0.15">
      <c r="A2108" s="43">
        <v>26506</v>
      </c>
      <c r="B2108" s="43" t="s">
        <v>2322</v>
      </c>
      <c r="C2108" s="43" t="s">
        <v>10228</v>
      </c>
      <c r="D2108" s="43" t="s">
        <v>4061</v>
      </c>
      <c r="E2108" s="43" t="s">
        <v>1415</v>
      </c>
      <c r="F2108" s="43" t="s">
        <v>1087</v>
      </c>
      <c r="H2108" s="43">
        <v>2</v>
      </c>
    </row>
    <row r="2109" spans="1:8" x14ac:dyDescent="0.15">
      <c r="A2109" s="43">
        <v>26507</v>
      </c>
      <c r="B2109" s="43" t="s">
        <v>10229</v>
      </c>
      <c r="C2109" s="43" t="s">
        <v>10230</v>
      </c>
      <c r="D2109" s="43" t="s">
        <v>10231</v>
      </c>
      <c r="E2109" s="43" t="s">
        <v>10232</v>
      </c>
      <c r="F2109" s="43" t="s">
        <v>1087</v>
      </c>
      <c r="H2109" s="43">
        <v>2</v>
      </c>
    </row>
    <row r="2110" spans="1:8" x14ac:dyDescent="0.15">
      <c r="A2110" s="43">
        <v>26551</v>
      </c>
      <c r="B2110" s="43" t="s">
        <v>10233</v>
      </c>
      <c r="C2110" s="43" t="s">
        <v>10234</v>
      </c>
      <c r="D2110" s="43" t="s">
        <v>520</v>
      </c>
      <c r="E2110" s="43" t="s">
        <v>10235</v>
      </c>
      <c r="F2110" s="43" t="s">
        <v>1088</v>
      </c>
      <c r="H2110" s="43">
        <v>1</v>
      </c>
    </row>
    <row r="2111" spans="1:8" x14ac:dyDescent="0.15">
      <c r="A2111" s="43">
        <v>27023</v>
      </c>
      <c r="B2111" s="43" t="s">
        <v>35</v>
      </c>
      <c r="C2111" s="43" t="s">
        <v>3603</v>
      </c>
      <c r="D2111" s="43" t="s">
        <v>857</v>
      </c>
      <c r="E2111" s="43" t="s">
        <v>694</v>
      </c>
      <c r="F2111" s="43" t="s">
        <v>1087</v>
      </c>
      <c r="H2111" s="43">
        <v>3</v>
      </c>
    </row>
    <row r="2112" spans="1:8" x14ac:dyDescent="0.15">
      <c r="A2112" s="43">
        <v>27024</v>
      </c>
      <c r="B2112" s="43" t="s">
        <v>43</v>
      </c>
      <c r="C2112" s="43" t="s">
        <v>3664</v>
      </c>
      <c r="D2112" s="43" t="s">
        <v>526</v>
      </c>
      <c r="E2112" s="43" t="s">
        <v>555</v>
      </c>
      <c r="F2112" s="43" t="s">
        <v>1087</v>
      </c>
      <c r="H2112" s="43">
        <v>3</v>
      </c>
    </row>
    <row r="2113" spans="1:8" x14ac:dyDescent="0.15">
      <c r="A2113" s="43">
        <v>27025</v>
      </c>
      <c r="B2113" s="43" t="s">
        <v>5042</v>
      </c>
      <c r="C2113" s="43" t="s">
        <v>5043</v>
      </c>
      <c r="D2113" s="43" t="s">
        <v>5044</v>
      </c>
      <c r="E2113" s="43" t="s">
        <v>3835</v>
      </c>
      <c r="F2113" s="43" t="s">
        <v>1087</v>
      </c>
      <c r="H2113" s="43">
        <v>3</v>
      </c>
    </row>
    <row r="2114" spans="1:8" x14ac:dyDescent="0.15">
      <c r="A2114" s="43">
        <v>27026</v>
      </c>
      <c r="B2114" s="43" t="s">
        <v>37</v>
      </c>
      <c r="C2114" s="43" t="s">
        <v>597</v>
      </c>
      <c r="D2114" s="43" t="s">
        <v>450</v>
      </c>
      <c r="E2114" s="43" t="s">
        <v>598</v>
      </c>
      <c r="F2114" s="43" t="s">
        <v>1087</v>
      </c>
      <c r="H2114" s="43">
        <v>3</v>
      </c>
    </row>
    <row r="2115" spans="1:8" x14ac:dyDescent="0.15">
      <c r="A2115" s="43">
        <v>27027</v>
      </c>
      <c r="B2115" s="43" t="s">
        <v>302</v>
      </c>
      <c r="C2115" s="43" t="s">
        <v>5045</v>
      </c>
      <c r="D2115" s="43" t="s">
        <v>875</v>
      </c>
      <c r="E2115" s="43" t="s">
        <v>975</v>
      </c>
      <c r="F2115" s="43" t="s">
        <v>1087</v>
      </c>
      <c r="H2115" s="43">
        <v>3</v>
      </c>
    </row>
    <row r="2116" spans="1:8" x14ac:dyDescent="0.15">
      <c r="A2116" s="43">
        <v>27028</v>
      </c>
      <c r="B2116" s="43" t="s">
        <v>5046</v>
      </c>
      <c r="C2116" s="43" t="s">
        <v>2714</v>
      </c>
      <c r="D2116" s="43" t="s">
        <v>5047</v>
      </c>
      <c r="E2116" s="43" t="s">
        <v>2234</v>
      </c>
      <c r="F2116" s="43" t="s">
        <v>1087</v>
      </c>
      <c r="H2116" s="43">
        <v>3</v>
      </c>
    </row>
    <row r="2117" spans="1:8" x14ac:dyDescent="0.15">
      <c r="A2117" s="43">
        <v>27029</v>
      </c>
      <c r="B2117" s="43" t="s">
        <v>39</v>
      </c>
      <c r="C2117" s="43" t="s">
        <v>2755</v>
      </c>
      <c r="D2117" s="43" t="s">
        <v>343</v>
      </c>
      <c r="E2117" s="43" t="s">
        <v>887</v>
      </c>
      <c r="F2117" s="43" t="s">
        <v>1087</v>
      </c>
      <c r="H2117" s="43">
        <v>3</v>
      </c>
    </row>
    <row r="2118" spans="1:8" x14ac:dyDescent="0.15">
      <c r="A2118" s="43">
        <v>27030</v>
      </c>
      <c r="B2118" s="43" t="s">
        <v>45</v>
      </c>
      <c r="C2118" s="43" t="s">
        <v>2013</v>
      </c>
      <c r="D2118" s="43" t="s">
        <v>462</v>
      </c>
      <c r="E2118" s="43" t="s">
        <v>393</v>
      </c>
      <c r="F2118" s="43" t="s">
        <v>1087</v>
      </c>
      <c r="H2118" s="43">
        <v>3</v>
      </c>
    </row>
    <row r="2119" spans="1:8" x14ac:dyDescent="0.15">
      <c r="A2119" s="43">
        <v>27032</v>
      </c>
      <c r="B2119" s="43" t="s">
        <v>37</v>
      </c>
      <c r="C2119" s="43" t="s">
        <v>7060</v>
      </c>
      <c r="D2119" s="43" t="s">
        <v>450</v>
      </c>
      <c r="E2119" s="43" t="s">
        <v>7061</v>
      </c>
      <c r="F2119" s="43" t="s">
        <v>1087</v>
      </c>
      <c r="H2119" s="43">
        <v>2</v>
      </c>
    </row>
    <row r="2120" spans="1:8" x14ac:dyDescent="0.15">
      <c r="A2120" s="43">
        <v>27033</v>
      </c>
      <c r="B2120" s="43" t="s">
        <v>39</v>
      </c>
      <c r="C2120" s="43" t="s">
        <v>2276</v>
      </c>
      <c r="D2120" s="43" t="s">
        <v>343</v>
      </c>
      <c r="E2120" s="43" t="s">
        <v>1187</v>
      </c>
      <c r="F2120" s="43" t="s">
        <v>1087</v>
      </c>
      <c r="H2120" s="43">
        <v>2</v>
      </c>
    </row>
    <row r="2121" spans="1:8" x14ac:dyDescent="0.15">
      <c r="A2121" s="43">
        <v>27034</v>
      </c>
      <c r="B2121" s="43" t="s">
        <v>163</v>
      </c>
      <c r="C2121" s="43" t="s">
        <v>4405</v>
      </c>
      <c r="D2121" s="43" t="s">
        <v>394</v>
      </c>
      <c r="E2121" s="43" t="s">
        <v>859</v>
      </c>
      <c r="F2121" s="43" t="s">
        <v>1087</v>
      </c>
      <c r="H2121" s="43">
        <v>2</v>
      </c>
    </row>
    <row r="2122" spans="1:8" x14ac:dyDescent="0.15">
      <c r="A2122" s="43">
        <v>27035</v>
      </c>
      <c r="B2122" s="43" t="s">
        <v>37</v>
      </c>
      <c r="C2122" s="43" t="s">
        <v>4581</v>
      </c>
      <c r="D2122" s="43" t="s">
        <v>450</v>
      </c>
      <c r="E2122" s="43" t="s">
        <v>2439</v>
      </c>
      <c r="F2122" s="43" t="s">
        <v>1087</v>
      </c>
      <c r="H2122" s="43">
        <v>2</v>
      </c>
    </row>
    <row r="2123" spans="1:8" x14ac:dyDescent="0.15">
      <c r="A2123" s="43">
        <v>27036</v>
      </c>
      <c r="B2123" s="43" t="s">
        <v>192</v>
      </c>
      <c r="C2123" s="43" t="s">
        <v>1201</v>
      </c>
      <c r="D2123" s="43" t="s">
        <v>374</v>
      </c>
      <c r="E2123" s="43" t="s">
        <v>650</v>
      </c>
      <c r="F2123" s="43" t="s">
        <v>1087</v>
      </c>
      <c r="H2123" s="43">
        <v>2</v>
      </c>
    </row>
    <row r="2124" spans="1:8" x14ac:dyDescent="0.15">
      <c r="A2124" s="43">
        <v>27037</v>
      </c>
      <c r="B2124" s="43" t="s">
        <v>647</v>
      </c>
      <c r="C2124" s="43" t="s">
        <v>198</v>
      </c>
      <c r="D2124" s="43" t="s">
        <v>648</v>
      </c>
      <c r="E2124" s="43" t="s">
        <v>448</v>
      </c>
      <c r="F2124" s="43" t="s">
        <v>1087</v>
      </c>
      <c r="H2124" s="43">
        <v>2</v>
      </c>
    </row>
    <row r="2125" spans="1:8" x14ac:dyDescent="0.15">
      <c r="A2125" s="43">
        <v>27038</v>
      </c>
      <c r="B2125" s="43" t="s">
        <v>457</v>
      </c>
      <c r="C2125" s="43" t="s">
        <v>1910</v>
      </c>
      <c r="D2125" s="43" t="s">
        <v>458</v>
      </c>
      <c r="E2125" s="43" t="s">
        <v>474</v>
      </c>
      <c r="F2125" s="43" t="s">
        <v>1087</v>
      </c>
      <c r="H2125" s="43">
        <v>2</v>
      </c>
    </row>
    <row r="2126" spans="1:8" x14ac:dyDescent="0.15">
      <c r="A2126" s="43">
        <v>27039</v>
      </c>
      <c r="B2126" s="43" t="s">
        <v>112</v>
      </c>
      <c r="C2126" s="43" t="s">
        <v>2233</v>
      </c>
      <c r="D2126" s="43" t="s">
        <v>866</v>
      </c>
      <c r="E2126" s="43" t="s">
        <v>2234</v>
      </c>
      <c r="F2126" s="43" t="s">
        <v>1087</v>
      </c>
      <c r="H2126" s="43">
        <v>2</v>
      </c>
    </row>
    <row r="2127" spans="1:8" x14ac:dyDescent="0.15">
      <c r="A2127" s="43">
        <v>27040</v>
      </c>
      <c r="B2127" s="43" t="s">
        <v>4005</v>
      </c>
      <c r="C2127" s="43" t="s">
        <v>1414</v>
      </c>
      <c r="D2127" s="43" t="s">
        <v>4006</v>
      </c>
      <c r="E2127" s="43" t="s">
        <v>1415</v>
      </c>
      <c r="F2127" s="43" t="s">
        <v>1087</v>
      </c>
      <c r="H2127" s="43">
        <v>1</v>
      </c>
    </row>
    <row r="2128" spans="1:8" x14ac:dyDescent="0.15">
      <c r="A2128" s="43">
        <v>27041</v>
      </c>
      <c r="B2128" s="43" t="s">
        <v>1878</v>
      </c>
      <c r="C2128" s="43" t="s">
        <v>6986</v>
      </c>
      <c r="D2128" s="43" t="s">
        <v>1879</v>
      </c>
      <c r="E2128" s="43" t="s">
        <v>1996</v>
      </c>
      <c r="F2128" s="43" t="s">
        <v>1087</v>
      </c>
      <c r="H2128" s="43">
        <v>1</v>
      </c>
    </row>
    <row r="2129" spans="1:8" x14ac:dyDescent="0.15">
      <c r="A2129" s="43">
        <v>27042</v>
      </c>
      <c r="B2129" s="43" t="s">
        <v>2516</v>
      </c>
      <c r="C2129" s="43" t="s">
        <v>10236</v>
      </c>
      <c r="D2129" s="43" t="s">
        <v>2413</v>
      </c>
      <c r="E2129" s="43" t="s">
        <v>10237</v>
      </c>
      <c r="F2129" s="43" t="s">
        <v>1087</v>
      </c>
      <c r="H2129" s="43">
        <v>1</v>
      </c>
    </row>
    <row r="2130" spans="1:8" x14ac:dyDescent="0.15">
      <c r="A2130" s="43">
        <v>27043</v>
      </c>
      <c r="B2130" s="43" t="s">
        <v>10238</v>
      </c>
      <c r="C2130" s="43" t="s">
        <v>10239</v>
      </c>
      <c r="D2130" s="43" t="s">
        <v>10240</v>
      </c>
      <c r="E2130" s="43" t="s">
        <v>366</v>
      </c>
      <c r="F2130" s="43" t="s">
        <v>1087</v>
      </c>
      <c r="H2130" s="43">
        <v>1</v>
      </c>
    </row>
    <row r="2131" spans="1:8" x14ac:dyDescent="0.15">
      <c r="A2131" s="43">
        <v>27044</v>
      </c>
      <c r="B2131" s="43" t="s">
        <v>10241</v>
      </c>
      <c r="C2131" s="43" t="s">
        <v>10242</v>
      </c>
      <c r="D2131" s="43" t="s">
        <v>4128</v>
      </c>
      <c r="E2131" s="43" t="s">
        <v>642</v>
      </c>
      <c r="F2131" s="43" t="s">
        <v>1087</v>
      </c>
      <c r="H2131" s="43">
        <v>1</v>
      </c>
    </row>
    <row r="2132" spans="1:8" x14ac:dyDescent="0.15">
      <c r="A2132" s="43">
        <v>27045</v>
      </c>
      <c r="B2132" s="43" t="s">
        <v>3138</v>
      </c>
      <c r="C2132" s="43" t="s">
        <v>3698</v>
      </c>
      <c r="D2132" s="43" t="s">
        <v>3139</v>
      </c>
      <c r="E2132" s="43" t="s">
        <v>1338</v>
      </c>
      <c r="F2132" s="43" t="s">
        <v>1087</v>
      </c>
      <c r="H2132" s="43">
        <v>1</v>
      </c>
    </row>
    <row r="2133" spans="1:8" x14ac:dyDescent="0.15">
      <c r="A2133" s="43">
        <v>27046</v>
      </c>
      <c r="B2133" s="43" t="s">
        <v>10243</v>
      </c>
      <c r="C2133" s="43" t="s">
        <v>2934</v>
      </c>
      <c r="D2133" s="43" t="s">
        <v>10244</v>
      </c>
      <c r="E2133" s="43" t="s">
        <v>678</v>
      </c>
      <c r="F2133" s="43" t="s">
        <v>1087</v>
      </c>
      <c r="H2133" s="43">
        <v>1</v>
      </c>
    </row>
    <row r="2134" spans="1:8" x14ac:dyDescent="0.15">
      <c r="A2134" s="43">
        <v>27047</v>
      </c>
      <c r="B2134" s="43" t="s">
        <v>4136</v>
      </c>
      <c r="C2134" s="43" t="s">
        <v>4505</v>
      </c>
      <c r="D2134" s="43" t="s">
        <v>2555</v>
      </c>
      <c r="E2134" s="43" t="s">
        <v>1192</v>
      </c>
      <c r="F2134" s="43" t="s">
        <v>1087</v>
      </c>
      <c r="H2134" s="43">
        <v>1</v>
      </c>
    </row>
    <row r="2135" spans="1:8" x14ac:dyDescent="0.15">
      <c r="A2135" s="43">
        <v>27048</v>
      </c>
      <c r="B2135" s="43" t="s">
        <v>2469</v>
      </c>
      <c r="C2135" s="43" t="s">
        <v>5441</v>
      </c>
      <c r="D2135" s="43" t="s">
        <v>376</v>
      </c>
      <c r="E2135" s="43" t="s">
        <v>353</v>
      </c>
      <c r="F2135" s="43" t="s">
        <v>1087</v>
      </c>
      <c r="H2135" s="43">
        <v>1</v>
      </c>
    </row>
    <row r="2136" spans="1:8" x14ac:dyDescent="0.15">
      <c r="A2136" s="43">
        <v>27070</v>
      </c>
      <c r="B2136" s="43" t="s">
        <v>300</v>
      </c>
      <c r="C2136" s="43" t="s">
        <v>5048</v>
      </c>
      <c r="D2136" s="43" t="s">
        <v>682</v>
      </c>
      <c r="E2136" s="43" t="s">
        <v>3035</v>
      </c>
      <c r="F2136" s="43" t="s">
        <v>1088</v>
      </c>
      <c r="H2136" s="43">
        <v>3</v>
      </c>
    </row>
    <row r="2137" spans="1:8" x14ac:dyDescent="0.15">
      <c r="A2137" s="43">
        <v>27071</v>
      </c>
      <c r="B2137" s="43" t="s">
        <v>1093</v>
      </c>
      <c r="C2137" s="43" t="s">
        <v>2121</v>
      </c>
      <c r="D2137" s="43" t="s">
        <v>1101</v>
      </c>
      <c r="E2137" s="43" t="s">
        <v>2122</v>
      </c>
      <c r="F2137" s="43" t="s">
        <v>1088</v>
      </c>
      <c r="H2137" s="43">
        <v>3</v>
      </c>
    </row>
    <row r="2138" spans="1:8" x14ac:dyDescent="0.15">
      <c r="A2138" s="43">
        <v>27072</v>
      </c>
      <c r="B2138" s="43" t="s">
        <v>5049</v>
      </c>
      <c r="C2138" s="43" t="s">
        <v>5050</v>
      </c>
      <c r="D2138" s="43" t="s">
        <v>2440</v>
      </c>
      <c r="E2138" s="43" t="s">
        <v>736</v>
      </c>
      <c r="F2138" s="43" t="s">
        <v>1088</v>
      </c>
      <c r="H2138" s="43">
        <v>3</v>
      </c>
    </row>
    <row r="2139" spans="1:8" x14ac:dyDescent="0.15">
      <c r="A2139" s="43">
        <v>27074</v>
      </c>
      <c r="B2139" s="43" t="s">
        <v>305</v>
      </c>
      <c r="C2139" s="43" t="s">
        <v>4558</v>
      </c>
      <c r="D2139" s="43" t="s">
        <v>939</v>
      </c>
      <c r="E2139" s="43" t="s">
        <v>1352</v>
      </c>
      <c r="F2139" s="43" t="s">
        <v>1088</v>
      </c>
      <c r="H2139" s="43">
        <v>3</v>
      </c>
    </row>
    <row r="2140" spans="1:8" x14ac:dyDescent="0.15">
      <c r="A2140" s="43">
        <v>27075</v>
      </c>
      <c r="B2140" s="43" t="s">
        <v>1478</v>
      </c>
      <c r="C2140" s="43" t="s">
        <v>7062</v>
      </c>
      <c r="D2140" s="43" t="s">
        <v>1479</v>
      </c>
      <c r="E2140" s="43" t="s">
        <v>5335</v>
      </c>
      <c r="F2140" s="43" t="s">
        <v>1088</v>
      </c>
      <c r="H2140" s="43">
        <v>2</v>
      </c>
    </row>
    <row r="2141" spans="1:8" x14ac:dyDescent="0.15">
      <c r="A2141" s="43">
        <v>27076</v>
      </c>
      <c r="B2141" s="43" t="s">
        <v>55</v>
      </c>
      <c r="C2141" s="43" t="s">
        <v>4361</v>
      </c>
      <c r="D2141" s="43" t="s">
        <v>444</v>
      </c>
      <c r="E2141" s="43" t="s">
        <v>2972</v>
      </c>
      <c r="F2141" s="43" t="s">
        <v>1088</v>
      </c>
      <c r="H2141" s="43">
        <v>2</v>
      </c>
    </row>
    <row r="2142" spans="1:8" x14ac:dyDescent="0.15">
      <c r="A2142" s="43">
        <v>27078</v>
      </c>
      <c r="B2142" s="43" t="s">
        <v>10245</v>
      </c>
      <c r="C2142" s="43" t="s">
        <v>1384</v>
      </c>
      <c r="D2142" s="43" t="s">
        <v>10218</v>
      </c>
      <c r="E2142" s="43" t="s">
        <v>733</v>
      </c>
      <c r="F2142" s="43" t="s">
        <v>1088</v>
      </c>
      <c r="H2142" s="43">
        <v>2</v>
      </c>
    </row>
    <row r="2143" spans="1:8" x14ac:dyDescent="0.15">
      <c r="A2143" s="43">
        <v>27080</v>
      </c>
      <c r="B2143" s="43" t="s">
        <v>10246</v>
      </c>
      <c r="C2143" s="43" t="s">
        <v>10247</v>
      </c>
      <c r="D2143" s="43" t="s">
        <v>10248</v>
      </c>
      <c r="E2143" s="43" t="s">
        <v>437</v>
      </c>
      <c r="F2143" s="43" t="s">
        <v>1088</v>
      </c>
      <c r="H2143" s="43">
        <v>1</v>
      </c>
    </row>
    <row r="2144" spans="1:8" x14ac:dyDescent="0.15">
      <c r="A2144" s="43">
        <v>27101</v>
      </c>
      <c r="B2144" s="43" t="s">
        <v>2358</v>
      </c>
      <c r="C2144" s="43" t="s">
        <v>170</v>
      </c>
      <c r="D2144" s="43" t="s">
        <v>2359</v>
      </c>
      <c r="E2144" s="43" t="s">
        <v>445</v>
      </c>
      <c r="F2144" s="43" t="s">
        <v>1087</v>
      </c>
      <c r="H2144" s="43">
        <v>1</v>
      </c>
    </row>
    <row r="2145" spans="1:8" x14ac:dyDescent="0.15">
      <c r="A2145" s="43">
        <v>27102</v>
      </c>
      <c r="B2145" s="43" t="s">
        <v>10249</v>
      </c>
      <c r="C2145" s="43" t="s">
        <v>7683</v>
      </c>
      <c r="D2145" s="43" t="s">
        <v>10250</v>
      </c>
      <c r="E2145" s="43" t="s">
        <v>569</v>
      </c>
      <c r="F2145" s="43" t="s">
        <v>1087</v>
      </c>
      <c r="H2145" s="43">
        <v>1</v>
      </c>
    </row>
    <row r="2146" spans="1:8" x14ac:dyDescent="0.15">
      <c r="A2146" s="43">
        <v>27103</v>
      </c>
      <c r="B2146" s="43" t="s">
        <v>2293</v>
      </c>
      <c r="C2146" s="43" t="s">
        <v>200</v>
      </c>
      <c r="D2146" s="43" t="s">
        <v>2294</v>
      </c>
      <c r="E2146" s="43" t="s">
        <v>428</v>
      </c>
      <c r="F2146" s="43" t="s">
        <v>1087</v>
      </c>
      <c r="H2146" s="43">
        <v>1</v>
      </c>
    </row>
    <row r="2147" spans="1:8" x14ac:dyDescent="0.15">
      <c r="A2147" s="43">
        <v>27127</v>
      </c>
      <c r="B2147" s="43" t="s">
        <v>5051</v>
      </c>
      <c r="C2147" s="43" t="s">
        <v>5052</v>
      </c>
      <c r="D2147" s="43" t="s">
        <v>5053</v>
      </c>
      <c r="E2147" s="43" t="s">
        <v>835</v>
      </c>
      <c r="F2147" s="43" t="s">
        <v>1087</v>
      </c>
      <c r="H2147" s="43">
        <v>3</v>
      </c>
    </row>
    <row r="2148" spans="1:8" x14ac:dyDescent="0.15">
      <c r="A2148" s="43">
        <v>27128</v>
      </c>
      <c r="B2148" s="43" t="s">
        <v>20</v>
      </c>
      <c r="C2148" s="43" t="s">
        <v>879</v>
      </c>
      <c r="D2148" s="43" t="s">
        <v>370</v>
      </c>
      <c r="E2148" s="43" t="s">
        <v>567</v>
      </c>
      <c r="F2148" s="43" t="s">
        <v>1087</v>
      </c>
      <c r="H2148" s="43">
        <v>2</v>
      </c>
    </row>
    <row r="2149" spans="1:8" x14ac:dyDescent="0.15">
      <c r="A2149" s="43">
        <v>27129</v>
      </c>
      <c r="B2149" s="43" t="s">
        <v>152</v>
      </c>
      <c r="C2149" s="43" t="s">
        <v>7063</v>
      </c>
      <c r="D2149" s="43" t="s">
        <v>422</v>
      </c>
      <c r="E2149" s="43" t="s">
        <v>7064</v>
      </c>
      <c r="F2149" s="43" t="s">
        <v>1087</v>
      </c>
      <c r="H2149" s="43">
        <v>2</v>
      </c>
    </row>
    <row r="2150" spans="1:8" x14ac:dyDescent="0.15">
      <c r="A2150" s="43">
        <v>27130</v>
      </c>
      <c r="B2150" s="43" t="s">
        <v>2900</v>
      </c>
      <c r="C2150" s="43" t="s">
        <v>7065</v>
      </c>
      <c r="D2150" s="43" t="s">
        <v>2901</v>
      </c>
      <c r="E2150" s="43" t="s">
        <v>379</v>
      </c>
      <c r="F2150" s="43" t="s">
        <v>1087</v>
      </c>
      <c r="H2150" s="43">
        <v>2</v>
      </c>
    </row>
    <row r="2151" spans="1:8" x14ac:dyDescent="0.15">
      <c r="A2151" s="43">
        <v>27131</v>
      </c>
      <c r="B2151" s="43" t="s">
        <v>1154</v>
      </c>
      <c r="C2151" s="43" t="s">
        <v>2893</v>
      </c>
      <c r="D2151" s="43" t="s">
        <v>1155</v>
      </c>
      <c r="E2151" s="43" t="s">
        <v>481</v>
      </c>
      <c r="F2151" s="43" t="s">
        <v>1087</v>
      </c>
      <c r="H2151" s="43">
        <v>2</v>
      </c>
    </row>
    <row r="2152" spans="1:8" x14ac:dyDescent="0.15">
      <c r="A2152" s="43">
        <v>27156</v>
      </c>
      <c r="B2152" s="43" t="s">
        <v>1683</v>
      </c>
      <c r="C2152" s="43" t="s">
        <v>7066</v>
      </c>
      <c r="D2152" s="43" t="s">
        <v>1684</v>
      </c>
      <c r="E2152" s="43" t="s">
        <v>1352</v>
      </c>
      <c r="F2152" s="43" t="s">
        <v>1088</v>
      </c>
      <c r="H2152" s="43">
        <v>2</v>
      </c>
    </row>
    <row r="2153" spans="1:8" x14ac:dyDescent="0.15">
      <c r="A2153" s="43">
        <v>27157</v>
      </c>
      <c r="B2153" s="43" t="s">
        <v>7067</v>
      </c>
      <c r="C2153" s="43" t="s">
        <v>7068</v>
      </c>
      <c r="D2153" s="43" t="s">
        <v>903</v>
      </c>
      <c r="E2153" s="43" t="s">
        <v>503</v>
      </c>
      <c r="F2153" s="43" t="s">
        <v>1088</v>
      </c>
      <c r="H2153" s="43">
        <v>2</v>
      </c>
    </row>
    <row r="2154" spans="1:8" x14ac:dyDescent="0.15">
      <c r="A2154" s="43">
        <v>27158</v>
      </c>
      <c r="B2154" s="43" t="s">
        <v>300</v>
      </c>
      <c r="C2154" s="43" t="s">
        <v>3020</v>
      </c>
      <c r="D2154" s="43" t="s">
        <v>682</v>
      </c>
      <c r="E2154" s="43" t="s">
        <v>995</v>
      </c>
      <c r="F2154" s="43" t="s">
        <v>1088</v>
      </c>
      <c r="H2154" s="43">
        <v>2</v>
      </c>
    </row>
    <row r="2155" spans="1:8" x14ac:dyDescent="0.15">
      <c r="A2155" s="43">
        <v>27201</v>
      </c>
      <c r="B2155" s="43" t="s">
        <v>7069</v>
      </c>
      <c r="C2155" s="43" t="s">
        <v>7070</v>
      </c>
      <c r="D2155" s="43" t="s">
        <v>7071</v>
      </c>
      <c r="E2155" s="43" t="s">
        <v>3119</v>
      </c>
      <c r="F2155" s="43" t="s">
        <v>1087</v>
      </c>
      <c r="H2155" s="43">
        <v>2</v>
      </c>
    </row>
    <row r="2156" spans="1:8" x14ac:dyDescent="0.15">
      <c r="A2156" s="43">
        <v>27203</v>
      </c>
      <c r="B2156" s="43" t="s">
        <v>55</v>
      </c>
      <c r="C2156" s="43" t="s">
        <v>198</v>
      </c>
      <c r="D2156" s="43" t="s">
        <v>444</v>
      </c>
      <c r="E2156" s="43" t="s">
        <v>448</v>
      </c>
      <c r="F2156" s="43" t="s">
        <v>1087</v>
      </c>
      <c r="H2156" s="43">
        <v>1</v>
      </c>
    </row>
    <row r="2157" spans="1:8" x14ac:dyDescent="0.15">
      <c r="A2157" s="43">
        <v>27251</v>
      </c>
      <c r="B2157" s="43" t="s">
        <v>209</v>
      </c>
      <c r="C2157" s="43" t="s">
        <v>7072</v>
      </c>
      <c r="D2157" s="43" t="s">
        <v>410</v>
      </c>
      <c r="E2157" s="43" t="s">
        <v>2410</v>
      </c>
      <c r="F2157" s="43" t="s">
        <v>1088</v>
      </c>
      <c r="H2157" s="43">
        <v>2</v>
      </c>
    </row>
    <row r="2158" spans="1:8" x14ac:dyDescent="0.15">
      <c r="A2158" s="43">
        <v>27252</v>
      </c>
      <c r="B2158" s="43" t="s">
        <v>215</v>
      </c>
      <c r="C2158" s="43" t="s">
        <v>10251</v>
      </c>
      <c r="D2158" s="43" t="s">
        <v>655</v>
      </c>
      <c r="E2158" s="43" t="s">
        <v>5566</v>
      </c>
      <c r="F2158" s="43" t="s">
        <v>1088</v>
      </c>
      <c r="H2158" s="43">
        <v>2</v>
      </c>
    </row>
    <row r="2159" spans="1:8" x14ac:dyDescent="0.15">
      <c r="A2159" s="43">
        <v>27253</v>
      </c>
      <c r="B2159" s="43" t="s">
        <v>1239</v>
      </c>
      <c r="C2159" s="43" t="s">
        <v>5199</v>
      </c>
      <c r="D2159" s="43" t="s">
        <v>1240</v>
      </c>
      <c r="E2159" s="43" t="s">
        <v>501</v>
      </c>
      <c r="F2159" s="43" t="s">
        <v>1088</v>
      </c>
      <c r="H2159" s="43">
        <v>2</v>
      </c>
    </row>
    <row r="2160" spans="1:8" x14ac:dyDescent="0.15">
      <c r="A2160" s="43">
        <v>27258</v>
      </c>
      <c r="B2160" s="43" t="s">
        <v>2352</v>
      </c>
      <c r="C2160" s="43" t="s">
        <v>1170</v>
      </c>
      <c r="D2160" s="43" t="s">
        <v>2354</v>
      </c>
      <c r="E2160" s="43" t="s">
        <v>1171</v>
      </c>
      <c r="F2160" s="43" t="s">
        <v>1088</v>
      </c>
      <c r="H2160" s="43">
        <v>1</v>
      </c>
    </row>
    <row r="2161" spans="1:8" x14ac:dyDescent="0.15">
      <c r="A2161" s="43">
        <v>27301</v>
      </c>
      <c r="B2161" s="43" t="s">
        <v>35</v>
      </c>
      <c r="C2161" s="43" t="s">
        <v>10252</v>
      </c>
      <c r="D2161" s="43" t="s">
        <v>857</v>
      </c>
      <c r="E2161" s="43" t="s">
        <v>2552</v>
      </c>
      <c r="F2161" s="43" t="s">
        <v>1087</v>
      </c>
      <c r="H2161" s="43">
        <v>1</v>
      </c>
    </row>
    <row r="2162" spans="1:8" x14ac:dyDescent="0.15">
      <c r="A2162" s="43">
        <v>27302</v>
      </c>
      <c r="B2162" s="43" t="s">
        <v>94</v>
      </c>
      <c r="C2162" s="43" t="s">
        <v>10253</v>
      </c>
      <c r="D2162" s="43" t="s">
        <v>699</v>
      </c>
      <c r="E2162" s="43" t="s">
        <v>389</v>
      </c>
      <c r="F2162" s="43" t="s">
        <v>1087</v>
      </c>
      <c r="H2162" s="43">
        <v>1</v>
      </c>
    </row>
    <row r="2163" spans="1:8" x14ac:dyDescent="0.15">
      <c r="A2163" s="43">
        <v>27303</v>
      </c>
      <c r="B2163" s="43" t="s">
        <v>137</v>
      </c>
      <c r="C2163" s="43" t="s">
        <v>2751</v>
      </c>
      <c r="D2163" s="43" t="s">
        <v>920</v>
      </c>
      <c r="E2163" s="43" t="s">
        <v>1140</v>
      </c>
      <c r="F2163" s="43" t="s">
        <v>1087</v>
      </c>
      <c r="H2163" s="43">
        <v>1</v>
      </c>
    </row>
    <row r="2164" spans="1:8" x14ac:dyDescent="0.15">
      <c r="A2164" s="43">
        <v>27304</v>
      </c>
      <c r="B2164" s="43" t="s">
        <v>10254</v>
      </c>
      <c r="C2164" s="43" t="s">
        <v>21</v>
      </c>
      <c r="D2164" s="43" t="s">
        <v>622</v>
      </c>
      <c r="E2164" s="43" t="s">
        <v>375</v>
      </c>
      <c r="F2164" s="43" t="s">
        <v>1087</v>
      </c>
      <c r="H2164" s="43">
        <v>1</v>
      </c>
    </row>
    <row r="2165" spans="1:8" x14ac:dyDescent="0.15">
      <c r="A2165" s="43">
        <v>27305</v>
      </c>
      <c r="B2165" s="43" t="s">
        <v>852</v>
      </c>
      <c r="C2165" s="43" t="s">
        <v>10255</v>
      </c>
      <c r="D2165" s="43" t="s">
        <v>853</v>
      </c>
      <c r="E2165" s="43" t="s">
        <v>2259</v>
      </c>
      <c r="F2165" s="43" t="s">
        <v>1087</v>
      </c>
      <c r="H2165" s="43">
        <v>1</v>
      </c>
    </row>
    <row r="2166" spans="1:8" x14ac:dyDescent="0.15">
      <c r="A2166" s="43">
        <v>27306</v>
      </c>
      <c r="B2166" s="43" t="s">
        <v>860</v>
      </c>
      <c r="C2166" s="43" t="s">
        <v>3935</v>
      </c>
      <c r="D2166" s="43" t="s">
        <v>861</v>
      </c>
      <c r="E2166" s="43" t="s">
        <v>481</v>
      </c>
      <c r="F2166" s="43" t="s">
        <v>1087</v>
      </c>
      <c r="H2166" s="43">
        <v>1</v>
      </c>
    </row>
    <row r="2167" spans="1:8" x14ac:dyDescent="0.15">
      <c r="A2167" s="43">
        <v>27307</v>
      </c>
      <c r="B2167" s="43" t="s">
        <v>203</v>
      </c>
      <c r="C2167" s="43" t="s">
        <v>10256</v>
      </c>
      <c r="D2167" s="43" t="s">
        <v>580</v>
      </c>
      <c r="E2167" s="43" t="s">
        <v>3318</v>
      </c>
      <c r="F2167" s="43" t="s">
        <v>1087</v>
      </c>
      <c r="H2167" s="43">
        <v>1</v>
      </c>
    </row>
    <row r="2168" spans="1:8" x14ac:dyDescent="0.15">
      <c r="A2168" s="43">
        <v>27308</v>
      </c>
      <c r="B2168" s="43" t="s">
        <v>3823</v>
      </c>
      <c r="C2168" s="43" t="s">
        <v>9391</v>
      </c>
      <c r="D2168" s="43" t="s">
        <v>4219</v>
      </c>
      <c r="E2168" s="43" t="s">
        <v>1390</v>
      </c>
      <c r="F2168" s="43" t="s">
        <v>1087</v>
      </c>
      <c r="H2168" s="43">
        <v>1</v>
      </c>
    </row>
    <row r="2169" spans="1:8" x14ac:dyDescent="0.15">
      <c r="A2169" s="43">
        <v>27346</v>
      </c>
      <c r="B2169" s="43" t="s">
        <v>728</v>
      </c>
      <c r="C2169" s="43" t="s">
        <v>7073</v>
      </c>
      <c r="D2169" s="43" t="s">
        <v>730</v>
      </c>
      <c r="E2169" s="43" t="s">
        <v>560</v>
      </c>
      <c r="F2169" s="43" t="s">
        <v>1087</v>
      </c>
      <c r="H2169" s="43">
        <v>2</v>
      </c>
    </row>
    <row r="2170" spans="1:8" x14ac:dyDescent="0.15">
      <c r="A2170" s="43">
        <v>27347</v>
      </c>
      <c r="B2170" s="43" t="s">
        <v>906</v>
      </c>
      <c r="C2170" s="43" t="s">
        <v>7074</v>
      </c>
      <c r="D2170" s="43" t="s">
        <v>907</v>
      </c>
      <c r="E2170" s="43" t="s">
        <v>7075</v>
      </c>
      <c r="F2170" s="43" t="s">
        <v>1087</v>
      </c>
      <c r="H2170" s="43">
        <v>2</v>
      </c>
    </row>
    <row r="2171" spans="1:8" x14ac:dyDescent="0.15">
      <c r="A2171" s="43">
        <v>27348</v>
      </c>
      <c r="B2171" s="43" t="s">
        <v>1366</v>
      </c>
      <c r="C2171" s="43" t="s">
        <v>3177</v>
      </c>
      <c r="D2171" s="43" t="s">
        <v>1367</v>
      </c>
      <c r="E2171" s="43" t="s">
        <v>443</v>
      </c>
      <c r="F2171" s="43" t="s">
        <v>1087</v>
      </c>
      <c r="H2171" s="43">
        <v>2</v>
      </c>
    </row>
    <row r="2172" spans="1:8" x14ac:dyDescent="0.15">
      <c r="A2172" s="43">
        <v>27349</v>
      </c>
      <c r="B2172" s="43" t="s">
        <v>1801</v>
      </c>
      <c r="C2172" s="43" t="s">
        <v>1863</v>
      </c>
      <c r="D2172" s="43" t="s">
        <v>1803</v>
      </c>
      <c r="E2172" s="43" t="s">
        <v>558</v>
      </c>
      <c r="F2172" s="43" t="s">
        <v>1087</v>
      </c>
      <c r="H2172" s="43">
        <v>2</v>
      </c>
    </row>
    <row r="2173" spans="1:8" x14ac:dyDescent="0.15">
      <c r="A2173" s="43">
        <v>27350</v>
      </c>
      <c r="B2173" s="43" t="s">
        <v>4452</v>
      </c>
      <c r="C2173" s="43" t="s">
        <v>49</v>
      </c>
      <c r="D2173" s="43" t="s">
        <v>3237</v>
      </c>
      <c r="E2173" s="43" t="s">
        <v>434</v>
      </c>
      <c r="F2173" s="43" t="s">
        <v>1087</v>
      </c>
      <c r="H2173" s="43">
        <v>2</v>
      </c>
    </row>
    <row r="2174" spans="1:8" x14ac:dyDescent="0.15">
      <c r="A2174" s="43">
        <v>27386</v>
      </c>
      <c r="B2174" s="43" t="s">
        <v>55</v>
      </c>
      <c r="C2174" s="43" t="s">
        <v>4388</v>
      </c>
      <c r="D2174" s="43" t="s">
        <v>444</v>
      </c>
      <c r="E2174" s="43" t="s">
        <v>818</v>
      </c>
      <c r="F2174" s="43" t="s">
        <v>1088</v>
      </c>
      <c r="H2174" s="43">
        <v>3</v>
      </c>
    </row>
    <row r="2175" spans="1:8" x14ac:dyDescent="0.15">
      <c r="A2175" s="43">
        <v>27387</v>
      </c>
      <c r="B2175" s="43" t="s">
        <v>56</v>
      </c>
      <c r="C2175" s="43" t="s">
        <v>2019</v>
      </c>
      <c r="D2175" s="43" t="s">
        <v>517</v>
      </c>
      <c r="E2175" s="43" t="s">
        <v>1352</v>
      </c>
      <c r="F2175" s="43" t="s">
        <v>1088</v>
      </c>
      <c r="H2175" s="43">
        <v>3</v>
      </c>
    </row>
    <row r="2176" spans="1:8" x14ac:dyDescent="0.15">
      <c r="A2176" s="43">
        <v>27388</v>
      </c>
      <c r="B2176" s="43" t="s">
        <v>6244</v>
      </c>
      <c r="C2176" s="43" t="s">
        <v>7076</v>
      </c>
      <c r="D2176" s="43" t="s">
        <v>7077</v>
      </c>
      <c r="E2176" s="43" t="s">
        <v>488</v>
      </c>
      <c r="F2176" s="43" t="s">
        <v>1088</v>
      </c>
      <c r="H2176" s="43">
        <v>2</v>
      </c>
    </row>
    <row r="2177" spans="1:8" x14ac:dyDescent="0.15">
      <c r="A2177" s="43">
        <v>27389</v>
      </c>
      <c r="B2177" s="43" t="s">
        <v>4316</v>
      </c>
      <c r="C2177" s="43" t="s">
        <v>2093</v>
      </c>
      <c r="D2177" s="43" t="s">
        <v>4318</v>
      </c>
      <c r="E2177" s="43" t="s">
        <v>659</v>
      </c>
      <c r="F2177" s="43" t="s">
        <v>1088</v>
      </c>
      <c r="H2177" s="43">
        <v>2</v>
      </c>
    </row>
    <row r="2178" spans="1:8" x14ac:dyDescent="0.15">
      <c r="A2178" s="43">
        <v>27390</v>
      </c>
      <c r="B2178" s="43" t="s">
        <v>10257</v>
      </c>
      <c r="C2178" s="43" t="s">
        <v>1273</v>
      </c>
      <c r="D2178" s="43" t="s">
        <v>10258</v>
      </c>
      <c r="E2178" s="43" t="s">
        <v>1274</v>
      </c>
      <c r="F2178" s="43" t="s">
        <v>1088</v>
      </c>
      <c r="H2178" s="43">
        <v>1</v>
      </c>
    </row>
    <row r="2179" spans="1:8" x14ac:dyDescent="0.15">
      <c r="A2179" s="43">
        <v>27391</v>
      </c>
      <c r="B2179" s="43" t="s">
        <v>27</v>
      </c>
      <c r="C2179" s="43" t="s">
        <v>10259</v>
      </c>
      <c r="D2179" s="43" t="s">
        <v>426</v>
      </c>
      <c r="E2179" s="43" t="s">
        <v>724</v>
      </c>
      <c r="F2179" s="43" t="s">
        <v>1088</v>
      </c>
      <c r="H2179" s="43">
        <v>1</v>
      </c>
    </row>
    <row r="2180" spans="1:8" x14ac:dyDescent="0.15">
      <c r="A2180" s="43">
        <v>27425</v>
      </c>
      <c r="B2180" s="43" t="s">
        <v>5057</v>
      </c>
      <c r="C2180" s="43" t="s">
        <v>182</v>
      </c>
      <c r="D2180" s="43" t="s">
        <v>5058</v>
      </c>
      <c r="E2180" s="43" t="s">
        <v>479</v>
      </c>
      <c r="F2180" s="43" t="s">
        <v>1087</v>
      </c>
      <c r="H2180" s="43">
        <v>3</v>
      </c>
    </row>
    <row r="2181" spans="1:8" x14ac:dyDescent="0.15">
      <c r="A2181" s="43">
        <v>27426</v>
      </c>
      <c r="B2181" s="43" t="s">
        <v>5059</v>
      </c>
      <c r="C2181" s="43" t="s">
        <v>2372</v>
      </c>
      <c r="D2181" s="43" t="s">
        <v>5060</v>
      </c>
      <c r="E2181" s="43" t="s">
        <v>522</v>
      </c>
      <c r="F2181" s="43" t="s">
        <v>1087</v>
      </c>
      <c r="H2181" s="43">
        <v>3</v>
      </c>
    </row>
    <row r="2182" spans="1:8" x14ac:dyDescent="0.15">
      <c r="A2182" s="43">
        <v>27427</v>
      </c>
      <c r="B2182" s="43" t="s">
        <v>5061</v>
      </c>
      <c r="C2182" s="43" t="s">
        <v>1877</v>
      </c>
      <c r="D2182" s="43" t="s">
        <v>5062</v>
      </c>
      <c r="E2182" s="43" t="s">
        <v>353</v>
      </c>
      <c r="F2182" s="43" t="s">
        <v>1087</v>
      </c>
      <c r="H2182" s="43">
        <v>3</v>
      </c>
    </row>
    <row r="2183" spans="1:8" x14ac:dyDescent="0.15">
      <c r="A2183" s="43">
        <v>27428</v>
      </c>
      <c r="B2183" s="43" t="s">
        <v>107</v>
      </c>
      <c r="C2183" s="43" t="s">
        <v>656</v>
      </c>
      <c r="D2183" s="43" t="s">
        <v>752</v>
      </c>
      <c r="E2183" s="43" t="s">
        <v>657</v>
      </c>
      <c r="F2183" s="43" t="s">
        <v>1087</v>
      </c>
      <c r="H2183" s="43">
        <v>3</v>
      </c>
    </row>
    <row r="2184" spans="1:8" x14ac:dyDescent="0.15">
      <c r="A2184" s="43">
        <v>27429</v>
      </c>
      <c r="B2184" s="43" t="s">
        <v>5063</v>
      </c>
      <c r="C2184" s="43" t="s">
        <v>5064</v>
      </c>
      <c r="D2184" s="43" t="s">
        <v>5065</v>
      </c>
      <c r="E2184" s="43" t="s">
        <v>5066</v>
      </c>
      <c r="F2184" s="43" t="s">
        <v>1087</v>
      </c>
      <c r="H2184" s="43">
        <v>3</v>
      </c>
    </row>
    <row r="2185" spans="1:8" x14ac:dyDescent="0.15">
      <c r="A2185" s="43">
        <v>27430</v>
      </c>
      <c r="B2185" s="43" t="s">
        <v>5067</v>
      </c>
      <c r="C2185" s="43" t="s">
        <v>2984</v>
      </c>
      <c r="D2185" s="43" t="s">
        <v>5068</v>
      </c>
      <c r="E2185" s="43" t="s">
        <v>379</v>
      </c>
      <c r="F2185" s="43" t="s">
        <v>1087</v>
      </c>
      <c r="H2185" s="43">
        <v>3</v>
      </c>
    </row>
    <row r="2186" spans="1:8" x14ac:dyDescent="0.15">
      <c r="A2186" s="43">
        <v>27431</v>
      </c>
      <c r="B2186" s="43" t="s">
        <v>5069</v>
      </c>
      <c r="C2186" s="43" t="s">
        <v>2214</v>
      </c>
      <c r="D2186" s="43" t="s">
        <v>4838</v>
      </c>
      <c r="E2186" s="43" t="s">
        <v>2215</v>
      </c>
      <c r="F2186" s="43" t="s">
        <v>1087</v>
      </c>
      <c r="H2186" s="43">
        <v>3</v>
      </c>
    </row>
    <row r="2187" spans="1:8" x14ac:dyDescent="0.15">
      <c r="A2187" s="43">
        <v>27432</v>
      </c>
      <c r="B2187" s="43" t="s">
        <v>19</v>
      </c>
      <c r="C2187" s="43" t="s">
        <v>1284</v>
      </c>
      <c r="D2187" s="43" t="s">
        <v>368</v>
      </c>
      <c r="E2187" s="43" t="s">
        <v>360</v>
      </c>
      <c r="F2187" s="43" t="s">
        <v>1087</v>
      </c>
      <c r="H2187" s="43">
        <v>3</v>
      </c>
    </row>
    <row r="2188" spans="1:8" x14ac:dyDescent="0.15">
      <c r="A2188" s="43">
        <v>27433</v>
      </c>
      <c r="B2188" s="43" t="s">
        <v>4161</v>
      </c>
      <c r="C2188" s="43" t="s">
        <v>5070</v>
      </c>
      <c r="D2188" s="43" t="s">
        <v>4162</v>
      </c>
      <c r="E2188" s="43" t="s">
        <v>5071</v>
      </c>
      <c r="F2188" s="43" t="s">
        <v>1087</v>
      </c>
      <c r="H2188" s="43">
        <v>3</v>
      </c>
    </row>
    <row r="2189" spans="1:8" x14ac:dyDescent="0.15">
      <c r="A2189" s="43">
        <v>27435</v>
      </c>
      <c r="B2189" s="43" t="s">
        <v>56</v>
      </c>
      <c r="C2189" s="43" t="s">
        <v>191</v>
      </c>
      <c r="D2189" s="43" t="s">
        <v>517</v>
      </c>
      <c r="E2189" s="43" t="s">
        <v>476</v>
      </c>
      <c r="F2189" s="43" t="s">
        <v>1087</v>
      </c>
      <c r="H2189" s="43">
        <v>3</v>
      </c>
    </row>
    <row r="2190" spans="1:8" x14ac:dyDescent="0.15">
      <c r="A2190" s="43">
        <v>27436</v>
      </c>
      <c r="B2190" s="43" t="s">
        <v>2308</v>
      </c>
      <c r="C2190" s="43" t="s">
        <v>7078</v>
      </c>
      <c r="D2190" s="43" t="s">
        <v>2309</v>
      </c>
      <c r="E2190" s="43" t="s">
        <v>347</v>
      </c>
      <c r="F2190" s="43" t="s">
        <v>1087</v>
      </c>
      <c r="H2190" s="43">
        <v>3</v>
      </c>
    </row>
    <row r="2191" spans="1:8" x14ac:dyDescent="0.15">
      <c r="A2191" s="43">
        <v>27437</v>
      </c>
      <c r="B2191" s="43" t="s">
        <v>2324</v>
      </c>
      <c r="C2191" s="43" t="s">
        <v>211</v>
      </c>
      <c r="D2191" s="43" t="s">
        <v>2326</v>
      </c>
      <c r="E2191" s="43" t="s">
        <v>360</v>
      </c>
      <c r="F2191" s="43" t="s">
        <v>1087</v>
      </c>
      <c r="H2191" s="43">
        <v>2</v>
      </c>
    </row>
    <row r="2192" spans="1:8" x14ac:dyDescent="0.15">
      <c r="A2192" s="43">
        <v>27438</v>
      </c>
      <c r="B2192" s="43" t="s">
        <v>7079</v>
      </c>
      <c r="C2192" s="43" t="s">
        <v>7080</v>
      </c>
      <c r="D2192" s="43" t="s">
        <v>7081</v>
      </c>
      <c r="E2192" s="43" t="s">
        <v>543</v>
      </c>
      <c r="F2192" s="43" t="s">
        <v>1087</v>
      </c>
      <c r="H2192" s="43">
        <v>2</v>
      </c>
    </row>
    <row r="2193" spans="1:8" x14ac:dyDescent="0.15">
      <c r="A2193" s="43">
        <v>27439</v>
      </c>
      <c r="B2193" s="43" t="s">
        <v>860</v>
      </c>
      <c r="C2193" s="43" t="s">
        <v>7082</v>
      </c>
      <c r="D2193" s="43" t="s">
        <v>861</v>
      </c>
      <c r="E2193" s="43" t="s">
        <v>7083</v>
      </c>
      <c r="F2193" s="43" t="s">
        <v>1087</v>
      </c>
      <c r="H2193" s="43">
        <v>2</v>
      </c>
    </row>
    <row r="2194" spans="1:8" x14ac:dyDescent="0.15">
      <c r="A2194" s="43">
        <v>27440</v>
      </c>
      <c r="B2194" s="43" t="s">
        <v>20</v>
      </c>
      <c r="C2194" s="43" t="s">
        <v>10260</v>
      </c>
      <c r="D2194" s="43" t="s">
        <v>370</v>
      </c>
      <c r="E2194" s="43" t="s">
        <v>566</v>
      </c>
      <c r="F2194" s="43" t="s">
        <v>1087</v>
      </c>
      <c r="H2194" s="43">
        <v>1</v>
      </c>
    </row>
    <row r="2195" spans="1:8" x14ac:dyDescent="0.15">
      <c r="A2195" s="43">
        <v>27441</v>
      </c>
      <c r="B2195" s="43" t="s">
        <v>10261</v>
      </c>
      <c r="C2195" s="43" t="s">
        <v>5995</v>
      </c>
      <c r="D2195" s="43" t="s">
        <v>10262</v>
      </c>
      <c r="E2195" s="43" t="s">
        <v>352</v>
      </c>
      <c r="F2195" s="43" t="s">
        <v>1087</v>
      </c>
      <c r="H2195" s="43">
        <v>1</v>
      </c>
    </row>
    <row r="2196" spans="1:8" x14ac:dyDescent="0.15">
      <c r="A2196" s="43">
        <v>27442</v>
      </c>
      <c r="B2196" s="43" t="s">
        <v>1498</v>
      </c>
      <c r="C2196" s="43" t="s">
        <v>4008</v>
      </c>
      <c r="D2196" s="43" t="s">
        <v>1499</v>
      </c>
      <c r="E2196" s="43" t="s">
        <v>2253</v>
      </c>
      <c r="F2196" s="43" t="s">
        <v>1087</v>
      </c>
      <c r="H2196" s="43">
        <v>1</v>
      </c>
    </row>
    <row r="2197" spans="1:8" x14ac:dyDescent="0.15">
      <c r="A2197" s="43">
        <v>27443</v>
      </c>
      <c r="B2197" s="43" t="s">
        <v>280</v>
      </c>
      <c r="C2197" s="43" t="s">
        <v>10263</v>
      </c>
      <c r="D2197" s="43" t="s">
        <v>865</v>
      </c>
      <c r="E2197" s="43" t="s">
        <v>10264</v>
      </c>
      <c r="F2197" s="43" t="s">
        <v>1087</v>
      </c>
      <c r="H2197" s="43">
        <v>1</v>
      </c>
    </row>
    <row r="2198" spans="1:8" x14ac:dyDescent="0.15">
      <c r="A2198" s="43">
        <v>27444</v>
      </c>
      <c r="B2198" s="43" t="s">
        <v>10265</v>
      </c>
      <c r="C2198" s="43" t="s">
        <v>10266</v>
      </c>
      <c r="D2198" s="43" t="s">
        <v>10267</v>
      </c>
      <c r="E2198" s="43" t="s">
        <v>3452</v>
      </c>
      <c r="F2198" s="43" t="s">
        <v>1087</v>
      </c>
      <c r="H2198" s="43">
        <v>1</v>
      </c>
    </row>
    <row r="2199" spans="1:8" x14ac:dyDescent="0.15">
      <c r="A2199" s="43">
        <v>27445</v>
      </c>
      <c r="B2199" s="43" t="s">
        <v>10268</v>
      </c>
      <c r="C2199" s="43" t="s">
        <v>10269</v>
      </c>
      <c r="D2199" s="43" t="s">
        <v>10270</v>
      </c>
      <c r="E2199" s="43" t="s">
        <v>10271</v>
      </c>
      <c r="F2199" s="43" t="s">
        <v>1087</v>
      </c>
      <c r="H2199" s="43">
        <v>1</v>
      </c>
    </row>
    <row r="2200" spans="1:8" x14ac:dyDescent="0.15">
      <c r="A2200" s="43">
        <v>27446</v>
      </c>
      <c r="B2200" s="43" t="s">
        <v>1212</v>
      </c>
      <c r="C2200" s="43" t="s">
        <v>134</v>
      </c>
      <c r="D2200" s="43" t="s">
        <v>1213</v>
      </c>
      <c r="E2200" s="43" t="s">
        <v>556</v>
      </c>
      <c r="F2200" s="43" t="s">
        <v>1087</v>
      </c>
      <c r="H2200" s="43">
        <v>1</v>
      </c>
    </row>
    <row r="2201" spans="1:8" x14ac:dyDescent="0.15">
      <c r="A2201" s="43">
        <v>27447</v>
      </c>
      <c r="B2201" s="43" t="s">
        <v>149</v>
      </c>
      <c r="C2201" s="43" t="s">
        <v>1335</v>
      </c>
      <c r="D2201" s="43" t="s">
        <v>599</v>
      </c>
      <c r="E2201" s="43" t="s">
        <v>556</v>
      </c>
      <c r="F2201" s="43" t="s">
        <v>1087</v>
      </c>
      <c r="H2201" s="43">
        <v>1</v>
      </c>
    </row>
    <row r="2202" spans="1:8" x14ac:dyDescent="0.15">
      <c r="A2202" s="43">
        <v>27501</v>
      </c>
      <c r="B2202" s="43" t="s">
        <v>10272</v>
      </c>
      <c r="C2202" s="43" t="s">
        <v>4024</v>
      </c>
      <c r="D2202" s="43" t="s">
        <v>10273</v>
      </c>
      <c r="E2202" s="43" t="s">
        <v>547</v>
      </c>
      <c r="F2202" s="43" t="s">
        <v>1087</v>
      </c>
      <c r="H2202" s="43">
        <v>1</v>
      </c>
    </row>
    <row r="2203" spans="1:8" x14ac:dyDescent="0.15">
      <c r="A2203" s="43">
        <v>27502</v>
      </c>
      <c r="B2203" s="43" t="s">
        <v>146</v>
      </c>
      <c r="C2203" s="43" t="s">
        <v>10274</v>
      </c>
      <c r="D2203" s="43" t="s">
        <v>502</v>
      </c>
      <c r="E2203" s="43" t="s">
        <v>486</v>
      </c>
      <c r="F2203" s="43" t="s">
        <v>1087</v>
      </c>
      <c r="H2203" s="43">
        <v>1</v>
      </c>
    </row>
    <row r="2204" spans="1:8" x14ac:dyDescent="0.15">
      <c r="A2204" s="43">
        <v>27503</v>
      </c>
      <c r="B2204" s="43" t="s">
        <v>970</v>
      </c>
      <c r="C2204" s="43" t="s">
        <v>143</v>
      </c>
      <c r="D2204" s="43" t="s">
        <v>971</v>
      </c>
      <c r="E2204" s="43" t="s">
        <v>521</v>
      </c>
      <c r="F2204" s="43" t="s">
        <v>1087</v>
      </c>
      <c r="H2204" s="43">
        <v>1</v>
      </c>
    </row>
    <row r="2205" spans="1:8" x14ac:dyDescent="0.15">
      <c r="A2205" s="43">
        <v>27505</v>
      </c>
      <c r="B2205" s="43" t="s">
        <v>10275</v>
      </c>
      <c r="C2205" s="43" t="s">
        <v>1773</v>
      </c>
      <c r="D2205" s="43" t="s">
        <v>10276</v>
      </c>
      <c r="E2205" s="43" t="s">
        <v>712</v>
      </c>
      <c r="F2205" s="43" t="s">
        <v>1087</v>
      </c>
      <c r="H2205" s="43">
        <v>3</v>
      </c>
    </row>
    <row r="2206" spans="1:8" x14ac:dyDescent="0.15">
      <c r="A2206" s="43">
        <v>27506</v>
      </c>
      <c r="B2206" s="43" t="s">
        <v>10277</v>
      </c>
      <c r="C2206" s="43" t="s">
        <v>3154</v>
      </c>
      <c r="D2206" s="43" t="s">
        <v>10278</v>
      </c>
      <c r="E2206" s="43" t="s">
        <v>3825</v>
      </c>
      <c r="F2206" s="43" t="s">
        <v>1087</v>
      </c>
      <c r="H2206" s="43">
        <v>1</v>
      </c>
    </row>
    <row r="2207" spans="1:8" x14ac:dyDescent="0.15">
      <c r="A2207" s="43">
        <v>27507</v>
      </c>
      <c r="B2207" s="43" t="s">
        <v>1627</v>
      </c>
      <c r="C2207" s="43" t="s">
        <v>230</v>
      </c>
      <c r="D2207" s="43" t="s">
        <v>1629</v>
      </c>
      <c r="E2207" s="43" t="s">
        <v>454</v>
      </c>
      <c r="F2207" s="43" t="s">
        <v>1087</v>
      </c>
      <c r="H2207" s="43">
        <v>1</v>
      </c>
    </row>
    <row r="2208" spans="1:8" x14ac:dyDescent="0.15">
      <c r="A2208" s="43">
        <v>27530</v>
      </c>
      <c r="B2208" s="43" t="s">
        <v>37</v>
      </c>
      <c r="C2208" s="43" t="s">
        <v>5072</v>
      </c>
      <c r="D2208" s="43" t="s">
        <v>450</v>
      </c>
      <c r="E2208" s="43" t="s">
        <v>5073</v>
      </c>
      <c r="F2208" s="43" t="s">
        <v>1087</v>
      </c>
      <c r="H2208" s="43">
        <v>3</v>
      </c>
    </row>
    <row r="2209" spans="1:8" x14ac:dyDescent="0.15">
      <c r="A2209" s="43">
        <v>27531</v>
      </c>
      <c r="B2209" s="43" t="s">
        <v>5074</v>
      </c>
      <c r="C2209" s="43" t="s">
        <v>4257</v>
      </c>
      <c r="D2209" s="43" t="s">
        <v>5075</v>
      </c>
      <c r="E2209" s="43" t="s">
        <v>1655</v>
      </c>
      <c r="F2209" s="43" t="s">
        <v>1087</v>
      </c>
      <c r="H2209" s="43">
        <v>3</v>
      </c>
    </row>
    <row r="2210" spans="1:8" x14ac:dyDescent="0.15">
      <c r="A2210" s="43">
        <v>27533</v>
      </c>
      <c r="B2210" s="43" t="s">
        <v>7084</v>
      </c>
      <c r="C2210" s="43" t="s">
        <v>7085</v>
      </c>
      <c r="D2210" s="43" t="s">
        <v>7086</v>
      </c>
      <c r="E2210" s="43" t="s">
        <v>405</v>
      </c>
      <c r="F2210" s="43" t="s">
        <v>1087</v>
      </c>
      <c r="H2210" s="43">
        <v>2</v>
      </c>
    </row>
    <row r="2211" spans="1:8" x14ac:dyDescent="0.15">
      <c r="A2211" s="43">
        <v>27534</v>
      </c>
      <c r="B2211" s="43" t="s">
        <v>5076</v>
      </c>
      <c r="C2211" s="43" t="s">
        <v>5077</v>
      </c>
      <c r="D2211" s="43" t="s">
        <v>5078</v>
      </c>
      <c r="E2211" s="43" t="s">
        <v>613</v>
      </c>
      <c r="F2211" s="43" t="s">
        <v>1087</v>
      </c>
      <c r="H2211" s="43">
        <v>3</v>
      </c>
    </row>
    <row r="2212" spans="1:8" x14ac:dyDescent="0.15">
      <c r="A2212" s="43">
        <v>27535</v>
      </c>
      <c r="B2212" s="43" t="s">
        <v>3746</v>
      </c>
      <c r="C2212" s="43" t="s">
        <v>181</v>
      </c>
      <c r="D2212" s="43" t="s">
        <v>3747</v>
      </c>
      <c r="E2212" s="43" t="s">
        <v>470</v>
      </c>
      <c r="F2212" s="43" t="s">
        <v>1087</v>
      </c>
      <c r="H2212" s="43">
        <v>3</v>
      </c>
    </row>
    <row r="2213" spans="1:8" x14ac:dyDescent="0.15">
      <c r="A2213" s="43">
        <v>27536</v>
      </c>
      <c r="B2213" s="43" t="s">
        <v>4213</v>
      </c>
      <c r="C2213" s="43" t="s">
        <v>3357</v>
      </c>
      <c r="D2213" s="43" t="s">
        <v>4214</v>
      </c>
      <c r="E2213" s="43" t="s">
        <v>869</v>
      </c>
      <c r="F2213" s="43" t="s">
        <v>1087</v>
      </c>
      <c r="H2213" s="43">
        <v>2</v>
      </c>
    </row>
    <row r="2214" spans="1:8" x14ac:dyDescent="0.15">
      <c r="A2214" s="43">
        <v>27537</v>
      </c>
      <c r="B2214" s="43" t="s">
        <v>768</v>
      </c>
      <c r="C2214" s="43" t="s">
        <v>7087</v>
      </c>
      <c r="D2214" s="43" t="s">
        <v>769</v>
      </c>
      <c r="E2214" s="43" t="s">
        <v>4418</v>
      </c>
      <c r="F2214" s="43" t="s">
        <v>1087</v>
      </c>
      <c r="H2214" s="43">
        <v>2</v>
      </c>
    </row>
    <row r="2215" spans="1:8" x14ac:dyDescent="0.15">
      <c r="A2215" s="43">
        <v>27538</v>
      </c>
      <c r="B2215" s="43" t="s">
        <v>7088</v>
      </c>
      <c r="C2215" s="43" t="s">
        <v>1264</v>
      </c>
      <c r="D2215" s="43" t="s">
        <v>7089</v>
      </c>
      <c r="E2215" s="43" t="s">
        <v>714</v>
      </c>
      <c r="F2215" s="43" t="s">
        <v>1087</v>
      </c>
      <c r="H2215" s="43">
        <v>2</v>
      </c>
    </row>
    <row r="2216" spans="1:8" x14ac:dyDescent="0.15">
      <c r="A2216" s="43">
        <v>27561</v>
      </c>
      <c r="B2216" s="43" t="s">
        <v>2150</v>
      </c>
      <c r="C2216" s="43" t="s">
        <v>2231</v>
      </c>
      <c r="D2216" s="43" t="s">
        <v>2151</v>
      </c>
      <c r="E2216" s="43" t="s">
        <v>438</v>
      </c>
      <c r="F2216" s="43" t="s">
        <v>1088</v>
      </c>
      <c r="H2216" s="43">
        <v>3</v>
      </c>
    </row>
    <row r="2217" spans="1:8" x14ac:dyDescent="0.15">
      <c r="A2217" s="43">
        <v>27563</v>
      </c>
      <c r="B2217" s="43" t="s">
        <v>139</v>
      </c>
      <c r="C2217" s="43" t="s">
        <v>5080</v>
      </c>
      <c r="D2217" s="43" t="s">
        <v>808</v>
      </c>
      <c r="E2217" s="43" t="s">
        <v>5081</v>
      </c>
      <c r="F2217" s="43" t="s">
        <v>1088</v>
      </c>
      <c r="H2217" s="43">
        <v>3</v>
      </c>
    </row>
    <row r="2218" spans="1:8" x14ac:dyDescent="0.15">
      <c r="A2218" s="43">
        <v>27570</v>
      </c>
      <c r="B2218" s="43" t="s">
        <v>6940</v>
      </c>
      <c r="C2218" s="43" t="s">
        <v>2635</v>
      </c>
      <c r="D2218" s="43" t="s">
        <v>6942</v>
      </c>
      <c r="E2218" s="43" t="s">
        <v>733</v>
      </c>
      <c r="F2218" s="43" t="s">
        <v>1088</v>
      </c>
      <c r="H2218" s="43">
        <v>2</v>
      </c>
    </row>
    <row r="2219" spans="1:8" x14ac:dyDescent="0.15">
      <c r="A2219" s="43">
        <v>27575</v>
      </c>
      <c r="B2219" s="43" t="s">
        <v>2312</v>
      </c>
      <c r="C2219" s="43" t="s">
        <v>9728</v>
      </c>
      <c r="D2219" s="43" t="s">
        <v>2313</v>
      </c>
      <c r="E2219" s="43" t="s">
        <v>776</v>
      </c>
      <c r="F2219" s="43" t="s">
        <v>1088</v>
      </c>
      <c r="H2219" s="43">
        <v>1</v>
      </c>
    </row>
    <row r="2220" spans="1:8" x14ac:dyDescent="0.15">
      <c r="A2220" s="43">
        <v>27576</v>
      </c>
      <c r="B2220" s="43" t="s">
        <v>19</v>
      </c>
      <c r="C2220" s="43" t="s">
        <v>10279</v>
      </c>
      <c r="D2220" s="43" t="s">
        <v>368</v>
      </c>
      <c r="E2220" s="43" t="s">
        <v>10280</v>
      </c>
      <c r="F2220" s="43" t="s">
        <v>1088</v>
      </c>
      <c r="H2220" s="43">
        <v>1</v>
      </c>
    </row>
    <row r="2221" spans="1:8" x14ac:dyDescent="0.15">
      <c r="A2221" s="43">
        <v>27577</v>
      </c>
      <c r="B2221" s="43" t="s">
        <v>71</v>
      </c>
      <c r="C2221" s="43" t="s">
        <v>10281</v>
      </c>
      <c r="D2221" s="43" t="s">
        <v>357</v>
      </c>
      <c r="E2221" s="43" t="s">
        <v>10282</v>
      </c>
      <c r="F2221" s="43" t="s">
        <v>1088</v>
      </c>
      <c r="H2221" s="43">
        <v>1</v>
      </c>
    </row>
    <row r="2222" spans="1:8" x14ac:dyDescent="0.15">
      <c r="A2222" s="43">
        <v>27578</v>
      </c>
      <c r="B2222" s="43" t="s">
        <v>10283</v>
      </c>
      <c r="C2222" s="43" t="s">
        <v>2685</v>
      </c>
      <c r="D2222" s="43" t="s">
        <v>10284</v>
      </c>
      <c r="E2222" s="43" t="s">
        <v>608</v>
      </c>
      <c r="F2222" s="43" t="s">
        <v>1088</v>
      </c>
      <c r="H2222" s="43">
        <v>1</v>
      </c>
    </row>
    <row r="2223" spans="1:8" x14ac:dyDescent="0.15">
      <c r="A2223" s="43">
        <v>27579</v>
      </c>
      <c r="B2223" s="43" t="s">
        <v>1393</v>
      </c>
      <c r="C2223" s="43" t="s">
        <v>10285</v>
      </c>
      <c r="D2223" s="43" t="s">
        <v>1395</v>
      </c>
      <c r="E2223" s="43" t="s">
        <v>10286</v>
      </c>
      <c r="F2223" s="43" t="s">
        <v>1088</v>
      </c>
      <c r="H2223" s="43">
        <v>2</v>
      </c>
    </row>
    <row r="2224" spans="1:8" x14ac:dyDescent="0.15">
      <c r="A2224" s="43">
        <v>27608</v>
      </c>
      <c r="B2224" s="43" t="s">
        <v>5082</v>
      </c>
      <c r="C2224" s="43" t="s">
        <v>5083</v>
      </c>
      <c r="D2224" s="43" t="s">
        <v>4083</v>
      </c>
      <c r="E2224" s="43" t="s">
        <v>4380</v>
      </c>
      <c r="F2224" s="43" t="s">
        <v>1087</v>
      </c>
      <c r="H2224" s="43">
        <v>3</v>
      </c>
    </row>
    <row r="2225" spans="1:8" x14ac:dyDescent="0.15">
      <c r="A2225" s="43">
        <v>27610</v>
      </c>
      <c r="B2225" s="43" t="s">
        <v>2074</v>
      </c>
      <c r="C2225" s="43" t="s">
        <v>38</v>
      </c>
      <c r="D2225" s="43" t="s">
        <v>2075</v>
      </c>
      <c r="E2225" s="43" t="s">
        <v>360</v>
      </c>
      <c r="F2225" s="43" t="s">
        <v>1087</v>
      </c>
      <c r="H2225" s="43">
        <v>3</v>
      </c>
    </row>
    <row r="2226" spans="1:8" x14ac:dyDescent="0.15">
      <c r="A2226" s="43">
        <v>27612</v>
      </c>
      <c r="B2226" s="43" t="s">
        <v>42</v>
      </c>
      <c r="C2226" s="43" t="s">
        <v>2509</v>
      </c>
      <c r="D2226" s="43" t="s">
        <v>956</v>
      </c>
      <c r="E2226" s="43" t="s">
        <v>2510</v>
      </c>
      <c r="F2226" s="43" t="s">
        <v>1087</v>
      </c>
      <c r="H2226" s="43">
        <v>3</v>
      </c>
    </row>
    <row r="2227" spans="1:8" x14ac:dyDescent="0.15">
      <c r="A2227" s="43">
        <v>27616</v>
      </c>
      <c r="B2227" s="43" t="s">
        <v>22</v>
      </c>
      <c r="C2227" s="43" t="s">
        <v>10287</v>
      </c>
      <c r="D2227" s="43" t="s">
        <v>425</v>
      </c>
      <c r="E2227" s="43" t="s">
        <v>3604</v>
      </c>
      <c r="F2227" s="43" t="s">
        <v>1087</v>
      </c>
      <c r="H2227" s="43">
        <v>3</v>
      </c>
    </row>
    <row r="2228" spans="1:8" x14ac:dyDescent="0.15">
      <c r="A2228" s="43">
        <v>27619</v>
      </c>
      <c r="B2228" s="43" t="s">
        <v>150</v>
      </c>
      <c r="C2228" s="43" t="s">
        <v>6905</v>
      </c>
      <c r="D2228" s="43" t="s">
        <v>727</v>
      </c>
      <c r="E2228" s="43" t="s">
        <v>2968</v>
      </c>
      <c r="F2228" s="43" t="s">
        <v>1087</v>
      </c>
      <c r="H2228" s="43">
        <v>2</v>
      </c>
    </row>
    <row r="2229" spans="1:8" x14ac:dyDescent="0.15">
      <c r="A2229" s="43">
        <v>27633</v>
      </c>
      <c r="B2229" s="43" t="s">
        <v>1498</v>
      </c>
      <c r="C2229" s="43" t="s">
        <v>3363</v>
      </c>
      <c r="D2229" s="43" t="s">
        <v>1499</v>
      </c>
      <c r="E2229" s="43" t="s">
        <v>694</v>
      </c>
      <c r="F2229" s="43" t="s">
        <v>1087</v>
      </c>
      <c r="H2229" s="43">
        <v>2</v>
      </c>
    </row>
    <row r="2230" spans="1:8" x14ac:dyDescent="0.15">
      <c r="A2230" s="43">
        <v>27634</v>
      </c>
      <c r="B2230" s="43" t="s">
        <v>10288</v>
      </c>
      <c r="C2230" s="43" t="s">
        <v>1246</v>
      </c>
      <c r="D2230" s="43" t="s">
        <v>10289</v>
      </c>
      <c r="E2230" s="43" t="s">
        <v>787</v>
      </c>
      <c r="F2230" s="43" t="s">
        <v>1087</v>
      </c>
      <c r="H2230" s="43">
        <v>2</v>
      </c>
    </row>
    <row r="2231" spans="1:8" x14ac:dyDescent="0.15">
      <c r="A2231" s="43">
        <v>27635</v>
      </c>
      <c r="B2231" s="43" t="s">
        <v>10290</v>
      </c>
      <c r="C2231" s="43" t="s">
        <v>2941</v>
      </c>
      <c r="D2231" s="43" t="s">
        <v>10291</v>
      </c>
      <c r="E2231" s="43" t="s">
        <v>753</v>
      </c>
      <c r="F2231" s="43" t="s">
        <v>1087</v>
      </c>
      <c r="H2231" s="43">
        <v>1</v>
      </c>
    </row>
    <row r="2232" spans="1:8" x14ac:dyDescent="0.15">
      <c r="A2232" s="43">
        <v>27636</v>
      </c>
      <c r="B2232" s="43" t="s">
        <v>20</v>
      </c>
      <c r="C2232" s="43" t="s">
        <v>1142</v>
      </c>
      <c r="D2232" s="43" t="s">
        <v>370</v>
      </c>
      <c r="E2232" s="43" t="s">
        <v>353</v>
      </c>
      <c r="F2232" s="43" t="s">
        <v>1087</v>
      </c>
      <c r="H2232" s="43">
        <v>1</v>
      </c>
    </row>
    <row r="2233" spans="1:8" x14ac:dyDescent="0.15">
      <c r="A2233" s="43">
        <v>27637</v>
      </c>
      <c r="B2233" s="43" t="s">
        <v>2138</v>
      </c>
      <c r="C2233" s="43" t="s">
        <v>77</v>
      </c>
      <c r="D2233" s="43" t="s">
        <v>2139</v>
      </c>
      <c r="E2233" s="43" t="s">
        <v>476</v>
      </c>
      <c r="F2233" s="43" t="s">
        <v>1087</v>
      </c>
      <c r="H2233" s="43">
        <v>1</v>
      </c>
    </row>
    <row r="2234" spans="1:8" x14ac:dyDescent="0.15">
      <c r="A2234" s="43">
        <v>27638</v>
      </c>
      <c r="B2234" s="43" t="s">
        <v>2721</v>
      </c>
      <c r="C2234" s="43" t="s">
        <v>9546</v>
      </c>
      <c r="D2234" s="43" t="s">
        <v>2722</v>
      </c>
      <c r="E2234" s="43" t="s">
        <v>1397</v>
      </c>
      <c r="F2234" s="43" t="s">
        <v>1087</v>
      </c>
      <c r="H2234" s="43">
        <v>1</v>
      </c>
    </row>
    <row r="2235" spans="1:8" x14ac:dyDescent="0.15">
      <c r="A2235" s="43">
        <v>27644</v>
      </c>
      <c r="B2235" s="43" t="s">
        <v>7091</v>
      </c>
      <c r="C2235" s="43" t="s">
        <v>3014</v>
      </c>
      <c r="D2235" s="43" t="s">
        <v>7092</v>
      </c>
      <c r="E2235" s="43" t="s">
        <v>584</v>
      </c>
      <c r="F2235" s="43" t="s">
        <v>1087</v>
      </c>
      <c r="H2235" s="43">
        <v>3</v>
      </c>
    </row>
    <row r="2236" spans="1:8" x14ac:dyDescent="0.15">
      <c r="A2236" s="43">
        <v>27646</v>
      </c>
      <c r="B2236" s="43" t="s">
        <v>2465</v>
      </c>
      <c r="C2236" s="43" t="s">
        <v>143</v>
      </c>
      <c r="D2236" s="43" t="s">
        <v>763</v>
      </c>
      <c r="E2236" s="43" t="s">
        <v>521</v>
      </c>
      <c r="F2236" s="43" t="s">
        <v>1087</v>
      </c>
      <c r="H2236" s="43">
        <v>3</v>
      </c>
    </row>
    <row r="2237" spans="1:8" x14ac:dyDescent="0.15">
      <c r="A2237" s="43">
        <v>27647</v>
      </c>
      <c r="B2237" s="43" t="s">
        <v>5084</v>
      </c>
      <c r="C2237" s="43" t="s">
        <v>5085</v>
      </c>
      <c r="D2237" s="43" t="s">
        <v>5086</v>
      </c>
      <c r="E2237" s="43" t="s">
        <v>5087</v>
      </c>
      <c r="F2237" s="43" t="s">
        <v>1087</v>
      </c>
      <c r="H2237" s="43">
        <v>3</v>
      </c>
    </row>
    <row r="2238" spans="1:8" x14ac:dyDescent="0.15">
      <c r="A2238" s="43">
        <v>27649</v>
      </c>
      <c r="B2238" s="43" t="s">
        <v>3106</v>
      </c>
      <c r="C2238" s="43" t="s">
        <v>5088</v>
      </c>
      <c r="D2238" s="43" t="s">
        <v>780</v>
      </c>
      <c r="E2238" s="43" t="s">
        <v>358</v>
      </c>
      <c r="F2238" s="43" t="s">
        <v>1087</v>
      </c>
      <c r="H2238" s="43">
        <v>3</v>
      </c>
    </row>
    <row r="2239" spans="1:8" x14ac:dyDescent="0.15">
      <c r="A2239" s="43">
        <v>27724</v>
      </c>
      <c r="B2239" s="43" t="s">
        <v>20</v>
      </c>
      <c r="C2239" s="43" t="s">
        <v>1419</v>
      </c>
      <c r="D2239" s="43" t="s">
        <v>370</v>
      </c>
      <c r="E2239" s="43" t="s">
        <v>572</v>
      </c>
      <c r="F2239" s="43" t="s">
        <v>1087</v>
      </c>
      <c r="H2239" s="43">
        <v>2</v>
      </c>
    </row>
    <row r="2240" spans="1:8" x14ac:dyDescent="0.15">
      <c r="A2240" s="43">
        <v>27725</v>
      </c>
      <c r="B2240" s="43" t="s">
        <v>7093</v>
      </c>
      <c r="C2240" s="43" t="s">
        <v>4861</v>
      </c>
      <c r="D2240" s="43" t="s">
        <v>7094</v>
      </c>
      <c r="E2240" s="43" t="s">
        <v>362</v>
      </c>
      <c r="F2240" s="43" t="s">
        <v>1087</v>
      </c>
      <c r="H2240" s="43">
        <v>2</v>
      </c>
    </row>
    <row r="2241" spans="1:8" x14ac:dyDescent="0.15">
      <c r="A2241" s="43">
        <v>27726</v>
      </c>
      <c r="B2241" s="43" t="s">
        <v>2071</v>
      </c>
      <c r="C2241" s="43" t="s">
        <v>286</v>
      </c>
      <c r="D2241" s="43" t="s">
        <v>546</v>
      </c>
      <c r="E2241" s="43" t="s">
        <v>661</v>
      </c>
      <c r="F2241" s="43" t="s">
        <v>1087</v>
      </c>
      <c r="H2241" s="43">
        <v>2</v>
      </c>
    </row>
    <row r="2242" spans="1:8" x14ac:dyDescent="0.15">
      <c r="A2242" s="43">
        <v>27727</v>
      </c>
      <c r="B2242" s="43" t="s">
        <v>7095</v>
      </c>
      <c r="C2242" s="43" t="s">
        <v>7096</v>
      </c>
      <c r="D2242" s="43" t="s">
        <v>7097</v>
      </c>
      <c r="E2242" s="43" t="s">
        <v>613</v>
      </c>
      <c r="F2242" s="43" t="s">
        <v>1087</v>
      </c>
      <c r="H2242" s="43">
        <v>2</v>
      </c>
    </row>
    <row r="2243" spans="1:8" x14ac:dyDescent="0.15">
      <c r="A2243" s="43">
        <v>27729</v>
      </c>
      <c r="B2243" s="43" t="s">
        <v>10292</v>
      </c>
      <c r="C2243" s="43" t="s">
        <v>1363</v>
      </c>
      <c r="D2243" s="43" t="s">
        <v>10293</v>
      </c>
      <c r="E2243" s="43" t="s">
        <v>570</v>
      </c>
      <c r="F2243" s="43" t="s">
        <v>1087</v>
      </c>
      <c r="H2243" s="43">
        <v>2</v>
      </c>
    </row>
    <row r="2244" spans="1:8" x14ac:dyDescent="0.15">
      <c r="A2244" s="43">
        <v>27757</v>
      </c>
      <c r="B2244" s="43" t="s">
        <v>278</v>
      </c>
      <c r="C2244" s="43" t="s">
        <v>2812</v>
      </c>
      <c r="D2244" s="43" t="s">
        <v>921</v>
      </c>
      <c r="E2244" s="43" t="s">
        <v>600</v>
      </c>
      <c r="F2244" s="43" t="s">
        <v>1088</v>
      </c>
      <c r="H2244" s="43">
        <v>3</v>
      </c>
    </row>
    <row r="2245" spans="1:8" x14ac:dyDescent="0.15">
      <c r="A2245" s="43">
        <v>27761</v>
      </c>
      <c r="B2245" s="43" t="s">
        <v>67</v>
      </c>
      <c r="C2245" s="43" t="s">
        <v>7098</v>
      </c>
      <c r="D2245" s="43" t="s">
        <v>343</v>
      </c>
      <c r="E2245" s="43" t="s">
        <v>3830</v>
      </c>
      <c r="F2245" s="43" t="s">
        <v>1088</v>
      </c>
      <c r="H2245" s="43">
        <v>2</v>
      </c>
    </row>
    <row r="2246" spans="1:8" x14ac:dyDescent="0.15">
      <c r="A2246" s="43">
        <v>27769</v>
      </c>
      <c r="B2246" s="43" t="s">
        <v>56</v>
      </c>
      <c r="C2246" s="43" t="s">
        <v>10294</v>
      </c>
      <c r="D2246" s="43" t="s">
        <v>517</v>
      </c>
      <c r="E2246" s="43" t="s">
        <v>998</v>
      </c>
      <c r="F2246" s="43" t="s">
        <v>1088</v>
      </c>
      <c r="H2246" s="43">
        <v>2</v>
      </c>
    </row>
    <row r="2247" spans="1:8" x14ac:dyDescent="0.15">
      <c r="A2247" s="43">
        <v>27914</v>
      </c>
      <c r="B2247" s="43" t="s">
        <v>5089</v>
      </c>
      <c r="C2247" s="43" t="s">
        <v>5090</v>
      </c>
      <c r="D2247" s="43" t="s">
        <v>5091</v>
      </c>
      <c r="E2247" s="43" t="s">
        <v>5092</v>
      </c>
      <c r="F2247" s="43" t="s">
        <v>1087</v>
      </c>
      <c r="H2247" s="43">
        <v>3</v>
      </c>
    </row>
    <row r="2248" spans="1:8" x14ac:dyDescent="0.15">
      <c r="A2248" s="43">
        <v>27915</v>
      </c>
      <c r="B2248" s="43" t="s">
        <v>172</v>
      </c>
      <c r="C2248" s="43" t="s">
        <v>286</v>
      </c>
      <c r="D2248" s="43" t="s">
        <v>447</v>
      </c>
      <c r="E2248" s="43" t="s">
        <v>661</v>
      </c>
      <c r="F2248" s="43" t="s">
        <v>1087</v>
      </c>
      <c r="H2248" s="43">
        <v>3</v>
      </c>
    </row>
    <row r="2249" spans="1:8" x14ac:dyDescent="0.15">
      <c r="A2249" s="43">
        <v>27916</v>
      </c>
      <c r="B2249" s="43" t="s">
        <v>5093</v>
      </c>
      <c r="C2249" s="43" t="s">
        <v>170</v>
      </c>
      <c r="D2249" s="43" t="s">
        <v>5094</v>
      </c>
      <c r="E2249" s="43" t="s">
        <v>445</v>
      </c>
      <c r="F2249" s="43" t="s">
        <v>1087</v>
      </c>
      <c r="H2249" s="43">
        <v>3</v>
      </c>
    </row>
    <row r="2250" spans="1:8" x14ac:dyDescent="0.15">
      <c r="A2250" s="43">
        <v>27917</v>
      </c>
      <c r="B2250" s="43" t="s">
        <v>20</v>
      </c>
      <c r="C2250" s="43" t="s">
        <v>5095</v>
      </c>
      <c r="D2250" s="43" t="s">
        <v>370</v>
      </c>
      <c r="E2250" s="43" t="s">
        <v>5096</v>
      </c>
      <c r="F2250" s="43" t="s">
        <v>1087</v>
      </c>
      <c r="H2250" s="43">
        <v>3</v>
      </c>
    </row>
    <row r="2251" spans="1:8" x14ac:dyDescent="0.15">
      <c r="A2251" s="43">
        <v>27918</v>
      </c>
      <c r="B2251" s="43" t="s">
        <v>88</v>
      </c>
      <c r="C2251" s="43" t="s">
        <v>5097</v>
      </c>
      <c r="D2251" s="43" t="s">
        <v>651</v>
      </c>
      <c r="E2251" s="43" t="s">
        <v>1192</v>
      </c>
      <c r="F2251" s="43" t="s">
        <v>1087</v>
      </c>
      <c r="H2251" s="43">
        <v>3</v>
      </c>
    </row>
    <row r="2252" spans="1:8" x14ac:dyDescent="0.15">
      <c r="A2252" s="43">
        <v>27919</v>
      </c>
      <c r="B2252" s="43" t="s">
        <v>4716</v>
      </c>
      <c r="C2252" s="43" t="s">
        <v>5098</v>
      </c>
      <c r="D2252" s="43" t="s">
        <v>1504</v>
      </c>
      <c r="E2252" s="43" t="s">
        <v>379</v>
      </c>
      <c r="F2252" s="43" t="s">
        <v>1087</v>
      </c>
      <c r="H2252" s="43">
        <v>3</v>
      </c>
    </row>
    <row r="2253" spans="1:8" x14ac:dyDescent="0.15">
      <c r="A2253" s="43">
        <v>27920</v>
      </c>
      <c r="B2253" s="43" t="s">
        <v>41</v>
      </c>
      <c r="C2253" s="43" t="s">
        <v>1749</v>
      </c>
      <c r="D2253" s="43" t="s">
        <v>487</v>
      </c>
      <c r="E2253" s="43" t="s">
        <v>555</v>
      </c>
      <c r="F2253" s="43" t="s">
        <v>1087</v>
      </c>
      <c r="H2253" s="43">
        <v>3</v>
      </c>
    </row>
    <row r="2254" spans="1:8" x14ac:dyDescent="0.15">
      <c r="A2254" s="43">
        <v>27921</v>
      </c>
      <c r="B2254" s="43" t="s">
        <v>2190</v>
      </c>
      <c r="C2254" s="43" t="s">
        <v>1877</v>
      </c>
      <c r="D2254" s="43" t="s">
        <v>7099</v>
      </c>
      <c r="E2254" s="43" t="s">
        <v>353</v>
      </c>
      <c r="F2254" s="43" t="s">
        <v>1087</v>
      </c>
      <c r="H2254" s="43">
        <v>3</v>
      </c>
    </row>
    <row r="2255" spans="1:8" x14ac:dyDescent="0.15">
      <c r="A2255" s="43">
        <v>27923</v>
      </c>
      <c r="B2255" s="43" t="s">
        <v>116</v>
      </c>
      <c r="C2255" s="43" t="s">
        <v>1432</v>
      </c>
      <c r="D2255" s="43" t="s">
        <v>788</v>
      </c>
      <c r="E2255" s="43" t="s">
        <v>424</v>
      </c>
      <c r="F2255" s="43" t="s">
        <v>1087</v>
      </c>
      <c r="H2255" s="43">
        <v>3</v>
      </c>
    </row>
    <row r="2256" spans="1:8" x14ac:dyDescent="0.15">
      <c r="A2256" s="43">
        <v>27924</v>
      </c>
      <c r="B2256" s="43" t="s">
        <v>3766</v>
      </c>
      <c r="C2256" s="43" t="s">
        <v>7100</v>
      </c>
      <c r="D2256" s="43" t="s">
        <v>3767</v>
      </c>
      <c r="E2256" s="43" t="s">
        <v>381</v>
      </c>
      <c r="F2256" s="43" t="s">
        <v>1087</v>
      </c>
      <c r="H2256" s="43">
        <v>3</v>
      </c>
    </row>
    <row r="2257" spans="1:8" x14ac:dyDescent="0.15">
      <c r="A2257" s="43">
        <v>27925</v>
      </c>
      <c r="B2257" s="43" t="s">
        <v>2350</v>
      </c>
      <c r="C2257" s="43" t="s">
        <v>7101</v>
      </c>
      <c r="D2257" s="43" t="s">
        <v>2351</v>
      </c>
      <c r="E2257" s="43" t="s">
        <v>379</v>
      </c>
      <c r="F2257" s="43" t="s">
        <v>1087</v>
      </c>
      <c r="H2257" s="43">
        <v>3</v>
      </c>
    </row>
    <row r="2258" spans="1:8" x14ac:dyDescent="0.15">
      <c r="A2258" s="43">
        <v>27926</v>
      </c>
      <c r="B2258" s="43" t="s">
        <v>7102</v>
      </c>
      <c r="C2258" s="43" t="s">
        <v>7103</v>
      </c>
      <c r="D2258" s="43" t="s">
        <v>7104</v>
      </c>
      <c r="E2258" s="43" t="s">
        <v>3511</v>
      </c>
      <c r="F2258" s="43" t="s">
        <v>1087</v>
      </c>
      <c r="H2258" s="43">
        <v>3</v>
      </c>
    </row>
    <row r="2259" spans="1:8" x14ac:dyDescent="0.15">
      <c r="A2259" s="43">
        <v>27927</v>
      </c>
      <c r="B2259" s="43" t="s">
        <v>1483</v>
      </c>
      <c r="C2259" s="43" t="s">
        <v>105</v>
      </c>
      <c r="D2259" s="43" t="s">
        <v>1484</v>
      </c>
      <c r="E2259" s="43" t="s">
        <v>919</v>
      </c>
      <c r="F2259" s="43" t="s">
        <v>1087</v>
      </c>
      <c r="H2259" s="43">
        <v>3</v>
      </c>
    </row>
    <row r="2260" spans="1:8" x14ac:dyDescent="0.15">
      <c r="A2260" s="43">
        <v>27928</v>
      </c>
      <c r="B2260" s="43" t="s">
        <v>52</v>
      </c>
      <c r="C2260" s="43" t="s">
        <v>1241</v>
      </c>
      <c r="D2260" s="43" t="s">
        <v>497</v>
      </c>
      <c r="E2260" s="43" t="s">
        <v>831</v>
      </c>
      <c r="F2260" s="43" t="s">
        <v>1087</v>
      </c>
      <c r="H2260" s="43">
        <v>2</v>
      </c>
    </row>
    <row r="2261" spans="1:8" x14ac:dyDescent="0.15">
      <c r="A2261" s="43">
        <v>27929</v>
      </c>
      <c r="B2261" s="43" t="s">
        <v>7105</v>
      </c>
      <c r="C2261" s="43" t="s">
        <v>7106</v>
      </c>
      <c r="D2261" s="43" t="s">
        <v>7107</v>
      </c>
      <c r="E2261" s="43" t="s">
        <v>3917</v>
      </c>
      <c r="F2261" s="43" t="s">
        <v>1087</v>
      </c>
      <c r="H2261" s="43">
        <v>2</v>
      </c>
    </row>
    <row r="2262" spans="1:8" x14ac:dyDescent="0.15">
      <c r="A2262" s="43">
        <v>27930</v>
      </c>
      <c r="B2262" s="43" t="s">
        <v>15</v>
      </c>
      <c r="C2262" s="43" t="s">
        <v>7108</v>
      </c>
      <c r="D2262" s="43" t="s">
        <v>363</v>
      </c>
      <c r="E2262" s="43" t="s">
        <v>5443</v>
      </c>
      <c r="F2262" s="43" t="s">
        <v>1087</v>
      </c>
      <c r="H2262" s="43">
        <v>2</v>
      </c>
    </row>
    <row r="2263" spans="1:8" x14ac:dyDescent="0.15">
      <c r="A2263" s="43">
        <v>27931</v>
      </c>
      <c r="B2263" s="43" t="s">
        <v>99</v>
      </c>
      <c r="C2263" s="43" t="s">
        <v>7109</v>
      </c>
      <c r="D2263" s="43" t="s">
        <v>530</v>
      </c>
      <c r="E2263" s="43" t="s">
        <v>759</v>
      </c>
      <c r="F2263" s="43" t="s">
        <v>1087</v>
      </c>
      <c r="H2263" s="43">
        <v>2</v>
      </c>
    </row>
    <row r="2264" spans="1:8" x14ac:dyDescent="0.15">
      <c r="A2264" s="43">
        <v>27932</v>
      </c>
      <c r="B2264" s="43" t="s">
        <v>7110</v>
      </c>
      <c r="C2264" s="43" t="s">
        <v>1795</v>
      </c>
      <c r="D2264" s="43" t="s">
        <v>7111</v>
      </c>
      <c r="E2264" s="43" t="s">
        <v>480</v>
      </c>
      <c r="F2264" s="43" t="s">
        <v>1087</v>
      </c>
      <c r="H2264" s="43">
        <v>2</v>
      </c>
    </row>
    <row r="2265" spans="1:8" x14ac:dyDescent="0.15">
      <c r="A2265" s="43">
        <v>27934</v>
      </c>
      <c r="B2265" s="43" t="s">
        <v>10295</v>
      </c>
      <c r="C2265" s="43" t="s">
        <v>10296</v>
      </c>
      <c r="D2265" s="43" t="s">
        <v>3182</v>
      </c>
      <c r="E2265" s="43" t="s">
        <v>1985</v>
      </c>
      <c r="F2265" s="43" t="s">
        <v>1087</v>
      </c>
      <c r="H2265" s="43">
        <v>2</v>
      </c>
    </row>
    <row r="2266" spans="1:8" x14ac:dyDescent="0.15">
      <c r="A2266" s="43">
        <v>27935</v>
      </c>
      <c r="B2266" s="43" t="s">
        <v>39</v>
      </c>
      <c r="C2266" s="43" t="s">
        <v>10297</v>
      </c>
      <c r="D2266" s="43" t="s">
        <v>343</v>
      </c>
      <c r="E2266" s="43" t="s">
        <v>698</v>
      </c>
      <c r="F2266" s="43" t="s">
        <v>1087</v>
      </c>
      <c r="H2266" s="43">
        <v>3</v>
      </c>
    </row>
    <row r="2267" spans="1:8" x14ac:dyDescent="0.15">
      <c r="A2267" s="43">
        <v>27936</v>
      </c>
      <c r="B2267" s="43" t="s">
        <v>4065</v>
      </c>
      <c r="C2267" s="43" t="s">
        <v>2801</v>
      </c>
      <c r="D2267" s="43" t="s">
        <v>4066</v>
      </c>
      <c r="E2267" s="43" t="s">
        <v>2259</v>
      </c>
      <c r="F2267" s="43" t="s">
        <v>1087</v>
      </c>
      <c r="H2267" s="43">
        <v>1</v>
      </c>
    </row>
    <row r="2268" spans="1:8" x14ac:dyDescent="0.15">
      <c r="A2268" s="43">
        <v>27937</v>
      </c>
      <c r="B2268" s="43" t="s">
        <v>1837</v>
      </c>
      <c r="C2268" s="43" t="s">
        <v>10298</v>
      </c>
      <c r="D2268" s="43" t="s">
        <v>1838</v>
      </c>
      <c r="E2268" s="43" t="s">
        <v>8550</v>
      </c>
      <c r="F2268" s="43" t="s">
        <v>1087</v>
      </c>
      <c r="H2268" s="43">
        <v>1</v>
      </c>
    </row>
    <row r="2269" spans="1:8" x14ac:dyDescent="0.15">
      <c r="A2269" s="43">
        <v>27938</v>
      </c>
      <c r="B2269" s="43" t="s">
        <v>10299</v>
      </c>
      <c r="C2269" s="43" t="s">
        <v>7432</v>
      </c>
      <c r="D2269" s="43" t="s">
        <v>10300</v>
      </c>
      <c r="E2269" s="43" t="s">
        <v>2282</v>
      </c>
      <c r="F2269" s="43" t="s">
        <v>1087</v>
      </c>
      <c r="H2269" s="43">
        <v>1</v>
      </c>
    </row>
    <row r="2270" spans="1:8" x14ac:dyDescent="0.15">
      <c r="A2270" s="43">
        <v>27939</v>
      </c>
      <c r="B2270" s="43" t="s">
        <v>10301</v>
      </c>
      <c r="C2270" s="43" t="s">
        <v>5991</v>
      </c>
      <c r="D2270" s="43" t="s">
        <v>10302</v>
      </c>
      <c r="E2270" s="43" t="s">
        <v>724</v>
      </c>
      <c r="F2270" s="43" t="s">
        <v>1087</v>
      </c>
      <c r="H2270" s="43">
        <v>1</v>
      </c>
    </row>
    <row r="2271" spans="1:8" x14ac:dyDescent="0.15">
      <c r="A2271" s="43">
        <v>27940</v>
      </c>
      <c r="B2271" s="43" t="s">
        <v>10303</v>
      </c>
      <c r="C2271" s="43" t="s">
        <v>191</v>
      </c>
      <c r="D2271" s="43" t="s">
        <v>10304</v>
      </c>
      <c r="E2271" s="43" t="s">
        <v>521</v>
      </c>
      <c r="F2271" s="43" t="s">
        <v>1087</v>
      </c>
      <c r="H2271" s="43">
        <v>1</v>
      </c>
    </row>
    <row r="2272" spans="1:8" x14ac:dyDescent="0.15">
      <c r="A2272" s="43">
        <v>27941</v>
      </c>
      <c r="B2272" s="43" t="s">
        <v>10305</v>
      </c>
      <c r="C2272" s="43" t="s">
        <v>6346</v>
      </c>
      <c r="D2272" s="43" t="s">
        <v>10306</v>
      </c>
      <c r="E2272" s="43" t="s">
        <v>1192</v>
      </c>
      <c r="F2272" s="43" t="s">
        <v>1087</v>
      </c>
      <c r="H2272" s="43">
        <v>1</v>
      </c>
    </row>
    <row r="2273" spans="1:8" x14ac:dyDescent="0.15">
      <c r="A2273" s="43">
        <v>27942</v>
      </c>
      <c r="B2273" s="43" t="s">
        <v>167</v>
      </c>
      <c r="C2273" s="43" t="s">
        <v>10307</v>
      </c>
      <c r="D2273" s="43" t="s">
        <v>376</v>
      </c>
      <c r="E2273" s="43" t="s">
        <v>10308</v>
      </c>
      <c r="F2273" s="43" t="s">
        <v>1087</v>
      </c>
      <c r="H2273" s="43">
        <v>1</v>
      </c>
    </row>
    <row r="2274" spans="1:8" x14ac:dyDescent="0.15">
      <c r="A2274" s="43">
        <v>27943</v>
      </c>
      <c r="B2274" s="43" t="s">
        <v>2378</v>
      </c>
      <c r="C2274" s="43" t="s">
        <v>1264</v>
      </c>
      <c r="D2274" s="43" t="s">
        <v>2379</v>
      </c>
      <c r="E2274" s="43" t="s">
        <v>714</v>
      </c>
      <c r="F2274" s="43" t="s">
        <v>1087</v>
      </c>
      <c r="H2274" s="43">
        <v>1</v>
      </c>
    </row>
    <row r="2275" spans="1:8" x14ac:dyDescent="0.15">
      <c r="A2275" s="43">
        <v>27944</v>
      </c>
      <c r="B2275" s="43" t="s">
        <v>17</v>
      </c>
      <c r="C2275" s="43" t="s">
        <v>2347</v>
      </c>
      <c r="D2275" s="43" t="s">
        <v>367</v>
      </c>
      <c r="E2275" s="43" t="s">
        <v>2348</v>
      </c>
      <c r="F2275" s="43" t="s">
        <v>1087</v>
      </c>
      <c r="H2275" s="43">
        <v>1</v>
      </c>
    </row>
    <row r="2276" spans="1:8" x14ac:dyDescent="0.15">
      <c r="A2276" s="43">
        <v>27945</v>
      </c>
      <c r="B2276" s="43" t="s">
        <v>10309</v>
      </c>
      <c r="C2276" s="43" t="s">
        <v>10310</v>
      </c>
      <c r="D2276" s="43" t="s">
        <v>10311</v>
      </c>
      <c r="E2276" s="43" t="s">
        <v>3061</v>
      </c>
      <c r="F2276" s="43" t="s">
        <v>1087</v>
      </c>
      <c r="H2276" s="43">
        <v>1</v>
      </c>
    </row>
    <row r="2277" spans="1:8" x14ac:dyDescent="0.15">
      <c r="A2277" s="43">
        <v>27956</v>
      </c>
      <c r="B2277" s="43" t="s">
        <v>2988</v>
      </c>
      <c r="C2277" s="43" t="s">
        <v>5100</v>
      </c>
      <c r="D2277" s="43" t="s">
        <v>2989</v>
      </c>
      <c r="E2277" s="43" t="s">
        <v>1859</v>
      </c>
      <c r="F2277" s="43" t="s">
        <v>1088</v>
      </c>
      <c r="H2277" s="43">
        <v>3</v>
      </c>
    </row>
    <row r="2278" spans="1:8" x14ac:dyDescent="0.15">
      <c r="A2278" s="43">
        <v>27962</v>
      </c>
      <c r="B2278" s="43" t="s">
        <v>121</v>
      </c>
      <c r="C2278" s="43" t="s">
        <v>7112</v>
      </c>
      <c r="D2278" s="43" t="s">
        <v>828</v>
      </c>
      <c r="E2278" s="43" t="s">
        <v>2840</v>
      </c>
      <c r="F2278" s="43" t="s">
        <v>1088</v>
      </c>
      <c r="H2278" s="43">
        <v>3</v>
      </c>
    </row>
    <row r="2279" spans="1:8" x14ac:dyDescent="0.15">
      <c r="A2279" s="43">
        <v>27964</v>
      </c>
      <c r="B2279" s="43" t="s">
        <v>2398</v>
      </c>
      <c r="C2279" s="43" t="s">
        <v>7113</v>
      </c>
      <c r="D2279" s="43" t="s">
        <v>2399</v>
      </c>
      <c r="E2279" s="43" t="s">
        <v>833</v>
      </c>
      <c r="F2279" s="43" t="s">
        <v>1088</v>
      </c>
      <c r="H2279" s="43">
        <v>2</v>
      </c>
    </row>
    <row r="2280" spans="1:8" x14ac:dyDescent="0.15">
      <c r="A2280" s="43">
        <v>27965</v>
      </c>
      <c r="B2280" s="43" t="s">
        <v>7114</v>
      </c>
      <c r="C2280" s="43" t="s">
        <v>138</v>
      </c>
      <c r="D2280" s="43" t="s">
        <v>3836</v>
      </c>
      <c r="E2280" s="43" t="s">
        <v>832</v>
      </c>
      <c r="F2280" s="43" t="s">
        <v>1088</v>
      </c>
      <c r="H2280" s="43">
        <v>2</v>
      </c>
    </row>
    <row r="2281" spans="1:8" x14ac:dyDescent="0.15">
      <c r="A2281" s="43">
        <v>27966</v>
      </c>
      <c r="B2281" s="43" t="s">
        <v>3023</v>
      </c>
      <c r="C2281" s="43" t="s">
        <v>7115</v>
      </c>
      <c r="D2281" s="43" t="s">
        <v>7116</v>
      </c>
      <c r="E2281" s="43" t="s">
        <v>7117</v>
      </c>
      <c r="F2281" s="43" t="s">
        <v>1088</v>
      </c>
      <c r="H2281" s="43">
        <v>2</v>
      </c>
    </row>
    <row r="2282" spans="1:8" x14ac:dyDescent="0.15">
      <c r="A2282" s="43">
        <v>27967</v>
      </c>
      <c r="B2282" s="43" t="s">
        <v>10312</v>
      </c>
      <c r="C2282" s="43" t="s">
        <v>10313</v>
      </c>
      <c r="D2282" s="43" t="s">
        <v>10314</v>
      </c>
      <c r="E2282" s="43" t="s">
        <v>1203</v>
      </c>
      <c r="F2282" s="43" t="s">
        <v>1088</v>
      </c>
      <c r="H2282" s="43">
        <v>2</v>
      </c>
    </row>
    <row r="2283" spans="1:8" x14ac:dyDescent="0.15">
      <c r="A2283" s="43">
        <v>27968</v>
      </c>
      <c r="B2283" s="43" t="s">
        <v>7873</v>
      </c>
      <c r="C2283" s="43" t="s">
        <v>1273</v>
      </c>
      <c r="D2283" s="43" t="s">
        <v>2012</v>
      </c>
      <c r="E2283" s="43" t="s">
        <v>1274</v>
      </c>
      <c r="F2283" s="43" t="s">
        <v>1088</v>
      </c>
      <c r="H2283" s="43">
        <v>1</v>
      </c>
    </row>
    <row r="2284" spans="1:8" x14ac:dyDescent="0.15">
      <c r="A2284" s="43">
        <v>27969</v>
      </c>
      <c r="B2284" s="43" t="s">
        <v>12</v>
      </c>
      <c r="C2284" s="43" t="s">
        <v>10315</v>
      </c>
      <c r="D2284" s="43" t="s">
        <v>348</v>
      </c>
      <c r="E2284" s="43" t="s">
        <v>506</v>
      </c>
      <c r="F2284" s="43" t="s">
        <v>1088</v>
      </c>
      <c r="H2284" s="43">
        <v>1</v>
      </c>
    </row>
    <row r="2285" spans="1:8" x14ac:dyDescent="0.15">
      <c r="A2285" s="43">
        <v>27970</v>
      </c>
      <c r="B2285" s="43" t="s">
        <v>218</v>
      </c>
      <c r="C2285" s="43" t="s">
        <v>10316</v>
      </c>
      <c r="D2285" s="43" t="s">
        <v>679</v>
      </c>
      <c r="E2285" s="43" t="s">
        <v>1352</v>
      </c>
      <c r="F2285" s="43" t="s">
        <v>1088</v>
      </c>
      <c r="H2285" s="43">
        <v>1</v>
      </c>
    </row>
    <row r="2286" spans="1:8" x14ac:dyDescent="0.15">
      <c r="A2286" s="43">
        <v>27971</v>
      </c>
      <c r="B2286" s="43" t="s">
        <v>96</v>
      </c>
      <c r="C2286" s="43" t="s">
        <v>1808</v>
      </c>
      <c r="D2286" s="43" t="s">
        <v>592</v>
      </c>
      <c r="E2286" s="43" t="s">
        <v>1809</v>
      </c>
      <c r="F2286" s="43" t="s">
        <v>1088</v>
      </c>
      <c r="H2286" s="43">
        <v>1</v>
      </c>
    </row>
    <row r="2287" spans="1:8" x14ac:dyDescent="0.15">
      <c r="A2287" s="43">
        <v>28001</v>
      </c>
      <c r="B2287" s="43" t="s">
        <v>1492</v>
      </c>
      <c r="C2287" s="43" t="s">
        <v>143</v>
      </c>
      <c r="D2287" s="43" t="s">
        <v>1494</v>
      </c>
      <c r="E2287" s="43" t="s">
        <v>1397</v>
      </c>
      <c r="F2287" s="43" t="s">
        <v>1087</v>
      </c>
      <c r="H2287" s="43">
        <v>3</v>
      </c>
    </row>
    <row r="2288" spans="1:8" x14ac:dyDescent="0.15">
      <c r="A2288" s="43">
        <v>28002</v>
      </c>
      <c r="B2288" s="43" t="s">
        <v>5613</v>
      </c>
      <c r="C2288" s="43" t="s">
        <v>3532</v>
      </c>
      <c r="D2288" s="43" t="s">
        <v>5614</v>
      </c>
      <c r="E2288" s="43" t="s">
        <v>813</v>
      </c>
      <c r="F2288" s="43" t="s">
        <v>1087</v>
      </c>
      <c r="H2288" s="43">
        <v>2</v>
      </c>
    </row>
    <row r="2289" spans="1:8" x14ac:dyDescent="0.15">
      <c r="A2289" s="43">
        <v>28003</v>
      </c>
      <c r="B2289" s="43" t="s">
        <v>768</v>
      </c>
      <c r="C2289" s="43" t="s">
        <v>4177</v>
      </c>
      <c r="D2289" s="43" t="s">
        <v>769</v>
      </c>
      <c r="E2289" s="43" t="s">
        <v>2187</v>
      </c>
      <c r="F2289" s="43" t="s">
        <v>1087</v>
      </c>
      <c r="H2289" s="43">
        <v>2</v>
      </c>
    </row>
    <row r="2290" spans="1:8" x14ac:dyDescent="0.15">
      <c r="A2290" s="43">
        <v>28004</v>
      </c>
      <c r="B2290" s="43" t="s">
        <v>98</v>
      </c>
      <c r="C2290" s="43" t="s">
        <v>1214</v>
      </c>
      <c r="D2290" s="43" t="s">
        <v>709</v>
      </c>
      <c r="E2290" s="43" t="s">
        <v>982</v>
      </c>
      <c r="F2290" s="43" t="s">
        <v>1087</v>
      </c>
      <c r="H2290" s="43">
        <v>2</v>
      </c>
    </row>
    <row r="2291" spans="1:8" x14ac:dyDescent="0.15">
      <c r="A2291" s="43">
        <v>28006</v>
      </c>
      <c r="B2291" s="43" t="s">
        <v>172</v>
      </c>
      <c r="C2291" s="43" t="s">
        <v>7118</v>
      </c>
      <c r="D2291" s="43" t="s">
        <v>447</v>
      </c>
      <c r="E2291" s="43" t="s">
        <v>463</v>
      </c>
      <c r="F2291" s="43" t="s">
        <v>1087</v>
      </c>
      <c r="H2291" s="43">
        <v>2</v>
      </c>
    </row>
    <row r="2292" spans="1:8" x14ac:dyDescent="0.15">
      <c r="A2292" s="43">
        <v>28007</v>
      </c>
      <c r="B2292" s="43" t="s">
        <v>5130</v>
      </c>
      <c r="C2292" s="43" t="s">
        <v>1906</v>
      </c>
      <c r="D2292" s="43" t="s">
        <v>5131</v>
      </c>
      <c r="E2292" s="43" t="s">
        <v>1761</v>
      </c>
      <c r="F2292" s="43" t="s">
        <v>1087</v>
      </c>
      <c r="H2292" s="43">
        <v>2</v>
      </c>
    </row>
    <row r="2293" spans="1:8" x14ac:dyDescent="0.15">
      <c r="A2293" s="43">
        <v>28008</v>
      </c>
      <c r="B2293" s="43" t="s">
        <v>166</v>
      </c>
      <c r="C2293" s="43" t="s">
        <v>3735</v>
      </c>
      <c r="D2293" s="43" t="s">
        <v>410</v>
      </c>
      <c r="E2293" s="43" t="s">
        <v>3736</v>
      </c>
      <c r="F2293" s="43" t="s">
        <v>1087</v>
      </c>
      <c r="H2293" s="43">
        <v>1</v>
      </c>
    </row>
    <row r="2294" spans="1:8" x14ac:dyDescent="0.15">
      <c r="A2294" s="43">
        <v>28009</v>
      </c>
      <c r="B2294" s="43" t="s">
        <v>37</v>
      </c>
      <c r="C2294" s="43" t="s">
        <v>10317</v>
      </c>
      <c r="D2294" s="43" t="s">
        <v>450</v>
      </c>
      <c r="E2294" s="43" t="s">
        <v>1430</v>
      </c>
      <c r="F2294" s="43" t="s">
        <v>1087</v>
      </c>
      <c r="H2294" s="43">
        <v>1</v>
      </c>
    </row>
    <row r="2295" spans="1:8" x14ac:dyDescent="0.15">
      <c r="A2295" s="43">
        <v>28010</v>
      </c>
      <c r="B2295" s="43" t="s">
        <v>76</v>
      </c>
      <c r="C2295" s="43" t="s">
        <v>10318</v>
      </c>
      <c r="D2295" s="43" t="s">
        <v>410</v>
      </c>
      <c r="E2295" s="43" t="s">
        <v>570</v>
      </c>
      <c r="F2295" s="43" t="s">
        <v>1087</v>
      </c>
      <c r="H2295" s="43">
        <v>1</v>
      </c>
    </row>
    <row r="2296" spans="1:8" x14ac:dyDescent="0.15">
      <c r="A2296" s="43">
        <v>28011</v>
      </c>
      <c r="B2296" s="43" t="s">
        <v>97</v>
      </c>
      <c r="C2296" s="43" t="s">
        <v>10319</v>
      </c>
      <c r="D2296" s="43" t="s">
        <v>535</v>
      </c>
      <c r="E2296" s="43" t="s">
        <v>1200</v>
      </c>
      <c r="F2296" s="43" t="s">
        <v>1087</v>
      </c>
      <c r="H2296" s="43">
        <v>1</v>
      </c>
    </row>
    <row r="2297" spans="1:8" x14ac:dyDescent="0.15">
      <c r="A2297" s="43">
        <v>28050</v>
      </c>
      <c r="B2297" s="43" t="s">
        <v>1982</v>
      </c>
      <c r="C2297" s="43" t="s">
        <v>3476</v>
      </c>
      <c r="D2297" s="43" t="s">
        <v>1983</v>
      </c>
      <c r="E2297" s="43" t="s">
        <v>555</v>
      </c>
      <c r="F2297" s="43" t="s">
        <v>1087</v>
      </c>
      <c r="H2297" s="43">
        <v>3</v>
      </c>
    </row>
    <row r="2298" spans="1:8" x14ac:dyDescent="0.15">
      <c r="A2298" s="43">
        <v>28055</v>
      </c>
      <c r="B2298" s="43" t="s">
        <v>5104</v>
      </c>
      <c r="C2298" s="43" t="s">
        <v>5105</v>
      </c>
      <c r="D2298" s="43" t="s">
        <v>5106</v>
      </c>
      <c r="E2298" s="43" t="s">
        <v>5107</v>
      </c>
      <c r="F2298" s="43" t="s">
        <v>1088</v>
      </c>
      <c r="H2298" s="43">
        <v>3</v>
      </c>
    </row>
    <row r="2299" spans="1:8" x14ac:dyDescent="0.15">
      <c r="A2299" s="43">
        <v>28056</v>
      </c>
      <c r="B2299" s="43" t="s">
        <v>15</v>
      </c>
      <c r="C2299" s="43" t="s">
        <v>1455</v>
      </c>
      <c r="D2299" s="43" t="s">
        <v>363</v>
      </c>
      <c r="E2299" s="43" t="s">
        <v>1456</v>
      </c>
      <c r="F2299" s="43" t="s">
        <v>1088</v>
      </c>
      <c r="H2299" s="43">
        <v>2</v>
      </c>
    </row>
    <row r="2300" spans="1:8" x14ac:dyDescent="0.15">
      <c r="A2300" s="43">
        <v>28058</v>
      </c>
      <c r="B2300" s="43" t="s">
        <v>10320</v>
      </c>
      <c r="C2300" s="43" t="s">
        <v>75</v>
      </c>
      <c r="D2300" s="43" t="s">
        <v>10321</v>
      </c>
      <c r="E2300" s="43" t="s">
        <v>995</v>
      </c>
      <c r="F2300" s="43" t="s">
        <v>1088</v>
      </c>
      <c r="H2300" s="43">
        <v>1</v>
      </c>
    </row>
    <row r="2301" spans="1:8" x14ac:dyDescent="0.15">
      <c r="A2301" s="43">
        <v>28059</v>
      </c>
      <c r="B2301" s="43" t="s">
        <v>176</v>
      </c>
      <c r="C2301" s="43" t="s">
        <v>10322</v>
      </c>
      <c r="D2301" s="43" t="s">
        <v>455</v>
      </c>
      <c r="E2301" s="43" t="s">
        <v>659</v>
      </c>
      <c r="F2301" s="43" t="s">
        <v>1088</v>
      </c>
      <c r="H2301" s="43">
        <v>1</v>
      </c>
    </row>
    <row r="2302" spans="1:8" x14ac:dyDescent="0.15">
      <c r="A2302" s="43">
        <v>28060</v>
      </c>
      <c r="B2302" s="43" t="s">
        <v>2851</v>
      </c>
      <c r="C2302" s="43" t="s">
        <v>10323</v>
      </c>
      <c r="D2302" s="43" t="s">
        <v>2027</v>
      </c>
      <c r="E2302" s="43" t="s">
        <v>1257</v>
      </c>
      <c r="F2302" s="43" t="s">
        <v>1088</v>
      </c>
      <c r="H2302" s="43">
        <v>1</v>
      </c>
    </row>
    <row r="2303" spans="1:8" x14ac:dyDescent="0.15">
      <c r="A2303" s="43">
        <v>28217</v>
      </c>
      <c r="B2303" s="43" t="s">
        <v>5108</v>
      </c>
      <c r="C2303" s="43" t="s">
        <v>7119</v>
      </c>
      <c r="D2303" s="43" t="s">
        <v>5109</v>
      </c>
      <c r="E2303" s="43" t="s">
        <v>5110</v>
      </c>
      <c r="F2303" s="43" t="s">
        <v>1087</v>
      </c>
      <c r="H2303" s="43">
        <v>3</v>
      </c>
    </row>
    <row r="2304" spans="1:8" x14ac:dyDescent="0.15">
      <c r="A2304" s="43">
        <v>28221</v>
      </c>
      <c r="B2304" s="43" t="s">
        <v>114</v>
      </c>
      <c r="C2304" s="43" t="s">
        <v>7120</v>
      </c>
      <c r="D2304" s="43" t="s">
        <v>786</v>
      </c>
      <c r="E2304" s="43" t="s">
        <v>3744</v>
      </c>
      <c r="F2304" s="43" t="s">
        <v>1087</v>
      </c>
      <c r="H2304" s="43">
        <v>2</v>
      </c>
    </row>
    <row r="2305" spans="1:8" x14ac:dyDescent="0.15">
      <c r="A2305" s="43">
        <v>28222</v>
      </c>
      <c r="B2305" s="43" t="s">
        <v>2375</v>
      </c>
      <c r="C2305" s="43" t="s">
        <v>7121</v>
      </c>
      <c r="D2305" s="43" t="s">
        <v>3733</v>
      </c>
      <c r="E2305" s="43" t="s">
        <v>7122</v>
      </c>
      <c r="F2305" s="43" t="s">
        <v>1087</v>
      </c>
      <c r="H2305" s="43">
        <v>2</v>
      </c>
    </row>
    <row r="2306" spans="1:8" x14ac:dyDescent="0.15">
      <c r="A2306" s="43">
        <v>28224</v>
      </c>
      <c r="B2306" s="43" t="s">
        <v>7124</v>
      </c>
      <c r="C2306" s="43" t="s">
        <v>7125</v>
      </c>
      <c r="D2306" s="43" t="s">
        <v>7126</v>
      </c>
      <c r="E2306" s="43" t="s">
        <v>2586</v>
      </c>
      <c r="F2306" s="43" t="s">
        <v>1087</v>
      </c>
      <c r="H2306" s="43">
        <v>2</v>
      </c>
    </row>
    <row r="2307" spans="1:8" x14ac:dyDescent="0.15">
      <c r="A2307" s="43">
        <v>28225</v>
      </c>
      <c r="B2307" s="43" t="s">
        <v>641</v>
      </c>
      <c r="C2307" s="43" t="s">
        <v>2166</v>
      </c>
      <c r="D2307" s="43" t="s">
        <v>653</v>
      </c>
      <c r="E2307" s="43" t="s">
        <v>1102</v>
      </c>
      <c r="F2307" s="43" t="s">
        <v>1087</v>
      </c>
      <c r="H2307" s="43">
        <v>2</v>
      </c>
    </row>
    <row r="2308" spans="1:8" x14ac:dyDescent="0.15">
      <c r="A2308" s="43">
        <v>28226</v>
      </c>
      <c r="B2308" s="43" t="s">
        <v>673</v>
      </c>
      <c r="C2308" s="43" t="s">
        <v>5991</v>
      </c>
      <c r="D2308" s="43" t="s">
        <v>674</v>
      </c>
      <c r="E2308" s="43" t="s">
        <v>724</v>
      </c>
      <c r="F2308" s="43" t="s">
        <v>1087</v>
      </c>
      <c r="H2308" s="43">
        <v>2</v>
      </c>
    </row>
    <row r="2309" spans="1:8" x14ac:dyDescent="0.15">
      <c r="A2309" s="43">
        <v>28227</v>
      </c>
      <c r="B2309" s="43" t="s">
        <v>641</v>
      </c>
      <c r="C2309" s="43" t="s">
        <v>2135</v>
      </c>
      <c r="D2309" s="43" t="s">
        <v>653</v>
      </c>
      <c r="E2309" s="43" t="s">
        <v>1946</v>
      </c>
      <c r="F2309" s="43" t="s">
        <v>1087</v>
      </c>
      <c r="H2309" s="43">
        <v>2</v>
      </c>
    </row>
    <row r="2310" spans="1:8" x14ac:dyDescent="0.15">
      <c r="A2310" s="43">
        <v>28228</v>
      </c>
      <c r="B2310" s="43" t="s">
        <v>10163</v>
      </c>
      <c r="C2310" s="43" t="s">
        <v>10324</v>
      </c>
      <c r="D2310" s="43" t="s">
        <v>10164</v>
      </c>
      <c r="E2310" s="43" t="s">
        <v>451</v>
      </c>
      <c r="F2310" s="43" t="s">
        <v>1087</v>
      </c>
      <c r="H2310" s="43">
        <v>2</v>
      </c>
    </row>
    <row r="2311" spans="1:8" x14ac:dyDescent="0.15">
      <c r="A2311" s="43">
        <v>28230</v>
      </c>
      <c r="B2311" s="43" t="s">
        <v>17</v>
      </c>
      <c r="C2311" s="43" t="s">
        <v>3011</v>
      </c>
      <c r="D2311" s="43" t="s">
        <v>367</v>
      </c>
      <c r="E2311" s="43" t="s">
        <v>1996</v>
      </c>
      <c r="F2311" s="43" t="s">
        <v>1087</v>
      </c>
      <c r="H2311" s="43">
        <v>2</v>
      </c>
    </row>
    <row r="2312" spans="1:8" x14ac:dyDescent="0.15">
      <c r="A2312" s="43">
        <v>28231</v>
      </c>
      <c r="B2312" s="43" t="s">
        <v>76</v>
      </c>
      <c r="C2312" s="43" t="s">
        <v>2157</v>
      </c>
      <c r="D2312" s="43" t="s">
        <v>410</v>
      </c>
      <c r="E2312" s="43" t="s">
        <v>454</v>
      </c>
      <c r="F2312" s="43" t="s">
        <v>1087</v>
      </c>
      <c r="H2312" s="43">
        <v>1</v>
      </c>
    </row>
    <row r="2313" spans="1:8" x14ac:dyDescent="0.15">
      <c r="A2313" s="43">
        <v>28232</v>
      </c>
      <c r="B2313" s="43" t="s">
        <v>2283</v>
      </c>
      <c r="C2313" s="43" t="s">
        <v>10325</v>
      </c>
      <c r="D2313" s="43" t="s">
        <v>2284</v>
      </c>
      <c r="E2313" s="43" t="s">
        <v>10326</v>
      </c>
      <c r="F2313" s="43" t="s">
        <v>1087</v>
      </c>
      <c r="H2313" s="43">
        <v>1</v>
      </c>
    </row>
    <row r="2314" spans="1:8" x14ac:dyDescent="0.15">
      <c r="A2314" s="43">
        <v>28233</v>
      </c>
      <c r="B2314" s="43" t="s">
        <v>85</v>
      </c>
      <c r="C2314" s="43" t="s">
        <v>10327</v>
      </c>
      <c r="D2314" s="43" t="s">
        <v>654</v>
      </c>
      <c r="E2314" s="43" t="s">
        <v>5916</v>
      </c>
      <c r="F2314" s="43" t="s">
        <v>1087</v>
      </c>
      <c r="H2314" s="43">
        <v>1</v>
      </c>
    </row>
    <row r="2315" spans="1:8" x14ac:dyDescent="0.15">
      <c r="A2315" s="43">
        <v>28234</v>
      </c>
      <c r="B2315" s="43" t="s">
        <v>3547</v>
      </c>
      <c r="C2315" s="43" t="s">
        <v>3014</v>
      </c>
      <c r="D2315" s="43" t="s">
        <v>3548</v>
      </c>
      <c r="E2315" s="43" t="s">
        <v>584</v>
      </c>
      <c r="F2315" s="43" t="s">
        <v>1087</v>
      </c>
      <c r="H2315" s="43">
        <v>1</v>
      </c>
    </row>
    <row r="2316" spans="1:8" x14ac:dyDescent="0.15">
      <c r="A2316" s="43">
        <v>28235</v>
      </c>
      <c r="B2316" s="43" t="s">
        <v>15</v>
      </c>
      <c r="C2316" s="43" t="s">
        <v>10328</v>
      </c>
      <c r="D2316" s="43" t="s">
        <v>363</v>
      </c>
      <c r="E2316" s="43" t="s">
        <v>3159</v>
      </c>
      <c r="F2316" s="43" t="s">
        <v>1087</v>
      </c>
      <c r="H2316" s="43">
        <v>2</v>
      </c>
    </row>
    <row r="2317" spans="1:8" x14ac:dyDescent="0.15">
      <c r="A2317" s="43">
        <v>28236</v>
      </c>
      <c r="B2317" s="43" t="s">
        <v>10329</v>
      </c>
      <c r="C2317" s="43" t="s">
        <v>181</v>
      </c>
      <c r="D2317" s="43" t="s">
        <v>10330</v>
      </c>
      <c r="E2317" s="43" t="s">
        <v>470</v>
      </c>
      <c r="F2317" s="43" t="s">
        <v>1087</v>
      </c>
      <c r="H2317" s="43">
        <v>2</v>
      </c>
    </row>
    <row r="2318" spans="1:8" x14ac:dyDescent="0.15">
      <c r="A2318" s="43">
        <v>28237</v>
      </c>
      <c r="B2318" s="43" t="s">
        <v>10331</v>
      </c>
      <c r="C2318" s="43" t="s">
        <v>5991</v>
      </c>
      <c r="D2318" s="43" t="s">
        <v>4423</v>
      </c>
      <c r="E2318" s="43" t="s">
        <v>724</v>
      </c>
      <c r="F2318" s="43" t="s">
        <v>1087</v>
      </c>
      <c r="H2318" s="43">
        <v>2</v>
      </c>
    </row>
    <row r="2319" spans="1:8" x14ac:dyDescent="0.15">
      <c r="A2319" s="43">
        <v>28301</v>
      </c>
      <c r="B2319" s="43" t="s">
        <v>37</v>
      </c>
      <c r="C2319" s="43" t="s">
        <v>2720</v>
      </c>
      <c r="D2319" s="43" t="s">
        <v>450</v>
      </c>
      <c r="E2319" s="43" t="s">
        <v>596</v>
      </c>
      <c r="F2319" s="43" t="s">
        <v>1087</v>
      </c>
      <c r="H2319" s="43">
        <v>3</v>
      </c>
    </row>
    <row r="2320" spans="1:8" x14ac:dyDescent="0.15">
      <c r="A2320" s="43">
        <v>28302</v>
      </c>
      <c r="B2320" s="43" t="s">
        <v>2465</v>
      </c>
      <c r="C2320" s="43" t="s">
        <v>100</v>
      </c>
      <c r="D2320" s="43" t="s">
        <v>763</v>
      </c>
      <c r="E2320" s="43" t="s">
        <v>694</v>
      </c>
      <c r="F2320" s="43" t="s">
        <v>1087</v>
      </c>
      <c r="H2320" s="43">
        <v>3</v>
      </c>
    </row>
    <row r="2321" spans="1:8" x14ac:dyDescent="0.15">
      <c r="A2321" s="43">
        <v>28303</v>
      </c>
      <c r="B2321" s="43" t="s">
        <v>2033</v>
      </c>
      <c r="C2321" s="43" t="s">
        <v>5111</v>
      </c>
      <c r="D2321" s="43" t="s">
        <v>374</v>
      </c>
      <c r="E2321" s="43" t="s">
        <v>459</v>
      </c>
      <c r="F2321" s="43" t="s">
        <v>1087</v>
      </c>
      <c r="H2321" s="43">
        <v>3</v>
      </c>
    </row>
    <row r="2322" spans="1:8" x14ac:dyDescent="0.15">
      <c r="A2322" s="43">
        <v>28304</v>
      </c>
      <c r="B2322" s="43" t="s">
        <v>15</v>
      </c>
      <c r="C2322" s="43" t="s">
        <v>1092</v>
      </c>
      <c r="D2322" s="43" t="s">
        <v>363</v>
      </c>
      <c r="E2322" s="43" t="s">
        <v>527</v>
      </c>
      <c r="F2322" s="43" t="s">
        <v>1087</v>
      </c>
      <c r="H2322" s="43">
        <v>3</v>
      </c>
    </row>
    <row r="2323" spans="1:8" x14ac:dyDescent="0.15">
      <c r="A2323" s="43">
        <v>28305</v>
      </c>
      <c r="B2323" s="43" t="s">
        <v>610</v>
      </c>
      <c r="C2323" s="43" t="s">
        <v>290</v>
      </c>
      <c r="D2323" s="43" t="s">
        <v>611</v>
      </c>
      <c r="E2323" s="43" t="s">
        <v>356</v>
      </c>
      <c r="F2323" s="43" t="s">
        <v>1087</v>
      </c>
      <c r="H2323" s="43">
        <v>3</v>
      </c>
    </row>
    <row r="2324" spans="1:8" x14ac:dyDescent="0.15">
      <c r="A2324" s="43">
        <v>28307</v>
      </c>
      <c r="B2324" s="43" t="s">
        <v>50</v>
      </c>
      <c r="C2324" s="43" t="s">
        <v>2699</v>
      </c>
      <c r="D2324" s="43" t="s">
        <v>359</v>
      </c>
      <c r="E2324" s="43" t="s">
        <v>448</v>
      </c>
      <c r="F2324" s="43" t="s">
        <v>1087</v>
      </c>
      <c r="H2324" s="43">
        <v>3</v>
      </c>
    </row>
    <row r="2325" spans="1:8" x14ac:dyDescent="0.15">
      <c r="A2325" s="43">
        <v>28309</v>
      </c>
      <c r="B2325" s="43" t="s">
        <v>2035</v>
      </c>
      <c r="C2325" s="43" t="s">
        <v>2347</v>
      </c>
      <c r="D2325" s="43" t="s">
        <v>2036</v>
      </c>
      <c r="E2325" s="43" t="s">
        <v>5112</v>
      </c>
      <c r="F2325" s="43" t="s">
        <v>1087</v>
      </c>
      <c r="H2325" s="43">
        <v>3</v>
      </c>
    </row>
    <row r="2326" spans="1:8" x14ac:dyDescent="0.15">
      <c r="A2326" s="43">
        <v>28310</v>
      </c>
      <c r="B2326" s="43" t="s">
        <v>5113</v>
      </c>
      <c r="C2326" s="43" t="s">
        <v>2471</v>
      </c>
      <c r="D2326" s="43" t="s">
        <v>5114</v>
      </c>
      <c r="E2326" s="43" t="s">
        <v>451</v>
      </c>
      <c r="F2326" s="43" t="s">
        <v>1087</v>
      </c>
      <c r="H2326" s="43">
        <v>3</v>
      </c>
    </row>
    <row r="2327" spans="1:8" x14ac:dyDescent="0.15">
      <c r="A2327" s="43">
        <v>28315</v>
      </c>
      <c r="B2327" s="43" t="s">
        <v>57</v>
      </c>
      <c r="C2327" s="43" t="s">
        <v>7127</v>
      </c>
      <c r="D2327" s="43" t="s">
        <v>519</v>
      </c>
      <c r="E2327" s="43" t="s">
        <v>521</v>
      </c>
      <c r="F2327" s="43" t="s">
        <v>1087</v>
      </c>
      <c r="H2327" s="43">
        <v>2</v>
      </c>
    </row>
    <row r="2328" spans="1:8" x14ac:dyDescent="0.15">
      <c r="A2328" s="43">
        <v>28316</v>
      </c>
      <c r="B2328" s="43" t="s">
        <v>2079</v>
      </c>
      <c r="C2328" s="43" t="s">
        <v>168</v>
      </c>
      <c r="D2328" s="43" t="s">
        <v>2865</v>
      </c>
      <c r="E2328" s="43" t="s">
        <v>356</v>
      </c>
      <c r="F2328" s="43" t="s">
        <v>1087</v>
      </c>
      <c r="H2328" s="43">
        <v>2</v>
      </c>
    </row>
    <row r="2329" spans="1:8" x14ac:dyDescent="0.15">
      <c r="A2329" s="43">
        <v>28317</v>
      </c>
      <c r="B2329" s="43" t="s">
        <v>44</v>
      </c>
      <c r="C2329" s="43" t="s">
        <v>7128</v>
      </c>
      <c r="D2329" s="43" t="s">
        <v>460</v>
      </c>
      <c r="E2329" s="43" t="s">
        <v>2259</v>
      </c>
      <c r="F2329" s="43" t="s">
        <v>1087</v>
      </c>
      <c r="H2329" s="43">
        <v>2</v>
      </c>
    </row>
    <row r="2330" spans="1:8" x14ac:dyDescent="0.15">
      <c r="A2330" s="43">
        <v>28318</v>
      </c>
      <c r="B2330" s="43" t="s">
        <v>671</v>
      </c>
      <c r="C2330" s="43" t="s">
        <v>7129</v>
      </c>
      <c r="D2330" s="43" t="s">
        <v>672</v>
      </c>
      <c r="E2330" s="43" t="s">
        <v>5454</v>
      </c>
      <c r="F2330" s="43" t="s">
        <v>1087</v>
      </c>
      <c r="H2330" s="43">
        <v>2</v>
      </c>
    </row>
    <row r="2331" spans="1:8" x14ac:dyDescent="0.15">
      <c r="A2331" s="43">
        <v>28319</v>
      </c>
      <c r="B2331" s="43" t="s">
        <v>7130</v>
      </c>
      <c r="C2331" s="43" t="s">
        <v>7131</v>
      </c>
      <c r="D2331" s="43" t="s">
        <v>7132</v>
      </c>
      <c r="E2331" s="43" t="s">
        <v>7133</v>
      </c>
      <c r="F2331" s="43" t="s">
        <v>1087</v>
      </c>
      <c r="H2331" s="43">
        <v>2</v>
      </c>
    </row>
    <row r="2332" spans="1:8" x14ac:dyDescent="0.15">
      <c r="A2332" s="43">
        <v>28320</v>
      </c>
      <c r="B2332" s="43" t="s">
        <v>1346</v>
      </c>
      <c r="C2332" s="43" t="s">
        <v>7134</v>
      </c>
      <c r="D2332" s="43" t="s">
        <v>1347</v>
      </c>
      <c r="E2332" s="43" t="s">
        <v>5566</v>
      </c>
      <c r="F2332" s="43" t="s">
        <v>1087</v>
      </c>
      <c r="H2332" s="43">
        <v>2</v>
      </c>
    </row>
    <row r="2333" spans="1:8" x14ac:dyDescent="0.15">
      <c r="A2333" s="43">
        <v>28322</v>
      </c>
      <c r="B2333" s="43" t="s">
        <v>284</v>
      </c>
      <c r="C2333" s="43" t="s">
        <v>7135</v>
      </c>
      <c r="D2333" s="43" t="s">
        <v>665</v>
      </c>
      <c r="E2333" s="43" t="s">
        <v>850</v>
      </c>
      <c r="F2333" s="43" t="s">
        <v>1087</v>
      </c>
      <c r="H2333" s="43">
        <v>2</v>
      </c>
    </row>
    <row r="2334" spans="1:8" x14ac:dyDescent="0.15">
      <c r="A2334" s="43">
        <v>28323</v>
      </c>
      <c r="B2334" s="43" t="s">
        <v>1989</v>
      </c>
      <c r="C2334" s="43" t="s">
        <v>3394</v>
      </c>
      <c r="D2334" s="43" t="s">
        <v>1990</v>
      </c>
      <c r="E2334" s="43" t="s">
        <v>451</v>
      </c>
      <c r="F2334" s="43" t="s">
        <v>1087</v>
      </c>
      <c r="H2334" s="43">
        <v>2</v>
      </c>
    </row>
    <row r="2335" spans="1:8" x14ac:dyDescent="0.15">
      <c r="A2335" s="43">
        <v>28324</v>
      </c>
      <c r="B2335" s="43" t="s">
        <v>296</v>
      </c>
      <c r="C2335" s="43" t="s">
        <v>7136</v>
      </c>
      <c r="D2335" s="43" t="s">
        <v>901</v>
      </c>
      <c r="E2335" s="43" t="s">
        <v>1787</v>
      </c>
      <c r="F2335" s="43" t="s">
        <v>1087</v>
      </c>
      <c r="H2335" s="43">
        <v>2</v>
      </c>
    </row>
    <row r="2336" spans="1:8" x14ac:dyDescent="0.15">
      <c r="A2336" s="43">
        <v>28325</v>
      </c>
      <c r="B2336" s="43" t="s">
        <v>175</v>
      </c>
      <c r="C2336" s="43" t="s">
        <v>18</v>
      </c>
      <c r="D2336" s="43" t="s">
        <v>453</v>
      </c>
      <c r="E2336" s="43" t="s">
        <v>360</v>
      </c>
      <c r="F2336" s="43" t="s">
        <v>1087</v>
      </c>
      <c r="H2336" s="43">
        <v>3</v>
      </c>
    </row>
    <row r="2337" spans="1:8" x14ac:dyDescent="0.15">
      <c r="A2337" s="43">
        <v>28326</v>
      </c>
      <c r="B2337" s="43" t="s">
        <v>166</v>
      </c>
      <c r="C2337" s="43" t="s">
        <v>2121</v>
      </c>
      <c r="D2337" s="43" t="s">
        <v>410</v>
      </c>
      <c r="E2337" s="43" t="s">
        <v>2122</v>
      </c>
      <c r="F2337" s="43" t="s">
        <v>1087</v>
      </c>
      <c r="H2337" s="43">
        <v>3</v>
      </c>
    </row>
    <row r="2338" spans="1:8" x14ac:dyDescent="0.15">
      <c r="A2338" s="43">
        <v>28330</v>
      </c>
      <c r="B2338" s="43" t="s">
        <v>3584</v>
      </c>
      <c r="C2338" s="43" t="s">
        <v>10332</v>
      </c>
      <c r="D2338" s="43" t="s">
        <v>3585</v>
      </c>
      <c r="E2338" s="43" t="s">
        <v>7235</v>
      </c>
      <c r="F2338" s="43" t="s">
        <v>1087</v>
      </c>
      <c r="H2338" s="43">
        <v>1</v>
      </c>
    </row>
    <row r="2339" spans="1:8" x14ac:dyDescent="0.15">
      <c r="A2339" s="43">
        <v>28331</v>
      </c>
      <c r="B2339" s="43" t="s">
        <v>2065</v>
      </c>
      <c r="C2339" s="43" t="s">
        <v>597</v>
      </c>
      <c r="D2339" s="43" t="s">
        <v>2067</v>
      </c>
      <c r="E2339" s="43" t="s">
        <v>598</v>
      </c>
      <c r="F2339" s="43" t="s">
        <v>1087</v>
      </c>
      <c r="H2339" s="43">
        <v>1</v>
      </c>
    </row>
    <row r="2340" spans="1:8" x14ac:dyDescent="0.15">
      <c r="A2340" s="43">
        <v>28332</v>
      </c>
      <c r="B2340" s="43" t="s">
        <v>253</v>
      </c>
      <c r="C2340" s="43" t="s">
        <v>7507</v>
      </c>
      <c r="D2340" s="43" t="s">
        <v>774</v>
      </c>
      <c r="E2340" s="43" t="s">
        <v>1303</v>
      </c>
      <c r="F2340" s="43" t="s">
        <v>1087</v>
      </c>
      <c r="H2340" s="43">
        <v>1</v>
      </c>
    </row>
    <row r="2341" spans="1:8" x14ac:dyDescent="0.15">
      <c r="A2341" s="43">
        <v>28333</v>
      </c>
      <c r="B2341" s="43" t="s">
        <v>39</v>
      </c>
      <c r="C2341" s="43" t="s">
        <v>181</v>
      </c>
      <c r="D2341" s="43" t="s">
        <v>343</v>
      </c>
      <c r="E2341" s="43" t="s">
        <v>470</v>
      </c>
      <c r="F2341" s="43" t="s">
        <v>1087</v>
      </c>
      <c r="H2341" s="43">
        <v>1</v>
      </c>
    </row>
    <row r="2342" spans="1:8" x14ac:dyDescent="0.15">
      <c r="A2342" s="43">
        <v>28334</v>
      </c>
      <c r="B2342" s="43" t="s">
        <v>2902</v>
      </c>
      <c r="C2342" s="43" t="s">
        <v>3071</v>
      </c>
      <c r="D2342" s="43" t="s">
        <v>2903</v>
      </c>
      <c r="E2342" s="43" t="s">
        <v>2208</v>
      </c>
      <c r="F2342" s="43" t="s">
        <v>1087</v>
      </c>
      <c r="H2342" s="43">
        <v>1</v>
      </c>
    </row>
    <row r="2343" spans="1:8" x14ac:dyDescent="0.15">
      <c r="A2343" s="43">
        <v>28335</v>
      </c>
      <c r="B2343" s="43" t="s">
        <v>2335</v>
      </c>
      <c r="C2343" s="43" t="s">
        <v>2684</v>
      </c>
      <c r="D2343" s="43" t="s">
        <v>2336</v>
      </c>
      <c r="E2343" s="43" t="s">
        <v>522</v>
      </c>
      <c r="F2343" s="43" t="s">
        <v>1087</v>
      </c>
      <c r="H2343" s="43">
        <v>1</v>
      </c>
    </row>
    <row r="2344" spans="1:8" x14ac:dyDescent="0.15">
      <c r="A2344" s="43">
        <v>28336</v>
      </c>
      <c r="B2344" s="43" t="s">
        <v>8464</v>
      </c>
      <c r="C2344" s="43" t="s">
        <v>10333</v>
      </c>
      <c r="D2344" s="43" t="s">
        <v>8465</v>
      </c>
      <c r="E2344" s="43" t="s">
        <v>598</v>
      </c>
      <c r="F2344" s="43" t="s">
        <v>1087</v>
      </c>
      <c r="H2344" s="43">
        <v>1</v>
      </c>
    </row>
    <row r="2345" spans="1:8" x14ac:dyDescent="0.15">
      <c r="A2345" s="43">
        <v>28337</v>
      </c>
      <c r="B2345" s="43" t="s">
        <v>9502</v>
      </c>
      <c r="C2345" s="43" t="s">
        <v>10334</v>
      </c>
      <c r="D2345" s="43" t="s">
        <v>9503</v>
      </c>
      <c r="E2345" s="43" t="s">
        <v>10335</v>
      </c>
      <c r="F2345" s="43" t="s">
        <v>1087</v>
      </c>
      <c r="H2345" s="43">
        <v>1</v>
      </c>
    </row>
    <row r="2346" spans="1:8" x14ac:dyDescent="0.15">
      <c r="A2346" s="43">
        <v>28338</v>
      </c>
      <c r="B2346" s="43" t="s">
        <v>10336</v>
      </c>
      <c r="C2346" s="43" t="s">
        <v>10337</v>
      </c>
      <c r="D2346" s="43" t="s">
        <v>10338</v>
      </c>
      <c r="E2346" s="43" t="s">
        <v>6586</v>
      </c>
      <c r="F2346" s="43" t="s">
        <v>1087</v>
      </c>
      <c r="H2346" s="43">
        <v>1</v>
      </c>
    </row>
    <row r="2347" spans="1:8" x14ac:dyDescent="0.15">
      <c r="A2347" s="43">
        <v>28339</v>
      </c>
      <c r="B2347" s="43" t="s">
        <v>10339</v>
      </c>
      <c r="C2347" s="43" t="s">
        <v>108</v>
      </c>
      <c r="D2347" s="43" t="s">
        <v>6930</v>
      </c>
      <c r="E2347" s="43" t="s">
        <v>572</v>
      </c>
      <c r="F2347" s="43" t="s">
        <v>1087</v>
      </c>
      <c r="H2347" s="43">
        <v>1</v>
      </c>
    </row>
    <row r="2348" spans="1:8" x14ac:dyDescent="0.15">
      <c r="A2348" s="43">
        <v>28340</v>
      </c>
      <c r="B2348" s="43" t="s">
        <v>96</v>
      </c>
      <c r="C2348" s="43" t="s">
        <v>10340</v>
      </c>
      <c r="D2348" s="43" t="s">
        <v>592</v>
      </c>
      <c r="E2348" s="43" t="s">
        <v>635</v>
      </c>
      <c r="F2348" s="43" t="s">
        <v>1087</v>
      </c>
      <c r="H2348" s="43">
        <v>1</v>
      </c>
    </row>
    <row r="2349" spans="1:8" x14ac:dyDescent="0.15">
      <c r="A2349" s="43">
        <v>28341</v>
      </c>
      <c r="B2349" s="43" t="s">
        <v>512</v>
      </c>
      <c r="C2349" s="43" t="s">
        <v>3263</v>
      </c>
      <c r="D2349" s="43" t="s">
        <v>513</v>
      </c>
      <c r="E2349" s="43" t="s">
        <v>476</v>
      </c>
      <c r="F2349" s="43" t="s">
        <v>1087</v>
      </c>
      <c r="H2349" s="43">
        <v>1</v>
      </c>
    </row>
    <row r="2350" spans="1:8" x14ac:dyDescent="0.15">
      <c r="A2350" s="43">
        <v>28343</v>
      </c>
      <c r="B2350" s="43" t="s">
        <v>264</v>
      </c>
      <c r="C2350" s="43" t="s">
        <v>2599</v>
      </c>
      <c r="D2350" s="43" t="s">
        <v>9550</v>
      </c>
      <c r="E2350" s="43" t="s">
        <v>522</v>
      </c>
      <c r="F2350" s="43" t="s">
        <v>1087</v>
      </c>
      <c r="H2350" s="43">
        <v>1</v>
      </c>
    </row>
    <row r="2351" spans="1:8" x14ac:dyDescent="0.15">
      <c r="A2351" s="43">
        <v>28344</v>
      </c>
      <c r="B2351" s="43" t="s">
        <v>3469</v>
      </c>
      <c r="C2351" s="43" t="s">
        <v>3407</v>
      </c>
      <c r="D2351" s="43" t="s">
        <v>3470</v>
      </c>
      <c r="E2351" s="43" t="s">
        <v>401</v>
      </c>
      <c r="F2351" s="43" t="s">
        <v>1087</v>
      </c>
      <c r="H2351" s="43">
        <v>1</v>
      </c>
    </row>
    <row r="2352" spans="1:8" x14ac:dyDescent="0.15">
      <c r="A2352" s="43">
        <v>28454</v>
      </c>
      <c r="B2352" s="43" t="s">
        <v>121</v>
      </c>
      <c r="C2352" s="43" t="s">
        <v>1202</v>
      </c>
      <c r="D2352" s="43" t="s">
        <v>828</v>
      </c>
      <c r="E2352" s="43" t="s">
        <v>1203</v>
      </c>
      <c r="F2352" s="43" t="s">
        <v>1088</v>
      </c>
      <c r="H2352" s="43">
        <v>1</v>
      </c>
    </row>
    <row r="2353" spans="1:8" x14ac:dyDescent="0.15">
      <c r="A2353" s="43">
        <v>28455</v>
      </c>
      <c r="B2353" s="43" t="s">
        <v>12</v>
      </c>
      <c r="C2353" s="43" t="s">
        <v>2028</v>
      </c>
      <c r="D2353" s="43" t="s">
        <v>348</v>
      </c>
      <c r="E2353" s="43" t="s">
        <v>2029</v>
      </c>
      <c r="F2353" s="43" t="s">
        <v>1088</v>
      </c>
      <c r="H2353" s="43">
        <v>1</v>
      </c>
    </row>
    <row r="2354" spans="1:8" x14ac:dyDescent="0.15">
      <c r="A2354" s="43">
        <v>28501</v>
      </c>
      <c r="B2354" s="43" t="s">
        <v>7137</v>
      </c>
      <c r="C2354" s="43" t="s">
        <v>7138</v>
      </c>
      <c r="D2354" s="43" t="s">
        <v>4061</v>
      </c>
      <c r="E2354" s="43" t="s">
        <v>2837</v>
      </c>
      <c r="F2354" s="43" t="s">
        <v>1087</v>
      </c>
      <c r="H2354" s="43">
        <v>2</v>
      </c>
    </row>
    <row r="2355" spans="1:8" x14ac:dyDescent="0.15">
      <c r="A2355" s="43">
        <v>28502</v>
      </c>
      <c r="B2355" s="43" t="s">
        <v>3284</v>
      </c>
      <c r="C2355" s="43" t="s">
        <v>5681</v>
      </c>
      <c r="D2355" s="43" t="s">
        <v>3285</v>
      </c>
      <c r="E2355" s="43" t="s">
        <v>928</v>
      </c>
      <c r="F2355" s="43" t="s">
        <v>1087</v>
      </c>
      <c r="H2355" s="43">
        <v>2</v>
      </c>
    </row>
    <row r="2356" spans="1:8" x14ac:dyDescent="0.15">
      <c r="A2356" s="43">
        <v>28504</v>
      </c>
      <c r="B2356" s="43" t="s">
        <v>17</v>
      </c>
      <c r="C2356" s="43" t="s">
        <v>77</v>
      </c>
      <c r="D2356" s="43" t="s">
        <v>367</v>
      </c>
      <c r="E2356" s="43" t="s">
        <v>521</v>
      </c>
      <c r="F2356" s="43" t="s">
        <v>1087</v>
      </c>
      <c r="H2356" s="43">
        <v>2</v>
      </c>
    </row>
    <row r="2357" spans="1:8" x14ac:dyDescent="0.15">
      <c r="A2357" s="43">
        <v>28505</v>
      </c>
      <c r="B2357" s="43" t="s">
        <v>728</v>
      </c>
      <c r="C2357" s="43" t="s">
        <v>3051</v>
      </c>
      <c r="D2357" s="43" t="s">
        <v>730</v>
      </c>
      <c r="E2357" s="43" t="s">
        <v>1945</v>
      </c>
      <c r="F2357" s="43" t="s">
        <v>1087</v>
      </c>
      <c r="H2357" s="43">
        <v>2</v>
      </c>
    </row>
    <row r="2358" spans="1:8" x14ac:dyDescent="0.15">
      <c r="A2358" s="43">
        <v>28506</v>
      </c>
      <c r="B2358" s="43" t="s">
        <v>647</v>
      </c>
      <c r="C2358" s="43" t="s">
        <v>1910</v>
      </c>
      <c r="D2358" s="43" t="s">
        <v>648</v>
      </c>
      <c r="E2358" s="43" t="s">
        <v>474</v>
      </c>
      <c r="F2358" s="43" t="s">
        <v>1087</v>
      </c>
      <c r="H2358" s="43">
        <v>2</v>
      </c>
    </row>
    <row r="2359" spans="1:8" x14ac:dyDescent="0.15">
      <c r="A2359" s="43">
        <v>28507</v>
      </c>
      <c r="B2359" s="43" t="s">
        <v>10341</v>
      </c>
      <c r="C2359" s="43" t="s">
        <v>10342</v>
      </c>
      <c r="D2359" s="43" t="s">
        <v>1983</v>
      </c>
      <c r="E2359" s="43" t="s">
        <v>2778</v>
      </c>
      <c r="F2359" s="43" t="s">
        <v>1087</v>
      </c>
      <c r="H2359" s="43">
        <v>2</v>
      </c>
    </row>
    <row r="2360" spans="1:8" x14ac:dyDescent="0.15">
      <c r="A2360" s="43">
        <v>28508</v>
      </c>
      <c r="B2360" s="43" t="s">
        <v>2158</v>
      </c>
      <c r="C2360" s="43" t="s">
        <v>1269</v>
      </c>
      <c r="D2360" s="43" t="s">
        <v>2159</v>
      </c>
      <c r="E2360" s="43" t="s">
        <v>790</v>
      </c>
      <c r="F2360" s="43" t="s">
        <v>1087</v>
      </c>
      <c r="H2360" s="43">
        <v>1</v>
      </c>
    </row>
    <row r="2361" spans="1:8" x14ac:dyDescent="0.15">
      <c r="A2361" s="43">
        <v>28509</v>
      </c>
      <c r="B2361" s="43" t="s">
        <v>10343</v>
      </c>
      <c r="C2361" s="43" t="s">
        <v>9956</v>
      </c>
      <c r="D2361" s="43" t="s">
        <v>10344</v>
      </c>
      <c r="E2361" s="43" t="s">
        <v>596</v>
      </c>
      <c r="F2361" s="43" t="s">
        <v>1087</v>
      </c>
      <c r="H2361" s="43">
        <v>1</v>
      </c>
    </row>
    <row r="2362" spans="1:8" x14ac:dyDescent="0.15">
      <c r="A2362" s="43">
        <v>28510</v>
      </c>
      <c r="B2362" s="43" t="s">
        <v>56</v>
      </c>
      <c r="C2362" s="43" t="s">
        <v>6410</v>
      </c>
      <c r="D2362" s="43" t="s">
        <v>517</v>
      </c>
      <c r="E2362" s="43" t="s">
        <v>4442</v>
      </c>
      <c r="F2362" s="43" t="s">
        <v>1087</v>
      </c>
      <c r="H2362" s="43">
        <v>1</v>
      </c>
    </row>
    <row r="2363" spans="1:8" x14ac:dyDescent="0.15">
      <c r="A2363" s="43">
        <v>28511</v>
      </c>
      <c r="B2363" s="43" t="s">
        <v>1405</v>
      </c>
      <c r="C2363" s="43" t="s">
        <v>4183</v>
      </c>
      <c r="D2363" s="43" t="s">
        <v>1406</v>
      </c>
      <c r="E2363" s="43" t="s">
        <v>798</v>
      </c>
      <c r="F2363" s="43" t="s">
        <v>1087</v>
      </c>
      <c r="H2363" s="43">
        <v>1</v>
      </c>
    </row>
    <row r="2364" spans="1:8" x14ac:dyDescent="0.15">
      <c r="A2364" s="43">
        <v>28512</v>
      </c>
      <c r="B2364" s="43" t="s">
        <v>10345</v>
      </c>
      <c r="C2364" s="43" t="s">
        <v>303</v>
      </c>
      <c r="D2364" s="43" t="s">
        <v>10346</v>
      </c>
      <c r="E2364" s="43" t="s">
        <v>598</v>
      </c>
      <c r="F2364" s="43" t="s">
        <v>1087</v>
      </c>
      <c r="H2364" s="43">
        <v>1</v>
      </c>
    </row>
    <row r="2365" spans="1:8" x14ac:dyDescent="0.15">
      <c r="A2365" s="43">
        <v>28513</v>
      </c>
      <c r="B2365" s="43" t="s">
        <v>10347</v>
      </c>
      <c r="C2365" s="43" t="s">
        <v>10348</v>
      </c>
      <c r="D2365" s="43" t="s">
        <v>10349</v>
      </c>
      <c r="E2365" s="43" t="s">
        <v>2778</v>
      </c>
      <c r="F2365" s="43" t="s">
        <v>1087</v>
      </c>
      <c r="H2365" s="43">
        <v>1</v>
      </c>
    </row>
    <row r="2366" spans="1:8" x14ac:dyDescent="0.15">
      <c r="A2366" s="43">
        <v>28544</v>
      </c>
      <c r="B2366" s="43" t="s">
        <v>5116</v>
      </c>
      <c r="C2366" s="43" t="s">
        <v>5117</v>
      </c>
      <c r="D2366" s="43" t="s">
        <v>2413</v>
      </c>
      <c r="E2366" s="43" t="s">
        <v>3949</v>
      </c>
      <c r="F2366" s="43" t="s">
        <v>1087</v>
      </c>
      <c r="H2366" s="43">
        <v>3</v>
      </c>
    </row>
    <row r="2367" spans="1:8" x14ac:dyDescent="0.15">
      <c r="A2367" s="43">
        <v>28545</v>
      </c>
      <c r="B2367" s="43" t="s">
        <v>5118</v>
      </c>
      <c r="C2367" s="43" t="s">
        <v>5119</v>
      </c>
      <c r="D2367" s="43" t="s">
        <v>5120</v>
      </c>
      <c r="E2367" s="43" t="s">
        <v>3262</v>
      </c>
      <c r="F2367" s="43" t="s">
        <v>1087</v>
      </c>
      <c r="H2367" s="43">
        <v>3</v>
      </c>
    </row>
    <row r="2368" spans="1:8" x14ac:dyDescent="0.15">
      <c r="A2368" s="43">
        <v>28546</v>
      </c>
      <c r="B2368" s="43" t="s">
        <v>167</v>
      </c>
      <c r="C2368" s="43" t="s">
        <v>1910</v>
      </c>
      <c r="D2368" s="43" t="s">
        <v>744</v>
      </c>
      <c r="E2368" s="43" t="s">
        <v>474</v>
      </c>
      <c r="F2368" s="43" t="s">
        <v>1087</v>
      </c>
      <c r="H2368" s="43">
        <v>3</v>
      </c>
    </row>
    <row r="2369" spans="1:8" x14ac:dyDescent="0.15">
      <c r="A2369" s="43">
        <v>28547</v>
      </c>
      <c r="B2369" s="43" t="s">
        <v>2679</v>
      </c>
      <c r="C2369" s="43" t="s">
        <v>108</v>
      </c>
      <c r="D2369" s="43" t="s">
        <v>678</v>
      </c>
      <c r="E2369" s="43" t="s">
        <v>572</v>
      </c>
      <c r="F2369" s="43" t="s">
        <v>1087</v>
      </c>
      <c r="H2369" s="43">
        <v>3</v>
      </c>
    </row>
    <row r="2370" spans="1:8" x14ac:dyDescent="0.15">
      <c r="A2370" s="43">
        <v>28549</v>
      </c>
      <c r="B2370" s="43" t="s">
        <v>1765</v>
      </c>
      <c r="C2370" s="43" t="s">
        <v>1987</v>
      </c>
      <c r="D2370" s="43" t="s">
        <v>1767</v>
      </c>
      <c r="E2370" s="43" t="s">
        <v>353</v>
      </c>
      <c r="F2370" s="43" t="s">
        <v>1087</v>
      </c>
      <c r="H2370" s="43">
        <v>3</v>
      </c>
    </row>
    <row r="2371" spans="1:8" x14ac:dyDescent="0.15">
      <c r="A2371" s="43">
        <v>28575</v>
      </c>
      <c r="B2371" s="43" t="s">
        <v>52</v>
      </c>
      <c r="C2371" s="43" t="s">
        <v>5121</v>
      </c>
      <c r="D2371" s="43" t="s">
        <v>497</v>
      </c>
      <c r="E2371" s="43" t="s">
        <v>735</v>
      </c>
      <c r="F2371" s="43" t="s">
        <v>1088</v>
      </c>
      <c r="H2371" s="43">
        <v>3</v>
      </c>
    </row>
    <row r="2372" spans="1:8" x14ac:dyDescent="0.15">
      <c r="A2372" s="43">
        <v>28576</v>
      </c>
      <c r="B2372" s="43" t="s">
        <v>2043</v>
      </c>
      <c r="C2372" s="43" t="s">
        <v>2566</v>
      </c>
      <c r="D2372" s="43" t="s">
        <v>2044</v>
      </c>
      <c r="E2372" s="43" t="s">
        <v>2567</v>
      </c>
      <c r="F2372" s="43" t="s">
        <v>1088</v>
      </c>
      <c r="H2372" s="43">
        <v>1</v>
      </c>
    </row>
    <row r="2373" spans="1:8" x14ac:dyDescent="0.15">
      <c r="A2373" s="43">
        <v>28855</v>
      </c>
      <c r="B2373" s="43" t="s">
        <v>2279</v>
      </c>
      <c r="C2373" s="43" t="s">
        <v>3666</v>
      </c>
      <c r="D2373" s="43" t="s">
        <v>665</v>
      </c>
      <c r="E2373" s="43" t="s">
        <v>1809</v>
      </c>
      <c r="F2373" s="43" t="s">
        <v>1088</v>
      </c>
      <c r="H2373" s="43">
        <v>2</v>
      </c>
    </row>
    <row r="2374" spans="1:8" x14ac:dyDescent="0.15">
      <c r="A2374" s="43">
        <v>29001</v>
      </c>
      <c r="B2374" s="43" t="s">
        <v>71</v>
      </c>
      <c r="C2374" s="43" t="s">
        <v>1141</v>
      </c>
      <c r="D2374" s="43" t="s">
        <v>357</v>
      </c>
      <c r="E2374" s="43" t="s">
        <v>678</v>
      </c>
      <c r="F2374" s="43" t="s">
        <v>1087</v>
      </c>
      <c r="H2374" s="43">
        <v>3</v>
      </c>
    </row>
    <row r="2375" spans="1:8" x14ac:dyDescent="0.15">
      <c r="A2375" s="43">
        <v>29002</v>
      </c>
      <c r="B2375" s="43" t="s">
        <v>113</v>
      </c>
      <c r="C2375" s="43" t="s">
        <v>2409</v>
      </c>
      <c r="D2375" s="43" t="s">
        <v>780</v>
      </c>
      <c r="E2375" s="43" t="s">
        <v>353</v>
      </c>
      <c r="F2375" s="43" t="s">
        <v>1087</v>
      </c>
      <c r="H2375" s="43">
        <v>3</v>
      </c>
    </row>
    <row r="2376" spans="1:8" x14ac:dyDescent="0.15">
      <c r="A2376" s="43">
        <v>29003</v>
      </c>
      <c r="B2376" s="43" t="s">
        <v>3160</v>
      </c>
      <c r="C2376" s="43" t="s">
        <v>3996</v>
      </c>
      <c r="D2376" s="43" t="s">
        <v>3162</v>
      </c>
      <c r="E2376" s="43" t="s">
        <v>476</v>
      </c>
      <c r="F2376" s="43" t="s">
        <v>1087</v>
      </c>
      <c r="H2376" s="43">
        <v>2</v>
      </c>
    </row>
    <row r="2377" spans="1:8" x14ac:dyDescent="0.15">
      <c r="A2377" s="43">
        <v>29004</v>
      </c>
      <c r="B2377" s="43" t="s">
        <v>747</v>
      </c>
      <c r="C2377" s="43" t="s">
        <v>10350</v>
      </c>
      <c r="D2377" s="43" t="s">
        <v>748</v>
      </c>
      <c r="E2377" s="43" t="s">
        <v>10351</v>
      </c>
      <c r="F2377" s="43" t="s">
        <v>1087</v>
      </c>
      <c r="H2377" s="43">
        <v>1</v>
      </c>
    </row>
    <row r="2378" spans="1:8" x14ac:dyDescent="0.15">
      <c r="A2378" s="43">
        <v>29051</v>
      </c>
      <c r="B2378" s="43" t="s">
        <v>2261</v>
      </c>
      <c r="C2378" s="43" t="s">
        <v>1392</v>
      </c>
      <c r="D2378" s="43" t="s">
        <v>2262</v>
      </c>
      <c r="E2378" s="43" t="s">
        <v>605</v>
      </c>
      <c r="F2378" s="43" t="s">
        <v>1088</v>
      </c>
      <c r="H2378" s="43">
        <v>1</v>
      </c>
    </row>
    <row r="2379" spans="1:8" x14ac:dyDescent="0.15">
      <c r="A2379" s="43">
        <v>29106</v>
      </c>
      <c r="B2379" s="43" t="s">
        <v>1315</v>
      </c>
      <c r="C2379" s="43" t="s">
        <v>7139</v>
      </c>
      <c r="D2379" s="43" t="s">
        <v>399</v>
      </c>
      <c r="E2379" s="43" t="s">
        <v>7140</v>
      </c>
      <c r="F2379" s="43" t="s">
        <v>1087</v>
      </c>
      <c r="H2379" s="43">
        <v>3</v>
      </c>
    </row>
    <row r="2380" spans="1:8" x14ac:dyDescent="0.15">
      <c r="A2380" s="43">
        <v>29107</v>
      </c>
      <c r="B2380" s="43" t="s">
        <v>386</v>
      </c>
      <c r="C2380" s="43" t="s">
        <v>2751</v>
      </c>
      <c r="D2380" s="43" t="s">
        <v>387</v>
      </c>
      <c r="E2380" s="43" t="s">
        <v>1140</v>
      </c>
      <c r="F2380" s="43" t="s">
        <v>1087</v>
      </c>
      <c r="H2380" s="43">
        <v>3</v>
      </c>
    </row>
    <row r="2381" spans="1:8" x14ac:dyDescent="0.15">
      <c r="A2381" s="43">
        <v>29108</v>
      </c>
      <c r="B2381" s="43" t="s">
        <v>167</v>
      </c>
      <c r="C2381" s="43" t="s">
        <v>7141</v>
      </c>
      <c r="D2381" s="43" t="s">
        <v>376</v>
      </c>
      <c r="E2381" s="43" t="s">
        <v>2854</v>
      </c>
      <c r="F2381" s="43" t="s">
        <v>1087</v>
      </c>
      <c r="H2381" s="43">
        <v>3</v>
      </c>
    </row>
    <row r="2382" spans="1:8" x14ac:dyDescent="0.15">
      <c r="A2382" s="43">
        <v>29109</v>
      </c>
      <c r="B2382" s="43" t="s">
        <v>1315</v>
      </c>
      <c r="C2382" s="43" t="s">
        <v>8549</v>
      </c>
      <c r="D2382" s="43" t="s">
        <v>399</v>
      </c>
      <c r="E2382" s="43" t="s">
        <v>8550</v>
      </c>
      <c r="F2382" s="43" t="s">
        <v>1087</v>
      </c>
      <c r="H2382" s="43">
        <v>2</v>
      </c>
    </row>
    <row r="2383" spans="1:8" x14ac:dyDescent="0.15">
      <c r="A2383" s="43">
        <v>29110</v>
      </c>
      <c r="B2383" s="43" t="s">
        <v>647</v>
      </c>
      <c r="C2383" s="43" t="s">
        <v>2042</v>
      </c>
      <c r="D2383" s="43" t="s">
        <v>648</v>
      </c>
      <c r="E2383" s="43" t="s">
        <v>613</v>
      </c>
      <c r="F2383" s="43" t="s">
        <v>1087</v>
      </c>
      <c r="H2383" s="43">
        <v>2</v>
      </c>
    </row>
    <row r="2384" spans="1:8" x14ac:dyDescent="0.15">
      <c r="A2384" s="43">
        <v>29168</v>
      </c>
      <c r="B2384" s="43" t="s">
        <v>2398</v>
      </c>
      <c r="C2384" s="43" t="s">
        <v>2819</v>
      </c>
      <c r="D2384" s="43" t="s">
        <v>2399</v>
      </c>
      <c r="E2384" s="43" t="s">
        <v>1131</v>
      </c>
      <c r="F2384" s="43" t="s">
        <v>1088</v>
      </c>
      <c r="H2384" s="43">
        <v>3</v>
      </c>
    </row>
    <row r="2385" spans="1:8" x14ac:dyDescent="0.15">
      <c r="A2385" s="43">
        <v>29169</v>
      </c>
      <c r="B2385" s="43" t="s">
        <v>4089</v>
      </c>
      <c r="C2385" s="43" t="s">
        <v>7142</v>
      </c>
      <c r="D2385" s="43" t="s">
        <v>4091</v>
      </c>
      <c r="E2385" s="43" t="s">
        <v>7143</v>
      </c>
      <c r="F2385" s="43" t="s">
        <v>1088</v>
      </c>
      <c r="H2385" s="43">
        <v>3</v>
      </c>
    </row>
    <row r="2386" spans="1:8" x14ac:dyDescent="0.15">
      <c r="A2386" s="43">
        <v>29170</v>
      </c>
      <c r="B2386" s="43" t="s">
        <v>10352</v>
      </c>
      <c r="C2386" s="43" t="s">
        <v>10353</v>
      </c>
      <c r="D2386" s="43" t="s">
        <v>10354</v>
      </c>
      <c r="E2386" s="43" t="s">
        <v>1258</v>
      </c>
      <c r="F2386" s="43" t="s">
        <v>1088</v>
      </c>
      <c r="H2386" s="43">
        <v>2</v>
      </c>
    </row>
    <row r="2387" spans="1:8" x14ac:dyDescent="0.15">
      <c r="A2387" s="43">
        <v>29171</v>
      </c>
      <c r="B2387" s="43" t="s">
        <v>10355</v>
      </c>
      <c r="C2387" s="43" t="s">
        <v>10356</v>
      </c>
      <c r="D2387" s="43" t="s">
        <v>10357</v>
      </c>
      <c r="E2387" s="43" t="s">
        <v>10358</v>
      </c>
      <c r="F2387" s="43" t="s">
        <v>1088</v>
      </c>
      <c r="H2387" s="43">
        <v>2</v>
      </c>
    </row>
    <row r="2388" spans="1:8" x14ac:dyDescent="0.15">
      <c r="A2388" s="43">
        <v>29172</v>
      </c>
      <c r="B2388" s="43" t="s">
        <v>457</v>
      </c>
      <c r="C2388" s="43" t="s">
        <v>10359</v>
      </c>
      <c r="D2388" s="43" t="s">
        <v>458</v>
      </c>
      <c r="E2388" s="43" t="s">
        <v>2840</v>
      </c>
      <c r="F2388" s="43" t="s">
        <v>1088</v>
      </c>
      <c r="H2388" s="43">
        <v>1</v>
      </c>
    </row>
    <row r="2389" spans="1:8" x14ac:dyDescent="0.15">
      <c r="A2389" s="43">
        <v>29238</v>
      </c>
      <c r="B2389" s="43" t="s">
        <v>1623</v>
      </c>
      <c r="C2389" s="43" t="s">
        <v>4170</v>
      </c>
      <c r="D2389" s="43" t="s">
        <v>1624</v>
      </c>
      <c r="E2389" s="43" t="s">
        <v>3572</v>
      </c>
      <c r="F2389" s="43" t="s">
        <v>1087</v>
      </c>
      <c r="H2389" s="43">
        <v>2</v>
      </c>
    </row>
    <row r="2390" spans="1:8" x14ac:dyDescent="0.15">
      <c r="A2390" s="43">
        <v>29240</v>
      </c>
      <c r="B2390" s="43" t="s">
        <v>187</v>
      </c>
      <c r="C2390" s="43" t="s">
        <v>7144</v>
      </c>
      <c r="D2390" s="43" t="s">
        <v>715</v>
      </c>
      <c r="E2390" s="43" t="s">
        <v>3569</v>
      </c>
      <c r="F2390" s="43" t="s">
        <v>1087</v>
      </c>
      <c r="H2390" s="43">
        <v>2</v>
      </c>
    </row>
    <row r="2391" spans="1:8" x14ac:dyDescent="0.15">
      <c r="A2391" s="43">
        <v>29241</v>
      </c>
      <c r="B2391" s="43" t="s">
        <v>5685</v>
      </c>
      <c r="C2391" s="43" t="s">
        <v>7145</v>
      </c>
      <c r="D2391" s="43" t="s">
        <v>5687</v>
      </c>
      <c r="E2391" s="43" t="s">
        <v>7146</v>
      </c>
      <c r="F2391" s="43" t="s">
        <v>1087</v>
      </c>
      <c r="H2391" s="43">
        <v>2</v>
      </c>
    </row>
    <row r="2392" spans="1:8" x14ac:dyDescent="0.15">
      <c r="A2392" s="43">
        <v>29242</v>
      </c>
      <c r="B2392" s="43" t="s">
        <v>25</v>
      </c>
      <c r="C2392" s="43" t="s">
        <v>5252</v>
      </c>
      <c r="D2392" s="43" t="s">
        <v>412</v>
      </c>
      <c r="E2392" s="43" t="s">
        <v>2619</v>
      </c>
      <c r="F2392" s="43" t="s">
        <v>1087</v>
      </c>
      <c r="H2392" s="43">
        <v>2</v>
      </c>
    </row>
    <row r="2393" spans="1:8" x14ac:dyDescent="0.15">
      <c r="A2393" s="43">
        <v>29243</v>
      </c>
      <c r="B2393" s="43" t="s">
        <v>260</v>
      </c>
      <c r="C2393" s="43" t="s">
        <v>7147</v>
      </c>
      <c r="D2393" s="43" t="s">
        <v>815</v>
      </c>
      <c r="E2393" s="43" t="s">
        <v>567</v>
      </c>
      <c r="F2393" s="43" t="s">
        <v>1087</v>
      </c>
      <c r="H2393" s="43">
        <v>2</v>
      </c>
    </row>
    <row r="2394" spans="1:8" x14ac:dyDescent="0.15">
      <c r="A2394" s="43">
        <v>29244</v>
      </c>
      <c r="B2394" s="43" t="s">
        <v>7148</v>
      </c>
      <c r="C2394" s="43" t="s">
        <v>7149</v>
      </c>
      <c r="D2394" s="43" t="s">
        <v>3998</v>
      </c>
      <c r="E2394" s="43" t="s">
        <v>7150</v>
      </c>
      <c r="F2394" s="43" t="s">
        <v>1087</v>
      </c>
      <c r="H2394" s="43">
        <v>2</v>
      </c>
    </row>
    <row r="2395" spans="1:8" x14ac:dyDescent="0.15">
      <c r="A2395" s="43">
        <v>29255</v>
      </c>
      <c r="B2395" s="43" t="s">
        <v>2999</v>
      </c>
      <c r="C2395" s="43" t="s">
        <v>2356</v>
      </c>
      <c r="D2395" s="43" t="s">
        <v>5127</v>
      </c>
      <c r="E2395" s="43" t="s">
        <v>2357</v>
      </c>
      <c r="F2395" s="43" t="s">
        <v>1088</v>
      </c>
      <c r="H2395" s="43">
        <v>3</v>
      </c>
    </row>
    <row r="2396" spans="1:8" x14ac:dyDescent="0.15">
      <c r="A2396" s="43">
        <v>29302</v>
      </c>
      <c r="B2396" s="43" t="s">
        <v>97</v>
      </c>
      <c r="C2396" s="43" t="s">
        <v>5191</v>
      </c>
      <c r="D2396" s="43" t="s">
        <v>535</v>
      </c>
      <c r="E2396" s="43" t="s">
        <v>405</v>
      </c>
      <c r="F2396" s="43" t="s">
        <v>1087</v>
      </c>
      <c r="H2396" s="43">
        <v>2</v>
      </c>
    </row>
    <row r="2397" spans="1:8" x14ac:dyDescent="0.15">
      <c r="A2397" s="43">
        <v>29875</v>
      </c>
      <c r="B2397" s="43" t="s">
        <v>10360</v>
      </c>
      <c r="C2397" s="43" t="s">
        <v>10361</v>
      </c>
      <c r="D2397" s="43" t="s">
        <v>10362</v>
      </c>
      <c r="E2397" s="43" t="s">
        <v>434</v>
      </c>
      <c r="F2397" s="43" t="s">
        <v>1088</v>
      </c>
      <c r="H2397" s="43">
        <v>3</v>
      </c>
    </row>
    <row r="2398" spans="1:8" x14ac:dyDescent="0.15">
      <c r="A2398" s="43">
        <v>29877</v>
      </c>
      <c r="B2398" s="43" t="s">
        <v>2293</v>
      </c>
      <c r="C2398" s="43" t="s">
        <v>7151</v>
      </c>
      <c r="D2398" s="43" t="s">
        <v>2294</v>
      </c>
      <c r="E2398" s="43" t="s">
        <v>7152</v>
      </c>
      <c r="F2398" s="43" t="s">
        <v>1088</v>
      </c>
      <c r="H2398" s="43">
        <v>2</v>
      </c>
    </row>
    <row r="2399" spans="1:8" x14ac:dyDescent="0.15">
      <c r="A2399" s="43">
        <v>29878</v>
      </c>
      <c r="B2399" s="43" t="s">
        <v>7153</v>
      </c>
      <c r="C2399" s="43" t="s">
        <v>3270</v>
      </c>
      <c r="D2399" s="43" t="s">
        <v>7154</v>
      </c>
      <c r="E2399" s="43" t="s">
        <v>609</v>
      </c>
      <c r="F2399" s="43" t="s">
        <v>1088</v>
      </c>
      <c r="H2399" s="43">
        <v>2</v>
      </c>
    </row>
    <row r="2400" spans="1:8" x14ac:dyDescent="0.15">
      <c r="A2400" s="43">
        <v>29879</v>
      </c>
      <c r="B2400" s="43" t="s">
        <v>4327</v>
      </c>
      <c r="C2400" s="43" t="s">
        <v>7155</v>
      </c>
      <c r="D2400" s="43" t="s">
        <v>4382</v>
      </c>
      <c r="E2400" s="43" t="s">
        <v>7156</v>
      </c>
      <c r="F2400" s="43" t="s">
        <v>1088</v>
      </c>
      <c r="H2400" s="43">
        <v>2</v>
      </c>
    </row>
    <row r="2401" spans="1:8" x14ac:dyDescent="0.15">
      <c r="A2401" s="43">
        <v>29881</v>
      </c>
      <c r="B2401" s="43" t="s">
        <v>10363</v>
      </c>
      <c r="C2401" s="43" t="s">
        <v>10364</v>
      </c>
      <c r="D2401" s="43" t="s">
        <v>10365</v>
      </c>
      <c r="E2401" s="43" t="s">
        <v>2706</v>
      </c>
      <c r="F2401" s="43" t="s">
        <v>1088</v>
      </c>
      <c r="H2401" s="43">
        <v>1</v>
      </c>
    </row>
    <row r="2402" spans="1:8" x14ac:dyDescent="0.15">
      <c r="A2402" s="43">
        <v>29882</v>
      </c>
      <c r="B2402" s="43" t="s">
        <v>6598</v>
      </c>
      <c r="C2402" s="43" t="s">
        <v>2994</v>
      </c>
      <c r="D2402" s="43" t="s">
        <v>6600</v>
      </c>
      <c r="E2402" s="43" t="s">
        <v>1793</v>
      </c>
      <c r="F2402" s="43" t="s">
        <v>1088</v>
      </c>
      <c r="H2402" s="43">
        <v>1</v>
      </c>
    </row>
    <row r="2403" spans="1:8" x14ac:dyDescent="0.15">
      <c r="A2403" s="43">
        <v>29991</v>
      </c>
      <c r="B2403" s="43" t="s">
        <v>1926</v>
      </c>
      <c r="C2403" s="43" t="s">
        <v>7157</v>
      </c>
      <c r="D2403" s="43" t="s">
        <v>1927</v>
      </c>
      <c r="E2403" s="43" t="s">
        <v>600</v>
      </c>
      <c r="F2403" s="43" t="s">
        <v>1088</v>
      </c>
      <c r="H2403" s="43">
        <v>2</v>
      </c>
    </row>
    <row r="2404" spans="1:8" x14ac:dyDescent="0.15">
      <c r="A2404" s="43">
        <v>29992</v>
      </c>
      <c r="B2404" s="43" t="s">
        <v>2463</v>
      </c>
      <c r="C2404" s="43" t="s">
        <v>2503</v>
      </c>
      <c r="D2404" s="43" t="s">
        <v>2464</v>
      </c>
      <c r="E2404" s="43" t="s">
        <v>1949</v>
      </c>
      <c r="F2404" s="43" t="s">
        <v>1088</v>
      </c>
      <c r="H2404" s="43">
        <v>2</v>
      </c>
    </row>
    <row r="2405" spans="1:8" x14ac:dyDescent="0.15">
      <c r="A2405" s="43">
        <v>29993</v>
      </c>
      <c r="B2405" s="43" t="s">
        <v>272</v>
      </c>
      <c r="C2405" s="43" t="s">
        <v>7158</v>
      </c>
      <c r="D2405" s="43" t="s">
        <v>849</v>
      </c>
      <c r="E2405" s="43" t="s">
        <v>372</v>
      </c>
      <c r="F2405" s="43" t="s">
        <v>1088</v>
      </c>
      <c r="H2405" s="43">
        <v>2</v>
      </c>
    </row>
    <row r="2406" spans="1:8" x14ac:dyDescent="0.15">
      <c r="A2406" s="43">
        <v>29994</v>
      </c>
      <c r="B2406" s="43" t="s">
        <v>195</v>
      </c>
      <c r="C2406" s="43" t="s">
        <v>7159</v>
      </c>
      <c r="D2406" s="43" t="s">
        <v>532</v>
      </c>
      <c r="E2406" s="43" t="s">
        <v>6004</v>
      </c>
      <c r="F2406" s="43" t="s">
        <v>1088</v>
      </c>
      <c r="H2406" s="43">
        <v>2</v>
      </c>
    </row>
    <row r="2407" spans="1:8" x14ac:dyDescent="0.15">
      <c r="A2407" s="43">
        <v>29995</v>
      </c>
      <c r="B2407" s="43" t="s">
        <v>10206</v>
      </c>
      <c r="C2407" s="43" t="s">
        <v>10366</v>
      </c>
      <c r="D2407" s="43" t="s">
        <v>6457</v>
      </c>
      <c r="E2407" s="43" t="s">
        <v>430</v>
      </c>
      <c r="F2407" s="43" t="s">
        <v>1088</v>
      </c>
      <c r="H2407" s="43">
        <v>1</v>
      </c>
    </row>
    <row r="2408" spans="1:8" x14ac:dyDescent="0.15">
      <c r="A2408" s="43">
        <v>29996</v>
      </c>
      <c r="B2408" s="43" t="s">
        <v>187</v>
      </c>
      <c r="C2408" s="43" t="s">
        <v>10367</v>
      </c>
      <c r="D2408" s="43" t="s">
        <v>715</v>
      </c>
      <c r="E2408" s="43" t="s">
        <v>2656</v>
      </c>
      <c r="F2408" s="43" t="s">
        <v>1088</v>
      </c>
      <c r="H2408" s="43">
        <v>1</v>
      </c>
    </row>
    <row r="2409" spans="1:8" x14ac:dyDescent="0.15">
      <c r="A2409" s="43">
        <v>29997</v>
      </c>
      <c r="B2409" s="43" t="s">
        <v>1842</v>
      </c>
      <c r="C2409" s="43" t="s">
        <v>10368</v>
      </c>
      <c r="D2409" s="43" t="s">
        <v>679</v>
      </c>
      <c r="E2409" s="43" t="s">
        <v>10369</v>
      </c>
      <c r="F2409" s="43" t="s">
        <v>1088</v>
      </c>
      <c r="H2409" s="43">
        <v>1</v>
      </c>
    </row>
    <row r="2410" spans="1:8" x14ac:dyDescent="0.15">
      <c r="A2410" s="43">
        <v>30111</v>
      </c>
      <c r="B2410" s="43" t="s">
        <v>259</v>
      </c>
      <c r="C2410" s="43" t="s">
        <v>10370</v>
      </c>
      <c r="D2410" s="43" t="s">
        <v>2411</v>
      </c>
      <c r="E2410" s="43" t="s">
        <v>3211</v>
      </c>
      <c r="F2410" s="43" t="s">
        <v>1087</v>
      </c>
      <c r="H2410" s="43">
        <v>2</v>
      </c>
    </row>
    <row r="2411" spans="1:8" x14ac:dyDescent="0.15">
      <c r="A2411" s="43">
        <v>30112</v>
      </c>
      <c r="B2411" s="43" t="s">
        <v>15</v>
      </c>
      <c r="C2411" s="43" t="s">
        <v>10371</v>
      </c>
      <c r="D2411" s="43" t="s">
        <v>363</v>
      </c>
      <c r="E2411" s="43" t="s">
        <v>3530</v>
      </c>
      <c r="F2411" s="43" t="s">
        <v>1087</v>
      </c>
      <c r="H2411" s="43">
        <v>2</v>
      </c>
    </row>
    <row r="2412" spans="1:8" x14ac:dyDescent="0.15">
      <c r="A2412" s="43">
        <v>30113</v>
      </c>
      <c r="B2412" s="43" t="s">
        <v>2788</v>
      </c>
      <c r="C2412" s="43" t="s">
        <v>2135</v>
      </c>
      <c r="D2412" s="43" t="s">
        <v>2789</v>
      </c>
      <c r="E2412" s="43" t="s">
        <v>1946</v>
      </c>
      <c r="F2412" s="43" t="s">
        <v>1087</v>
      </c>
      <c r="H2412" s="43">
        <v>2</v>
      </c>
    </row>
    <row r="2413" spans="1:8" x14ac:dyDescent="0.15">
      <c r="A2413" s="43">
        <v>30152</v>
      </c>
      <c r="B2413" s="43" t="s">
        <v>5132</v>
      </c>
      <c r="C2413" s="43" t="s">
        <v>2274</v>
      </c>
      <c r="D2413" s="43" t="s">
        <v>5133</v>
      </c>
      <c r="E2413" s="43" t="s">
        <v>1211</v>
      </c>
      <c r="F2413" s="43" t="s">
        <v>1088</v>
      </c>
      <c r="H2413" s="43">
        <v>3</v>
      </c>
    </row>
    <row r="2414" spans="1:8" x14ac:dyDescent="0.15">
      <c r="A2414" s="43">
        <v>30154</v>
      </c>
      <c r="B2414" s="43" t="s">
        <v>295</v>
      </c>
      <c r="C2414" s="43" t="s">
        <v>2240</v>
      </c>
      <c r="D2414" s="43" t="s">
        <v>900</v>
      </c>
      <c r="E2414" s="43" t="s">
        <v>625</v>
      </c>
      <c r="F2414" s="43" t="s">
        <v>1088</v>
      </c>
      <c r="H2414" s="43">
        <v>3</v>
      </c>
    </row>
    <row r="2415" spans="1:8" x14ac:dyDescent="0.15">
      <c r="A2415" s="43">
        <v>30157</v>
      </c>
      <c r="B2415" s="43" t="s">
        <v>5135</v>
      </c>
      <c r="C2415" s="43" t="s">
        <v>5136</v>
      </c>
      <c r="D2415" s="43" t="s">
        <v>5137</v>
      </c>
      <c r="E2415" s="43" t="s">
        <v>581</v>
      </c>
      <c r="F2415" s="43" t="s">
        <v>1088</v>
      </c>
      <c r="H2415" s="43">
        <v>3</v>
      </c>
    </row>
    <row r="2416" spans="1:8" x14ac:dyDescent="0.15">
      <c r="A2416" s="43">
        <v>30161</v>
      </c>
      <c r="B2416" s="43" t="s">
        <v>948</v>
      </c>
      <c r="C2416" s="43" t="s">
        <v>7161</v>
      </c>
      <c r="D2416" s="43" t="s">
        <v>949</v>
      </c>
      <c r="E2416" s="43" t="s">
        <v>733</v>
      </c>
      <c r="F2416" s="43" t="s">
        <v>1088</v>
      </c>
      <c r="H2416" s="43">
        <v>2</v>
      </c>
    </row>
    <row r="2417" spans="1:8" x14ac:dyDescent="0.15">
      <c r="A2417" s="43">
        <v>30162</v>
      </c>
      <c r="B2417" s="43" t="s">
        <v>88</v>
      </c>
      <c r="C2417" s="43" t="s">
        <v>2559</v>
      </c>
      <c r="D2417" s="43" t="s">
        <v>651</v>
      </c>
      <c r="E2417" s="43" t="s">
        <v>847</v>
      </c>
      <c r="F2417" s="43" t="s">
        <v>1088</v>
      </c>
      <c r="H2417" s="43">
        <v>2</v>
      </c>
    </row>
    <row r="2418" spans="1:8" x14ac:dyDescent="0.15">
      <c r="A2418" s="43">
        <v>30163</v>
      </c>
      <c r="B2418" s="43" t="s">
        <v>2124</v>
      </c>
      <c r="C2418" s="43" t="s">
        <v>7162</v>
      </c>
      <c r="D2418" s="43" t="s">
        <v>2125</v>
      </c>
      <c r="E2418" s="43" t="s">
        <v>7163</v>
      </c>
      <c r="F2418" s="43" t="s">
        <v>1088</v>
      </c>
      <c r="H2418" s="43">
        <v>2</v>
      </c>
    </row>
    <row r="2419" spans="1:8" x14ac:dyDescent="0.15">
      <c r="A2419" s="43">
        <v>30164</v>
      </c>
      <c r="B2419" s="43" t="s">
        <v>3289</v>
      </c>
      <c r="C2419" s="43" t="s">
        <v>7164</v>
      </c>
      <c r="D2419" s="43" t="s">
        <v>3290</v>
      </c>
      <c r="E2419" s="43" t="s">
        <v>437</v>
      </c>
      <c r="F2419" s="43" t="s">
        <v>1088</v>
      </c>
      <c r="H2419" s="43">
        <v>2</v>
      </c>
    </row>
    <row r="2420" spans="1:8" x14ac:dyDescent="0.15">
      <c r="A2420" s="43">
        <v>30165</v>
      </c>
      <c r="B2420" s="43" t="s">
        <v>22</v>
      </c>
      <c r="C2420" s="43" t="s">
        <v>7165</v>
      </c>
      <c r="D2420" s="43" t="s">
        <v>425</v>
      </c>
      <c r="E2420" s="43" t="s">
        <v>7166</v>
      </c>
      <c r="F2420" s="43" t="s">
        <v>1088</v>
      </c>
      <c r="H2420" s="43">
        <v>2</v>
      </c>
    </row>
    <row r="2421" spans="1:8" x14ac:dyDescent="0.15">
      <c r="A2421" s="43">
        <v>30166</v>
      </c>
      <c r="B2421" s="43" t="s">
        <v>2088</v>
      </c>
      <c r="C2421" s="43" t="s">
        <v>3026</v>
      </c>
      <c r="D2421" s="43" t="s">
        <v>2090</v>
      </c>
      <c r="E2421" s="43" t="s">
        <v>659</v>
      </c>
      <c r="F2421" s="43" t="s">
        <v>1088</v>
      </c>
      <c r="H2421" s="43">
        <v>2</v>
      </c>
    </row>
    <row r="2422" spans="1:8" x14ac:dyDescent="0.15">
      <c r="A2422" s="43">
        <v>30167</v>
      </c>
      <c r="B2422" s="43" t="s">
        <v>7167</v>
      </c>
      <c r="C2422" s="43" t="s">
        <v>7168</v>
      </c>
      <c r="D2422" s="43" t="s">
        <v>7169</v>
      </c>
      <c r="E2422" s="43" t="s">
        <v>3994</v>
      </c>
      <c r="F2422" s="43" t="s">
        <v>1088</v>
      </c>
      <c r="H2422" s="43">
        <v>2</v>
      </c>
    </row>
    <row r="2423" spans="1:8" x14ac:dyDescent="0.15">
      <c r="A2423" s="43">
        <v>30168</v>
      </c>
      <c r="B2423" s="43" t="s">
        <v>7170</v>
      </c>
      <c r="C2423" s="43" t="s">
        <v>1503</v>
      </c>
      <c r="D2423" s="43" t="s">
        <v>7171</v>
      </c>
      <c r="E2423" s="43" t="s">
        <v>1505</v>
      </c>
      <c r="F2423" s="43" t="s">
        <v>1088</v>
      </c>
      <c r="H2423" s="43">
        <v>2</v>
      </c>
    </row>
    <row r="2424" spans="1:8" x14ac:dyDescent="0.15">
      <c r="A2424" s="43">
        <v>30169</v>
      </c>
      <c r="B2424" s="43" t="s">
        <v>166</v>
      </c>
      <c r="C2424" s="43" t="s">
        <v>7172</v>
      </c>
      <c r="D2424" s="43" t="s">
        <v>410</v>
      </c>
      <c r="E2424" s="43" t="s">
        <v>3088</v>
      </c>
      <c r="F2424" s="43" t="s">
        <v>1088</v>
      </c>
      <c r="H2424" s="43">
        <v>2</v>
      </c>
    </row>
    <row r="2425" spans="1:8" x14ac:dyDescent="0.15">
      <c r="A2425" s="43">
        <v>30181</v>
      </c>
      <c r="B2425" s="43" t="s">
        <v>10372</v>
      </c>
      <c r="C2425" s="43" t="s">
        <v>6148</v>
      </c>
      <c r="D2425" s="43" t="s">
        <v>10373</v>
      </c>
      <c r="E2425" s="43" t="s">
        <v>3104</v>
      </c>
      <c r="F2425" s="43" t="s">
        <v>1088</v>
      </c>
      <c r="H2425" s="43">
        <v>1</v>
      </c>
    </row>
    <row r="2426" spans="1:8" x14ac:dyDescent="0.15">
      <c r="A2426" s="43">
        <v>30182</v>
      </c>
      <c r="B2426" s="43" t="s">
        <v>16</v>
      </c>
      <c r="C2426" s="43" t="s">
        <v>614</v>
      </c>
      <c r="D2426" s="43" t="s">
        <v>364</v>
      </c>
      <c r="E2426" s="43" t="s">
        <v>616</v>
      </c>
      <c r="F2426" s="43" t="s">
        <v>1088</v>
      </c>
      <c r="H2426" s="43">
        <v>1</v>
      </c>
    </row>
    <row r="2427" spans="1:8" x14ac:dyDescent="0.15">
      <c r="A2427" s="43">
        <v>30183</v>
      </c>
      <c r="B2427" s="43" t="s">
        <v>9389</v>
      </c>
      <c r="C2427" s="43" t="s">
        <v>3811</v>
      </c>
      <c r="D2427" s="43" t="s">
        <v>7907</v>
      </c>
      <c r="E2427" s="43" t="s">
        <v>1915</v>
      </c>
      <c r="F2427" s="43" t="s">
        <v>1088</v>
      </c>
      <c r="H2427" s="43">
        <v>1</v>
      </c>
    </row>
    <row r="2428" spans="1:8" x14ac:dyDescent="0.15">
      <c r="A2428" s="43">
        <v>30184</v>
      </c>
      <c r="B2428" s="43" t="s">
        <v>10374</v>
      </c>
      <c r="C2428" s="43" t="s">
        <v>5520</v>
      </c>
      <c r="D2428" s="43" t="s">
        <v>10375</v>
      </c>
      <c r="E2428" s="43" t="s">
        <v>904</v>
      </c>
      <c r="F2428" s="43" t="s">
        <v>1088</v>
      </c>
      <c r="H2428" s="43">
        <v>1</v>
      </c>
    </row>
    <row r="2429" spans="1:8" x14ac:dyDescent="0.15">
      <c r="A2429" s="43">
        <v>30185</v>
      </c>
      <c r="B2429" s="43" t="s">
        <v>860</v>
      </c>
      <c r="C2429" s="43" t="s">
        <v>5036</v>
      </c>
      <c r="D2429" s="43" t="s">
        <v>861</v>
      </c>
      <c r="E2429" s="43" t="s">
        <v>2656</v>
      </c>
      <c r="F2429" s="43" t="s">
        <v>1088</v>
      </c>
      <c r="H2429" s="43">
        <v>1</v>
      </c>
    </row>
    <row r="2430" spans="1:8" x14ac:dyDescent="0.15">
      <c r="A2430" s="43">
        <v>30186</v>
      </c>
      <c r="B2430" s="43" t="s">
        <v>85</v>
      </c>
      <c r="C2430" s="43" t="s">
        <v>298</v>
      </c>
      <c r="D2430" s="43" t="s">
        <v>654</v>
      </c>
      <c r="E2430" s="43" t="s">
        <v>523</v>
      </c>
      <c r="F2430" s="43" t="s">
        <v>1088</v>
      </c>
      <c r="H2430" s="43">
        <v>1</v>
      </c>
    </row>
    <row r="2431" spans="1:8" x14ac:dyDescent="0.15">
      <c r="A2431" s="43">
        <v>30187</v>
      </c>
      <c r="B2431" s="43" t="s">
        <v>4143</v>
      </c>
      <c r="C2431" s="43" t="s">
        <v>10376</v>
      </c>
      <c r="D2431" s="43" t="s">
        <v>4144</v>
      </c>
      <c r="E2431" s="43" t="s">
        <v>10377</v>
      </c>
      <c r="F2431" s="43" t="s">
        <v>1088</v>
      </c>
      <c r="H2431" s="43">
        <v>1</v>
      </c>
    </row>
    <row r="2432" spans="1:8" x14ac:dyDescent="0.15">
      <c r="A2432" s="43">
        <v>30188</v>
      </c>
      <c r="B2432" s="43" t="s">
        <v>10378</v>
      </c>
      <c r="C2432" s="43" t="s">
        <v>10379</v>
      </c>
      <c r="D2432" s="43" t="s">
        <v>10380</v>
      </c>
      <c r="E2432" s="43" t="s">
        <v>1505</v>
      </c>
      <c r="F2432" s="43" t="s">
        <v>1088</v>
      </c>
      <c r="H2432" s="43">
        <v>1</v>
      </c>
    </row>
    <row r="2433" spans="1:8" x14ac:dyDescent="0.15">
      <c r="A2433" s="43">
        <v>30219</v>
      </c>
      <c r="B2433" s="43" t="s">
        <v>15</v>
      </c>
      <c r="C2433" s="43" t="s">
        <v>5138</v>
      </c>
      <c r="D2433" s="43" t="s">
        <v>363</v>
      </c>
      <c r="E2433" s="43" t="s">
        <v>2614</v>
      </c>
      <c r="F2433" s="43" t="s">
        <v>1087</v>
      </c>
      <c r="H2433" s="43">
        <v>3</v>
      </c>
    </row>
    <row r="2434" spans="1:8" x14ac:dyDescent="0.15">
      <c r="A2434" s="43">
        <v>30220</v>
      </c>
      <c r="B2434" s="43" t="s">
        <v>12</v>
      </c>
      <c r="C2434" s="43" t="s">
        <v>3950</v>
      </c>
      <c r="D2434" s="43" t="s">
        <v>348</v>
      </c>
      <c r="E2434" s="43" t="s">
        <v>1376</v>
      </c>
      <c r="F2434" s="43" t="s">
        <v>1087</v>
      </c>
      <c r="H2434" s="43">
        <v>3</v>
      </c>
    </row>
    <row r="2435" spans="1:8" x14ac:dyDescent="0.15">
      <c r="A2435" s="43">
        <v>30221</v>
      </c>
      <c r="B2435" s="43" t="s">
        <v>5139</v>
      </c>
      <c r="C2435" s="43" t="s">
        <v>3680</v>
      </c>
      <c r="D2435" s="43" t="s">
        <v>5140</v>
      </c>
      <c r="E2435" s="43" t="s">
        <v>443</v>
      </c>
      <c r="F2435" s="43" t="s">
        <v>1087</v>
      </c>
      <c r="H2435" s="43">
        <v>3</v>
      </c>
    </row>
    <row r="2436" spans="1:8" x14ac:dyDescent="0.15">
      <c r="A2436" s="43">
        <v>30222</v>
      </c>
      <c r="B2436" s="43" t="s">
        <v>22</v>
      </c>
      <c r="C2436" s="43" t="s">
        <v>5141</v>
      </c>
      <c r="D2436" s="43" t="s">
        <v>425</v>
      </c>
      <c r="E2436" s="43" t="s">
        <v>624</v>
      </c>
      <c r="F2436" s="43" t="s">
        <v>1087</v>
      </c>
      <c r="H2436" s="43">
        <v>3</v>
      </c>
    </row>
    <row r="2437" spans="1:8" x14ac:dyDescent="0.15">
      <c r="A2437" s="43">
        <v>30223</v>
      </c>
      <c r="B2437" s="43" t="s">
        <v>1775</v>
      </c>
      <c r="C2437" s="43" t="s">
        <v>3374</v>
      </c>
      <c r="D2437" s="43" t="s">
        <v>1776</v>
      </c>
      <c r="E2437" s="43" t="s">
        <v>718</v>
      </c>
      <c r="F2437" s="43" t="s">
        <v>1087</v>
      </c>
      <c r="H2437" s="43">
        <v>3</v>
      </c>
    </row>
    <row r="2438" spans="1:8" x14ac:dyDescent="0.15">
      <c r="A2438" s="43">
        <v>30224</v>
      </c>
      <c r="B2438" s="43" t="s">
        <v>689</v>
      </c>
      <c r="C2438" s="43" t="s">
        <v>7173</v>
      </c>
      <c r="D2438" s="43" t="s">
        <v>691</v>
      </c>
      <c r="E2438" s="43" t="s">
        <v>2215</v>
      </c>
      <c r="F2438" s="43" t="s">
        <v>1087</v>
      </c>
      <c r="H2438" s="43">
        <v>2</v>
      </c>
    </row>
    <row r="2439" spans="1:8" x14ac:dyDescent="0.15">
      <c r="A2439" s="43">
        <v>30225</v>
      </c>
      <c r="B2439" s="43" t="s">
        <v>20</v>
      </c>
      <c r="C2439" s="43" t="s">
        <v>1320</v>
      </c>
      <c r="D2439" s="43" t="s">
        <v>370</v>
      </c>
      <c r="E2439" s="43" t="s">
        <v>574</v>
      </c>
      <c r="F2439" s="43" t="s">
        <v>1087</v>
      </c>
      <c r="H2439" s="43">
        <v>2</v>
      </c>
    </row>
    <row r="2440" spans="1:8" x14ac:dyDescent="0.15">
      <c r="A2440" s="43">
        <v>30227</v>
      </c>
      <c r="B2440" s="43" t="s">
        <v>860</v>
      </c>
      <c r="C2440" s="43" t="s">
        <v>7174</v>
      </c>
      <c r="D2440" s="43" t="s">
        <v>861</v>
      </c>
      <c r="E2440" s="43" t="s">
        <v>645</v>
      </c>
      <c r="F2440" s="43" t="s">
        <v>1087</v>
      </c>
      <c r="H2440" s="43">
        <v>2</v>
      </c>
    </row>
    <row r="2441" spans="1:8" x14ac:dyDescent="0.15">
      <c r="A2441" s="43">
        <v>30231</v>
      </c>
      <c r="B2441" s="43" t="s">
        <v>7176</v>
      </c>
      <c r="C2441" s="43" t="s">
        <v>182</v>
      </c>
      <c r="D2441" s="43" t="s">
        <v>7177</v>
      </c>
      <c r="E2441" s="43" t="s">
        <v>479</v>
      </c>
      <c r="F2441" s="43" t="s">
        <v>1087</v>
      </c>
      <c r="H2441" s="43">
        <v>2</v>
      </c>
    </row>
    <row r="2442" spans="1:8" x14ac:dyDescent="0.15">
      <c r="A2442" s="43">
        <v>30232</v>
      </c>
      <c r="B2442" s="43" t="s">
        <v>7178</v>
      </c>
      <c r="C2442" s="43" t="s">
        <v>1161</v>
      </c>
      <c r="D2442" s="43" t="s">
        <v>7179</v>
      </c>
      <c r="E2442" s="43" t="s">
        <v>358</v>
      </c>
      <c r="F2442" s="43" t="s">
        <v>1087</v>
      </c>
      <c r="H2442" s="43">
        <v>2</v>
      </c>
    </row>
    <row r="2443" spans="1:8" x14ac:dyDescent="0.15">
      <c r="A2443" s="43">
        <v>30234</v>
      </c>
      <c r="B2443" s="43" t="s">
        <v>10381</v>
      </c>
      <c r="C2443" s="43" t="s">
        <v>10382</v>
      </c>
      <c r="D2443" s="43" t="s">
        <v>10383</v>
      </c>
      <c r="E2443" s="43" t="s">
        <v>584</v>
      </c>
      <c r="F2443" s="43" t="s">
        <v>1087</v>
      </c>
      <c r="H2443" s="43">
        <v>1</v>
      </c>
    </row>
    <row r="2444" spans="1:8" x14ac:dyDescent="0.15">
      <c r="A2444" s="43">
        <v>30235</v>
      </c>
      <c r="B2444" s="43" t="s">
        <v>9992</v>
      </c>
      <c r="C2444" s="43" t="s">
        <v>10384</v>
      </c>
      <c r="D2444" s="43" t="s">
        <v>9993</v>
      </c>
      <c r="E2444" s="43" t="s">
        <v>915</v>
      </c>
      <c r="F2444" s="43" t="s">
        <v>1087</v>
      </c>
      <c r="H2444" s="43">
        <v>1</v>
      </c>
    </row>
    <row r="2445" spans="1:8" x14ac:dyDescent="0.15">
      <c r="A2445" s="43">
        <v>30236</v>
      </c>
      <c r="B2445" s="43" t="s">
        <v>2025</v>
      </c>
      <c r="C2445" s="43" t="s">
        <v>4369</v>
      </c>
      <c r="D2445" s="43" t="s">
        <v>2026</v>
      </c>
      <c r="E2445" s="43" t="s">
        <v>698</v>
      </c>
      <c r="F2445" s="43" t="s">
        <v>1087</v>
      </c>
      <c r="H2445" s="43">
        <v>1</v>
      </c>
    </row>
    <row r="2446" spans="1:8" x14ac:dyDescent="0.15">
      <c r="A2446" s="43">
        <v>30237</v>
      </c>
      <c r="B2446" s="43" t="s">
        <v>37</v>
      </c>
      <c r="C2446" s="43" t="s">
        <v>4039</v>
      </c>
      <c r="D2446" s="43" t="s">
        <v>450</v>
      </c>
      <c r="E2446" s="43" t="s">
        <v>4040</v>
      </c>
      <c r="F2446" s="43" t="s">
        <v>1087</v>
      </c>
      <c r="H2446" s="43">
        <v>1</v>
      </c>
    </row>
    <row r="2447" spans="1:8" x14ac:dyDescent="0.15">
      <c r="A2447" s="43">
        <v>30238</v>
      </c>
      <c r="B2447" s="43" t="s">
        <v>4149</v>
      </c>
      <c r="C2447" s="43" t="s">
        <v>4440</v>
      </c>
      <c r="D2447" s="43" t="s">
        <v>4151</v>
      </c>
      <c r="E2447" s="43" t="s">
        <v>10385</v>
      </c>
      <c r="F2447" s="43" t="s">
        <v>1087</v>
      </c>
      <c r="H2447" s="43">
        <v>1</v>
      </c>
    </row>
    <row r="2448" spans="1:8" x14ac:dyDescent="0.15">
      <c r="A2448" s="43">
        <v>30239</v>
      </c>
      <c r="B2448" s="43" t="s">
        <v>4425</v>
      </c>
      <c r="C2448" s="43" t="s">
        <v>2121</v>
      </c>
      <c r="D2448" s="43" t="s">
        <v>2708</v>
      </c>
      <c r="E2448" s="43" t="s">
        <v>2122</v>
      </c>
      <c r="F2448" s="43" t="s">
        <v>1087</v>
      </c>
      <c r="H2448" s="43">
        <v>1</v>
      </c>
    </row>
    <row r="2449" spans="1:8" x14ac:dyDescent="0.15">
      <c r="A2449" s="43">
        <v>30240</v>
      </c>
      <c r="B2449" s="43" t="s">
        <v>10386</v>
      </c>
      <c r="C2449" s="43" t="s">
        <v>10387</v>
      </c>
      <c r="D2449" s="43" t="s">
        <v>10388</v>
      </c>
      <c r="E2449" s="43" t="s">
        <v>1187</v>
      </c>
      <c r="F2449" s="43" t="s">
        <v>1087</v>
      </c>
      <c r="H2449" s="43">
        <v>1</v>
      </c>
    </row>
    <row r="2450" spans="1:8" x14ac:dyDescent="0.15">
      <c r="A2450" s="43">
        <v>30241</v>
      </c>
      <c r="B2450" s="43" t="s">
        <v>1978</v>
      </c>
      <c r="C2450" s="43" t="s">
        <v>1091</v>
      </c>
      <c r="D2450" s="43" t="s">
        <v>1979</v>
      </c>
      <c r="E2450" s="43" t="s">
        <v>353</v>
      </c>
      <c r="F2450" s="43" t="s">
        <v>1087</v>
      </c>
      <c r="H2450" s="43">
        <v>1</v>
      </c>
    </row>
    <row r="2451" spans="1:8" x14ac:dyDescent="0.15">
      <c r="A2451" s="43">
        <v>30242</v>
      </c>
      <c r="B2451" s="43" t="s">
        <v>26</v>
      </c>
      <c r="C2451" s="43" t="s">
        <v>1961</v>
      </c>
      <c r="D2451" s="43" t="s">
        <v>410</v>
      </c>
      <c r="E2451" s="43" t="s">
        <v>480</v>
      </c>
      <c r="F2451" s="43" t="s">
        <v>1087</v>
      </c>
      <c r="H2451" s="43">
        <v>1</v>
      </c>
    </row>
    <row r="2452" spans="1:8" x14ac:dyDescent="0.15">
      <c r="A2452" s="43">
        <v>30274</v>
      </c>
      <c r="B2452" s="43" t="s">
        <v>308</v>
      </c>
      <c r="C2452" s="43" t="s">
        <v>2871</v>
      </c>
      <c r="D2452" s="43" t="s">
        <v>944</v>
      </c>
      <c r="E2452" s="43" t="s">
        <v>2872</v>
      </c>
      <c r="F2452" s="43" t="s">
        <v>1088</v>
      </c>
      <c r="H2452" s="43">
        <v>3</v>
      </c>
    </row>
    <row r="2453" spans="1:8" x14ac:dyDescent="0.15">
      <c r="A2453" s="43">
        <v>30275</v>
      </c>
      <c r="B2453" s="43" t="s">
        <v>957</v>
      </c>
      <c r="C2453" s="43" t="s">
        <v>5142</v>
      </c>
      <c r="D2453" s="43" t="s">
        <v>958</v>
      </c>
      <c r="E2453" s="43" t="s">
        <v>3438</v>
      </c>
      <c r="F2453" s="43" t="s">
        <v>1088</v>
      </c>
      <c r="H2453" s="43">
        <v>3</v>
      </c>
    </row>
    <row r="2454" spans="1:8" x14ac:dyDescent="0.15">
      <c r="A2454" s="43">
        <v>30276</v>
      </c>
      <c r="B2454" s="43" t="s">
        <v>7180</v>
      </c>
      <c r="C2454" s="43" t="s">
        <v>7181</v>
      </c>
      <c r="D2454" s="43" t="s">
        <v>7182</v>
      </c>
      <c r="E2454" s="43" t="s">
        <v>2210</v>
      </c>
      <c r="F2454" s="43" t="s">
        <v>1088</v>
      </c>
      <c r="H2454" s="43">
        <v>2</v>
      </c>
    </row>
    <row r="2455" spans="1:8" x14ac:dyDescent="0.15">
      <c r="A2455" s="43">
        <v>30277</v>
      </c>
      <c r="B2455" s="43" t="s">
        <v>7183</v>
      </c>
      <c r="C2455" s="43" t="s">
        <v>7184</v>
      </c>
      <c r="D2455" s="43" t="s">
        <v>7185</v>
      </c>
      <c r="E2455" s="43" t="s">
        <v>738</v>
      </c>
      <c r="F2455" s="43" t="s">
        <v>1088</v>
      </c>
      <c r="H2455" s="43">
        <v>2</v>
      </c>
    </row>
    <row r="2456" spans="1:8" x14ac:dyDescent="0.15">
      <c r="A2456" s="43">
        <v>30279</v>
      </c>
      <c r="B2456" s="43" t="s">
        <v>3676</v>
      </c>
      <c r="C2456" s="43" t="s">
        <v>7186</v>
      </c>
      <c r="D2456" s="43" t="s">
        <v>3677</v>
      </c>
      <c r="E2456" s="43" t="s">
        <v>2821</v>
      </c>
      <c r="F2456" s="43" t="s">
        <v>1088</v>
      </c>
      <c r="H2456" s="43">
        <v>2</v>
      </c>
    </row>
    <row r="2457" spans="1:8" x14ac:dyDescent="0.15">
      <c r="A2457" s="43">
        <v>30280</v>
      </c>
      <c r="B2457" s="43" t="s">
        <v>2452</v>
      </c>
      <c r="C2457" s="43" t="s">
        <v>7187</v>
      </c>
      <c r="D2457" s="43" t="s">
        <v>2453</v>
      </c>
      <c r="E2457" s="43" t="s">
        <v>3391</v>
      </c>
      <c r="F2457" s="43" t="s">
        <v>1088</v>
      </c>
      <c r="H2457" s="43">
        <v>2</v>
      </c>
    </row>
    <row r="2458" spans="1:8" x14ac:dyDescent="0.15">
      <c r="A2458" s="43">
        <v>30281</v>
      </c>
      <c r="B2458" s="43" t="s">
        <v>2140</v>
      </c>
      <c r="C2458" s="43" t="s">
        <v>10389</v>
      </c>
      <c r="D2458" s="43" t="s">
        <v>2141</v>
      </c>
      <c r="E2458" s="43" t="s">
        <v>2393</v>
      </c>
      <c r="F2458" s="43" t="s">
        <v>1088</v>
      </c>
      <c r="H2458" s="43">
        <v>1</v>
      </c>
    </row>
    <row r="2459" spans="1:8" x14ac:dyDescent="0.15">
      <c r="A2459" s="43">
        <v>30282</v>
      </c>
      <c r="B2459" s="43" t="s">
        <v>11</v>
      </c>
      <c r="C2459" s="43" t="s">
        <v>10390</v>
      </c>
      <c r="D2459" s="43" t="s">
        <v>345</v>
      </c>
      <c r="E2459" s="43" t="s">
        <v>1505</v>
      </c>
      <c r="F2459" s="43" t="s">
        <v>1088</v>
      </c>
      <c r="H2459" s="43">
        <v>1</v>
      </c>
    </row>
    <row r="2460" spans="1:8" x14ac:dyDescent="0.15">
      <c r="A2460" s="43">
        <v>30283</v>
      </c>
      <c r="B2460" s="43" t="s">
        <v>22</v>
      </c>
      <c r="C2460" s="43" t="s">
        <v>10391</v>
      </c>
      <c r="D2460" s="43" t="s">
        <v>425</v>
      </c>
      <c r="E2460" s="43" t="s">
        <v>6970</v>
      </c>
      <c r="F2460" s="43" t="s">
        <v>1088</v>
      </c>
      <c r="H2460" s="43">
        <v>1</v>
      </c>
    </row>
    <row r="2461" spans="1:8" x14ac:dyDescent="0.15">
      <c r="A2461" s="43">
        <v>30403</v>
      </c>
      <c r="B2461" s="43" t="s">
        <v>1938</v>
      </c>
      <c r="C2461" s="43" t="s">
        <v>234</v>
      </c>
      <c r="D2461" s="43" t="s">
        <v>1939</v>
      </c>
      <c r="E2461" s="43" t="s">
        <v>726</v>
      </c>
      <c r="F2461" s="43" t="s">
        <v>1087</v>
      </c>
      <c r="H2461" s="43">
        <v>3</v>
      </c>
    </row>
    <row r="2462" spans="1:8" x14ac:dyDescent="0.15">
      <c r="A2462" s="43">
        <v>30404</v>
      </c>
      <c r="B2462" s="43" t="s">
        <v>113</v>
      </c>
      <c r="C2462" s="43" t="s">
        <v>181</v>
      </c>
      <c r="D2462" s="43" t="s">
        <v>780</v>
      </c>
      <c r="E2462" s="43" t="s">
        <v>470</v>
      </c>
      <c r="F2462" s="43" t="s">
        <v>1087</v>
      </c>
      <c r="H2462" s="43">
        <v>3</v>
      </c>
    </row>
    <row r="2463" spans="1:8" x14ac:dyDescent="0.15">
      <c r="A2463" s="43">
        <v>30405</v>
      </c>
      <c r="B2463" s="43" t="s">
        <v>2580</v>
      </c>
      <c r="C2463" s="43" t="s">
        <v>286</v>
      </c>
      <c r="D2463" s="43" t="s">
        <v>3782</v>
      </c>
      <c r="E2463" s="43" t="s">
        <v>661</v>
      </c>
      <c r="F2463" s="43" t="s">
        <v>1087</v>
      </c>
      <c r="H2463" s="43">
        <v>3</v>
      </c>
    </row>
    <row r="2464" spans="1:8" x14ac:dyDescent="0.15">
      <c r="A2464" s="43">
        <v>30406</v>
      </c>
      <c r="B2464" s="43" t="s">
        <v>3597</v>
      </c>
      <c r="C2464" s="43" t="s">
        <v>7195</v>
      </c>
      <c r="D2464" s="43" t="s">
        <v>3598</v>
      </c>
      <c r="E2464" s="43" t="s">
        <v>938</v>
      </c>
      <c r="F2464" s="43" t="s">
        <v>1087</v>
      </c>
      <c r="H2464" s="43">
        <v>3</v>
      </c>
    </row>
    <row r="2465" spans="1:8" x14ac:dyDescent="0.15">
      <c r="A2465" s="43">
        <v>30407</v>
      </c>
      <c r="B2465" s="43" t="s">
        <v>39</v>
      </c>
      <c r="C2465" s="43" t="s">
        <v>2762</v>
      </c>
      <c r="D2465" s="43" t="s">
        <v>343</v>
      </c>
      <c r="E2465" s="43" t="s">
        <v>1691</v>
      </c>
      <c r="F2465" s="43" t="s">
        <v>1087</v>
      </c>
      <c r="H2465" s="43">
        <v>3</v>
      </c>
    </row>
    <row r="2466" spans="1:8" x14ac:dyDescent="0.15">
      <c r="A2466" s="43">
        <v>30421</v>
      </c>
      <c r="B2466" s="43" t="s">
        <v>2340</v>
      </c>
      <c r="C2466" s="43" t="s">
        <v>108</v>
      </c>
      <c r="D2466" s="43" t="s">
        <v>2201</v>
      </c>
      <c r="E2466" s="43" t="s">
        <v>572</v>
      </c>
      <c r="F2466" s="43" t="s">
        <v>1087</v>
      </c>
      <c r="H2466" s="43">
        <v>3</v>
      </c>
    </row>
    <row r="2467" spans="1:8" x14ac:dyDescent="0.15">
      <c r="A2467" s="43">
        <v>30422</v>
      </c>
      <c r="B2467" s="43" t="s">
        <v>1408</v>
      </c>
      <c r="C2467" s="43" t="s">
        <v>1910</v>
      </c>
      <c r="D2467" s="43" t="s">
        <v>925</v>
      </c>
      <c r="E2467" s="43" t="s">
        <v>474</v>
      </c>
      <c r="F2467" s="43" t="s">
        <v>1087</v>
      </c>
      <c r="H2467" s="43">
        <v>2</v>
      </c>
    </row>
    <row r="2468" spans="1:8" x14ac:dyDescent="0.15">
      <c r="A2468" s="43">
        <v>30423</v>
      </c>
      <c r="B2468" s="43" t="s">
        <v>56</v>
      </c>
      <c r="C2468" s="43" t="s">
        <v>429</v>
      </c>
      <c r="D2468" s="43" t="s">
        <v>517</v>
      </c>
      <c r="E2468" s="43" t="s">
        <v>401</v>
      </c>
      <c r="F2468" s="43" t="s">
        <v>1087</v>
      </c>
      <c r="H2468" s="43">
        <v>2</v>
      </c>
    </row>
    <row r="2469" spans="1:8" x14ac:dyDescent="0.15">
      <c r="A2469" s="43">
        <v>30424</v>
      </c>
      <c r="B2469" s="43" t="s">
        <v>7196</v>
      </c>
      <c r="C2469" s="43" t="s">
        <v>3735</v>
      </c>
      <c r="D2469" s="43" t="s">
        <v>5832</v>
      </c>
      <c r="E2469" s="43" t="s">
        <v>7197</v>
      </c>
      <c r="F2469" s="43" t="s">
        <v>1087</v>
      </c>
      <c r="H2469" s="43">
        <v>2</v>
      </c>
    </row>
    <row r="2470" spans="1:8" x14ac:dyDescent="0.15">
      <c r="A2470" s="43">
        <v>30425</v>
      </c>
      <c r="B2470" s="43" t="s">
        <v>15</v>
      </c>
      <c r="C2470" s="43" t="s">
        <v>2372</v>
      </c>
      <c r="D2470" s="43" t="s">
        <v>363</v>
      </c>
      <c r="E2470" s="43" t="s">
        <v>522</v>
      </c>
      <c r="F2470" s="43" t="s">
        <v>1087</v>
      </c>
      <c r="H2470" s="43">
        <v>2</v>
      </c>
    </row>
    <row r="2471" spans="1:8" x14ac:dyDescent="0.15">
      <c r="A2471" s="43">
        <v>30426</v>
      </c>
      <c r="B2471" s="43" t="s">
        <v>1451</v>
      </c>
      <c r="C2471" s="43" t="s">
        <v>9790</v>
      </c>
      <c r="D2471" s="43" t="s">
        <v>1452</v>
      </c>
      <c r="E2471" s="43" t="s">
        <v>813</v>
      </c>
      <c r="F2471" s="43" t="s">
        <v>1087</v>
      </c>
      <c r="H2471" s="43">
        <v>2</v>
      </c>
    </row>
    <row r="2472" spans="1:8" x14ac:dyDescent="0.15">
      <c r="A2472" s="43">
        <v>30427</v>
      </c>
      <c r="B2472" s="43" t="s">
        <v>1683</v>
      </c>
      <c r="C2472" s="43" t="s">
        <v>1937</v>
      </c>
      <c r="D2472" s="43" t="s">
        <v>1684</v>
      </c>
      <c r="E2472" s="43" t="s">
        <v>9902</v>
      </c>
      <c r="F2472" s="43" t="s">
        <v>1087</v>
      </c>
      <c r="H2472" s="43">
        <v>2</v>
      </c>
    </row>
    <row r="2473" spans="1:8" x14ac:dyDescent="0.15">
      <c r="A2473" s="43">
        <v>30428</v>
      </c>
      <c r="B2473" s="43" t="s">
        <v>63</v>
      </c>
      <c r="C2473" s="43" t="s">
        <v>10392</v>
      </c>
      <c r="D2473" s="43" t="s">
        <v>546</v>
      </c>
      <c r="E2473" s="43" t="s">
        <v>809</v>
      </c>
      <c r="F2473" s="43" t="s">
        <v>1087</v>
      </c>
      <c r="H2473" s="43">
        <v>1</v>
      </c>
    </row>
    <row r="2474" spans="1:8" x14ac:dyDescent="0.15">
      <c r="A2474" s="43">
        <v>30429</v>
      </c>
      <c r="B2474" s="43" t="s">
        <v>1650</v>
      </c>
      <c r="C2474" s="43" t="s">
        <v>2174</v>
      </c>
      <c r="D2474" s="43" t="s">
        <v>1506</v>
      </c>
      <c r="E2474" s="43" t="s">
        <v>869</v>
      </c>
      <c r="F2474" s="43" t="s">
        <v>1087</v>
      </c>
      <c r="H2474" s="43">
        <v>1</v>
      </c>
    </row>
    <row r="2475" spans="1:8" x14ac:dyDescent="0.15">
      <c r="A2475" s="43">
        <v>30430</v>
      </c>
      <c r="B2475" s="43" t="s">
        <v>1157</v>
      </c>
      <c r="C2475" s="43" t="s">
        <v>10393</v>
      </c>
      <c r="D2475" s="43" t="s">
        <v>1158</v>
      </c>
      <c r="E2475" s="43" t="s">
        <v>353</v>
      </c>
      <c r="F2475" s="43" t="s">
        <v>1087</v>
      </c>
      <c r="H2475" s="43">
        <v>1</v>
      </c>
    </row>
    <row r="2476" spans="1:8" x14ac:dyDescent="0.15">
      <c r="A2476" s="43">
        <v>30431</v>
      </c>
      <c r="B2476" s="43" t="s">
        <v>10394</v>
      </c>
      <c r="C2476" s="43" t="s">
        <v>10395</v>
      </c>
      <c r="D2476" s="43" t="s">
        <v>10396</v>
      </c>
      <c r="E2476" s="43" t="s">
        <v>598</v>
      </c>
      <c r="F2476" s="43" t="s">
        <v>1087</v>
      </c>
      <c r="H2476" s="43">
        <v>1</v>
      </c>
    </row>
    <row r="2477" spans="1:8" x14ac:dyDescent="0.15">
      <c r="A2477" s="43">
        <v>30432</v>
      </c>
      <c r="B2477" s="43" t="s">
        <v>2826</v>
      </c>
      <c r="C2477" s="43" t="s">
        <v>10397</v>
      </c>
      <c r="D2477" s="43" t="s">
        <v>2827</v>
      </c>
      <c r="E2477" s="43" t="s">
        <v>3318</v>
      </c>
      <c r="F2477" s="43" t="s">
        <v>1087</v>
      </c>
      <c r="H2477" s="43">
        <v>1</v>
      </c>
    </row>
    <row r="2478" spans="1:8" x14ac:dyDescent="0.15">
      <c r="A2478" s="43">
        <v>30433</v>
      </c>
      <c r="B2478" s="43" t="s">
        <v>2261</v>
      </c>
      <c r="C2478" s="43" t="s">
        <v>138</v>
      </c>
      <c r="D2478" s="43" t="s">
        <v>2262</v>
      </c>
      <c r="E2478" s="43" t="s">
        <v>832</v>
      </c>
      <c r="F2478" s="43" t="s">
        <v>1087</v>
      </c>
      <c r="H2478" s="43">
        <v>1</v>
      </c>
    </row>
    <row r="2479" spans="1:8" x14ac:dyDescent="0.15">
      <c r="A2479" s="43">
        <v>30434</v>
      </c>
      <c r="B2479" s="43" t="s">
        <v>489</v>
      </c>
      <c r="C2479" s="43" t="s">
        <v>3024</v>
      </c>
      <c r="D2479" s="43" t="s">
        <v>490</v>
      </c>
      <c r="E2479" s="43" t="s">
        <v>459</v>
      </c>
      <c r="F2479" s="43" t="s">
        <v>1087</v>
      </c>
      <c r="H2479" s="43">
        <v>1</v>
      </c>
    </row>
    <row r="2480" spans="1:8" x14ac:dyDescent="0.15">
      <c r="A2480" s="43">
        <v>30435</v>
      </c>
      <c r="B2480" s="43" t="s">
        <v>65</v>
      </c>
      <c r="C2480" s="43" t="s">
        <v>10398</v>
      </c>
      <c r="D2480" s="43" t="s">
        <v>549</v>
      </c>
      <c r="E2480" s="43" t="s">
        <v>1390</v>
      </c>
      <c r="F2480" s="43" t="s">
        <v>1087</v>
      </c>
      <c r="H2480" s="43">
        <v>1</v>
      </c>
    </row>
    <row r="2481" spans="1:8" x14ac:dyDescent="0.15">
      <c r="A2481" s="43">
        <v>30436</v>
      </c>
      <c r="B2481" s="43" t="s">
        <v>6841</v>
      </c>
      <c r="C2481" s="43" t="s">
        <v>1089</v>
      </c>
      <c r="D2481" s="43" t="s">
        <v>6842</v>
      </c>
      <c r="E2481" s="43" t="s">
        <v>1098</v>
      </c>
      <c r="F2481" s="43" t="s">
        <v>1087</v>
      </c>
      <c r="H2481" s="43">
        <v>1</v>
      </c>
    </row>
    <row r="2482" spans="1:8" x14ac:dyDescent="0.15">
      <c r="A2482" s="43">
        <v>30437</v>
      </c>
      <c r="B2482" s="43" t="s">
        <v>10399</v>
      </c>
      <c r="C2482" s="43" t="s">
        <v>10400</v>
      </c>
      <c r="D2482" s="43" t="s">
        <v>10401</v>
      </c>
      <c r="E2482" s="43" t="s">
        <v>869</v>
      </c>
      <c r="F2482" s="43" t="s">
        <v>1087</v>
      </c>
      <c r="H2482" s="43">
        <v>1</v>
      </c>
    </row>
    <row r="2483" spans="1:8" x14ac:dyDescent="0.15">
      <c r="A2483" s="43">
        <v>30480</v>
      </c>
      <c r="B2483" s="43" t="s">
        <v>2824</v>
      </c>
      <c r="C2483" s="43" t="s">
        <v>3703</v>
      </c>
      <c r="D2483" s="43" t="s">
        <v>2319</v>
      </c>
      <c r="E2483" s="43" t="s">
        <v>659</v>
      </c>
      <c r="F2483" s="43" t="s">
        <v>1088</v>
      </c>
      <c r="H2483" s="43">
        <v>3</v>
      </c>
    </row>
    <row r="2484" spans="1:8" x14ac:dyDescent="0.15">
      <c r="A2484" s="43">
        <v>30481</v>
      </c>
      <c r="B2484" s="43" t="s">
        <v>5143</v>
      </c>
      <c r="C2484" s="43" t="s">
        <v>5129</v>
      </c>
      <c r="D2484" s="43" t="s">
        <v>5144</v>
      </c>
      <c r="E2484" s="43" t="s">
        <v>1257</v>
      </c>
      <c r="F2484" s="43" t="s">
        <v>1088</v>
      </c>
      <c r="H2484" s="43">
        <v>3</v>
      </c>
    </row>
    <row r="2485" spans="1:8" x14ac:dyDescent="0.15">
      <c r="A2485" s="43">
        <v>30482</v>
      </c>
      <c r="B2485" s="43" t="s">
        <v>5145</v>
      </c>
      <c r="C2485" s="43" t="s">
        <v>4059</v>
      </c>
      <c r="D2485" s="43" t="s">
        <v>5146</v>
      </c>
      <c r="E2485" s="43" t="s">
        <v>2109</v>
      </c>
      <c r="F2485" s="43" t="s">
        <v>1088</v>
      </c>
      <c r="H2485" s="43">
        <v>3</v>
      </c>
    </row>
    <row r="2486" spans="1:8" x14ac:dyDescent="0.15">
      <c r="A2486" s="43">
        <v>30483</v>
      </c>
      <c r="B2486" s="43" t="s">
        <v>2828</v>
      </c>
      <c r="C2486" s="43" t="s">
        <v>2423</v>
      </c>
      <c r="D2486" s="43" t="s">
        <v>2829</v>
      </c>
      <c r="E2486" s="43" t="s">
        <v>2191</v>
      </c>
      <c r="F2486" s="43" t="s">
        <v>1088</v>
      </c>
      <c r="H2486" s="43">
        <v>3</v>
      </c>
    </row>
    <row r="2487" spans="1:8" x14ac:dyDescent="0.15">
      <c r="A2487" s="43">
        <v>30485</v>
      </c>
      <c r="B2487" s="43" t="s">
        <v>107</v>
      </c>
      <c r="C2487" s="43" t="s">
        <v>95</v>
      </c>
      <c r="D2487" s="43" t="s">
        <v>752</v>
      </c>
      <c r="E2487" s="43" t="s">
        <v>700</v>
      </c>
      <c r="F2487" s="43" t="s">
        <v>1088</v>
      </c>
      <c r="H2487" s="43">
        <v>3</v>
      </c>
    </row>
    <row r="2488" spans="1:8" x14ac:dyDescent="0.15">
      <c r="A2488" s="43">
        <v>30486</v>
      </c>
      <c r="B2488" s="43" t="s">
        <v>107</v>
      </c>
      <c r="C2488" s="43" t="s">
        <v>629</v>
      </c>
      <c r="D2488" s="43" t="s">
        <v>752</v>
      </c>
      <c r="E2488" s="43" t="s">
        <v>630</v>
      </c>
      <c r="F2488" s="43" t="s">
        <v>1088</v>
      </c>
      <c r="H2488" s="43">
        <v>3</v>
      </c>
    </row>
    <row r="2489" spans="1:8" x14ac:dyDescent="0.15">
      <c r="A2489" s="43">
        <v>30487</v>
      </c>
      <c r="B2489" s="43" t="s">
        <v>17</v>
      </c>
      <c r="C2489" s="43" t="s">
        <v>7198</v>
      </c>
      <c r="D2489" s="43" t="s">
        <v>367</v>
      </c>
      <c r="E2489" s="43" t="s">
        <v>3473</v>
      </c>
      <c r="F2489" s="43" t="s">
        <v>1088</v>
      </c>
      <c r="H2489" s="43">
        <v>3</v>
      </c>
    </row>
    <row r="2490" spans="1:8" x14ac:dyDescent="0.15">
      <c r="A2490" s="43">
        <v>30490</v>
      </c>
      <c r="B2490" s="43" t="s">
        <v>7199</v>
      </c>
      <c r="C2490" s="43" t="s">
        <v>4159</v>
      </c>
      <c r="D2490" s="43" t="s">
        <v>7200</v>
      </c>
      <c r="E2490" s="43" t="s">
        <v>832</v>
      </c>
      <c r="F2490" s="43" t="s">
        <v>1088</v>
      </c>
      <c r="H2490" s="43">
        <v>2</v>
      </c>
    </row>
    <row r="2491" spans="1:8" x14ac:dyDescent="0.15">
      <c r="A2491" s="43">
        <v>30491</v>
      </c>
      <c r="B2491" s="43" t="s">
        <v>248</v>
      </c>
      <c r="C2491" s="43" t="s">
        <v>7201</v>
      </c>
      <c r="D2491" s="43" t="s">
        <v>758</v>
      </c>
      <c r="E2491" s="43" t="s">
        <v>1224</v>
      </c>
      <c r="F2491" s="43" t="s">
        <v>1088</v>
      </c>
      <c r="H2491" s="43">
        <v>2</v>
      </c>
    </row>
    <row r="2492" spans="1:8" x14ac:dyDescent="0.15">
      <c r="A2492" s="43">
        <v>30492</v>
      </c>
      <c r="B2492" s="43" t="s">
        <v>1453</v>
      </c>
      <c r="C2492" s="43" t="s">
        <v>7202</v>
      </c>
      <c r="D2492" s="43" t="s">
        <v>1454</v>
      </c>
      <c r="E2492" s="43" t="s">
        <v>417</v>
      </c>
      <c r="F2492" s="43" t="s">
        <v>1088</v>
      </c>
      <c r="H2492" s="43">
        <v>2</v>
      </c>
    </row>
    <row r="2493" spans="1:8" x14ac:dyDescent="0.15">
      <c r="A2493" s="43">
        <v>30493</v>
      </c>
      <c r="B2493" s="43" t="s">
        <v>765</v>
      </c>
      <c r="C2493" s="43" t="s">
        <v>7299</v>
      </c>
      <c r="D2493" s="43" t="s">
        <v>766</v>
      </c>
      <c r="E2493" s="43" t="s">
        <v>1293</v>
      </c>
      <c r="F2493" s="43" t="s">
        <v>1088</v>
      </c>
      <c r="H2493" s="43">
        <v>1</v>
      </c>
    </row>
    <row r="2494" spans="1:8" x14ac:dyDescent="0.15">
      <c r="A2494" s="43">
        <v>30494</v>
      </c>
      <c r="B2494" s="43" t="s">
        <v>590</v>
      </c>
      <c r="C2494" s="43" t="s">
        <v>190</v>
      </c>
      <c r="D2494" s="43" t="s">
        <v>9868</v>
      </c>
      <c r="E2494" s="43" t="s">
        <v>503</v>
      </c>
      <c r="F2494" s="43" t="s">
        <v>1088</v>
      </c>
      <c r="H2494" s="43">
        <v>1</v>
      </c>
    </row>
    <row r="2495" spans="1:8" x14ac:dyDescent="0.15">
      <c r="A2495" s="43">
        <v>30495</v>
      </c>
      <c r="B2495" s="43" t="s">
        <v>94</v>
      </c>
      <c r="C2495" s="43" t="s">
        <v>7164</v>
      </c>
      <c r="D2495" s="43" t="s">
        <v>699</v>
      </c>
      <c r="E2495" s="43" t="s">
        <v>437</v>
      </c>
      <c r="F2495" s="43" t="s">
        <v>1088</v>
      </c>
      <c r="H2495" s="43">
        <v>1</v>
      </c>
    </row>
    <row r="2496" spans="1:8" x14ac:dyDescent="0.15">
      <c r="A2496" s="43">
        <v>30496</v>
      </c>
      <c r="B2496" s="43" t="s">
        <v>1239</v>
      </c>
      <c r="C2496" s="43" t="s">
        <v>10402</v>
      </c>
      <c r="D2496" s="43" t="s">
        <v>1240</v>
      </c>
      <c r="E2496" s="43" t="s">
        <v>575</v>
      </c>
      <c r="F2496" s="43" t="s">
        <v>1088</v>
      </c>
      <c r="H2496" s="43">
        <v>1</v>
      </c>
    </row>
    <row r="2497" spans="1:8" x14ac:dyDescent="0.15">
      <c r="A2497" s="43">
        <v>30497</v>
      </c>
      <c r="B2497" s="43" t="s">
        <v>316</v>
      </c>
      <c r="C2497" s="43" t="s">
        <v>10403</v>
      </c>
      <c r="D2497" s="43" t="s">
        <v>666</v>
      </c>
      <c r="E2497" s="43" t="s">
        <v>569</v>
      </c>
      <c r="F2497" s="43" t="s">
        <v>1088</v>
      </c>
      <c r="H2497" s="43">
        <v>1</v>
      </c>
    </row>
    <row r="2498" spans="1:8" x14ac:dyDescent="0.15">
      <c r="A2498" s="43">
        <v>30512</v>
      </c>
      <c r="B2498" s="43" t="s">
        <v>5147</v>
      </c>
      <c r="C2498" s="43" t="s">
        <v>5148</v>
      </c>
      <c r="D2498" s="43" t="s">
        <v>5149</v>
      </c>
      <c r="E2498" s="43" t="s">
        <v>5150</v>
      </c>
      <c r="F2498" s="43" t="s">
        <v>1087</v>
      </c>
      <c r="H2498" s="43">
        <v>3</v>
      </c>
    </row>
    <row r="2499" spans="1:8" x14ac:dyDescent="0.15">
      <c r="A2499" s="43">
        <v>30513</v>
      </c>
      <c r="B2499" s="43" t="s">
        <v>103</v>
      </c>
      <c r="C2499" s="43" t="s">
        <v>2893</v>
      </c>
      <c r="D2499" s="43" t="s">
        <v>595</v>
      </c>
      <c r="E2499" s="43" t="s">
        <v>481</v>
      </c>
      <c r="F2499" s="43" t="s">
        <v>1087</v>
      </c>
      <c r="H2499" s="43">
        <v>3</v>
      </c>
    </row>
    <row r="2500" spans="1:8" x14ac:dyDescent="0.15">
      <c r="A2500" s="43">
        <v>30514</v>
      </c>
      <c r="B2500" s="43" t="s">
        <v>58</v>
      </c>
      <c r="C2500" s="43" t="s">
        <v>2102</v>
      </c>
      <c r="D2500" s="43" t="s">
        <v>520</v>
      </c>
      <c r="E2500" s="43" t="s">
        <v>1097</v>
      </c>
      <c r="F2500" s="43" t="s">
        <v>1087</v>
      </c>
      <c r="H2500" s="43">
        <v>3</v>
      </c>
    </row>
    <row r="2501" spans="1:8" x14ac:dyDescent="0.15">
      <c r="A2501" s="43">
        <v>30516</v>
      </c>
      <c r="B2501" s="43" t="s">
        <v>906</v>
      </c>
      <c r="C2501" s="43" t="s">
        <v>2744</v>
      </c>
      <c r="D2501" s="43" t="s">
        <v>907</v>
      </c>
      <c r="E2501" s="43" t="s">
        <v>2443</v>
      </c>
      <c r="F2501" s="43" t="s">
        <v>1087</v>
      </c>
      <c r="H2501" s="43">
        <v>2</v>
      </c>
    </row>
    <row r="2502" spans="1:8" x14ac:dyDescent="0.15">
      <c r="A2502" s="43">
        <v>30517</v>
      </c>
      <c r="B2502" s="43" t="s">
        <v>1775</v>
      </c>
      <c r="C2502" s="43" t="s">
        <v>7203</v>
      </c>
      <c r="D2502" s="43" t="s">
        <v>1776</v>
      </c>
      <c r="E2502" s="43" t="s">
        <v>7204</v>
      </c>
      <c r="F2502" s="43" t="s">
        <v>1087</v>
      </c>
      <c r="H2502" s="43">
        <v>2</v>
      </c>
    </row>
    <row r="2503" spans="1:8" x14ac:dyDescent="0.15">
      <c r="A2503" s="43">
        <v>30518</v>
      </c>
      <c r="B2503" s="43" t="s">
        <v>166</v>
      </c>
      <c r="C2503" s="43" t="s">
        <v>5189</v>
      </c>
      <c r="D2503" s="43" t="s">
        <v>410</v>
      </c>
      <c r="E2503" s="43" t="s">
        <v>2972</v>
      </c>
      <c r="F2503" s="43" t="s">
        <v>1087</v>
      </c>
      <c r="H2503" s="43">
        <v>2</v>
      </c>
    </row>
    <row r="2504" spans="1:8" x14ac:dyDescent="0.15">
      <c r="A2504" s="43">
        <v>30519</v>
      </c>
      <c r="B2504" s="43" t="s">
        <v>7205</v>
      </c>
      <c r="C2504" s="43" t="s">
        <v>7206</v>
      </c>
      <c r="D2504" s="43" t="s">
        <v>7207</v>
      </c>
      <c r="E2504" s="43" t="s">
        <v>3447</v>
      </c>
      <c r="F2504" s="43" t="s">
        <v>1087</v>
      </c>
      <c r="H2504" s="43">
        <v>2</v>
      </c>
    </row>
    <row r="2505" spans="1:8" x14ac:dyDescent="0.15">
      <c r="A2505" s="43">
        <v>30551</v>
      </c>
      <c r="B2505" s="43" t="s">
        <v>7208</v>
      </c>
      <c r="C2505" s="43" t="s">
        <v>7209</v>
      </c>
      <c r="D2505" s="43" t="s">
        <v>7210</v>
      </c>
      <c r="E2505" s="43" t="s">
        <v>7211</v>
      </c>
      <c r="F2505" s="43" t="s">
        <v>1088</v>
      </c>
      <c r="H2505" s="43">
        <v>2</v>
      </c>
    </row>
    <row r="2506" spans="1:8" x14ac:dyDescent="0.15">
      <c r="A2506" s="43">
        <v>30613</v>
      </c>
      <c r="B2506" s="43" t="s">
        <v>2999</v>
      </c>
      <c r="C2506" s="43" t="s">
        <v>2260</v>
      </c>
      <c r="D2506" s="43" t="s">
        <v>3001</v>
      </c>
      <c r="E2506" s="43" t="s">
        <v>352</v>
      </c>
      <c r="F2506" s="43" t="s">
        <v>1087</v>
      </c>
      <c r="H2506" s="43">
        <v>3</v>
      </c>
    </row>
    <row r="2507" spans="1:8" x14ac:dyDescent="0.15">
      <c r="A2507" s="43">
        <v>30614</v>
      </c>
      <c r="B2507" s="43" t="s">
        <v>2138</v>
      </c>
      <c r="C2507" s="43" t="s">
        <v>10404</v>
      </c>
      <c r="D2507" s="43" t="s">
        <v>2139</v>
      </c>
      <c r="E2507" s="43" t="s">
        <v>522</v>
      </c>
      <c r="F2507" s="43" t="s">
        <v>1087</v>
      </c>
      <c r="H2507" s="43">
        <v>3</v>
      </c>
    </row>
    <row r="2508" spans="1:8" x14ac:dyDescent="0.15">
      <c r="A2508" s="43">
        <v>30615</v>
      </c>
      <c r="B2508" s="43" t="s">
        <v>112</v>
      </c>
      <c r="C2508" s="43" t="s">
        <v>2644</v>
      </c>
      <c r="D2508" s="43" t="s">
        <v>866</v>
      </c>
      <c r="E2508" s="43" t="s">
        <v>680</v>
      </c>
      <c r="F2508" s="43" t="s">
        <v>1087</v>
      </c>
      <c r="H2508" s="43">
        <v>3</v>
      </c>
    </row>
    <row r="2509" spans="1:8" x14ac:dyDescent="0.15">
      <c r="A2509" s="43">
        <v>30621</v>
      </c>
      <c r="B2509" s="43" t="s">
        <v>98</v>
      </c>
      <c r="C2509" s="43" t="s">
        <v>10405</v>
      </c>
      <c r="D2509" s="43" t="s">
        <v>709</v>
      </c>
      <c r="E2509" s="43" t="s">
        <v>353</v>
      </c>
      <c r="F2509" s="43" t="s">
        <v>1087</v>
      </c>
      <c r="H2509" s="43">
        <v>3</v>
      </c>
    </row>
    <row r="2510" spans="1:8" x14ac:dyDescent="0.15">
      <c r="A2510" s="43">
        <v>30622</v>
      </c>
      <c r="B2510" s="43" t="s">
        <v>219</v>
      </c>
      <c r="C2510" s="43" t="s">
        <v>104</v>
      </c>
      <c r="D2510" s="43" t="s">
        <v>681</v>
      </c>
      <c r="E2510" s="43" t="s">
        <v>482</v>
      </c>
      <c r="F2510" s="43" t="s">
        <v>1087</v>
      </c>
      <c r="H2510" s="43">
        <v>1</v>
      </c>
    </row>
    <row r="2511" spans="1:8" x14ac:dyDescent="0.15">
      <c r="A2511" s="43">
        <v>30657</v>
      </c>
      <c r="B2511" s="43" t="s">
        <v>5154</v>
      </c>
      <c r="C2511" s="43" t="s">
        <v>5155</v>
      </c>
      <c r="D2511" s="43" t="s">
        <v>5156</v>
      </c>
      <c r="E2511" s="43" t="s">
        <v>1719</v>
      </c>
      <c r="F2511" s="43" t="s">
        <v>1088</v>
      </c>
      <c r="H2511" s="43">
        <v>3</v>
      </c>
    </row>
    <row r="2512" spans="1:8" x14ac:dyDescent="0.15">
      <c r="A2512" s="43">
        <v>30660</v>
      </c>
      <c r="B2512" s="43" t="s">
        <v>251</v>
      </c>
      <c r="C2512" s="43" t="s">
        <v>4094</v>
      </c>
      <c r="D2512" s="43" t="s">
        <v>761</v>
      </c>
      <c r="E2512" s="43" t="s">
        <v>506</v>
      </c>
      <c r="F2512" s="43" t="s">
        <v>1088</v>
      </c>
      <c r="H2512" s="43">
        <v>1</v>
      </c>
    </row>
    <row r="2513" spans="1:8" x14ac:dyDescent="0.15">
      <c r="A2513" s="43">
        <v>30661</v>
      </c>
      <c r="B2513" s="43" t="s">
        <v>7736</v>
      </c>
      <c r="C2513" s="43" t="s">
        <v>2017</v>
      </c>
      <c r="D2513" s="43" t="s">
        <v>7737</v>
      </c>
      <c r="E2513" s="43" t="s">
        <v>750</v>
      </c>
      <c r="F2513" s="43" t="s">
        <v>1088</v>
      </c>
      <c r="H2513" s="43">
        <v>1</v>
      </c>
    </row>
    <row r="2514" spans="1:8" x14ac:dyDescent="0.15">
      <c r="A2514" s="43">
        <v>30801</v>
      </c>
      <c r="B2514" s="43" t="s">
        <v>2006</v>
      </c>
      <c r="C2514" s="43" t="s">
        <v>7214</v>
      </c>
      <c r="D2514" s="43" t="s">
        <v>2007</v>
      </c>
      <c r="E2514" s="43" t="s">
        <v>4418</v>
      </c>
      <c r="F2514" s="43" t="s">
        <v>1087</v>
      </c>
      <c r="H2514" s="43">
        <v>2</v>
      </c>
    </row>
    <row r="2515" spans="1:8" x14ac:dyDescent="0.15">
      <c r="A2515" s="43">
        <v>30802</v>
      </c>
      <c r="B2515" s="43" t="s">
        <v>4605</v>
      </c>
      <c r="C2515" s="43" t="s">
        <v>4603</v>
      </c>
      <c r="D2515" s="43" t="s">
        <v>2440</v>
      </c>
      <c r="E2515" s="43" t="s">
        <v>4604</v>
      </c>
      <c r="F2515" s="43" t="s">
        <v>1087</v>
      </c>
      <c r="H2515" s="43">
        <v>2</v>
      </c>
    </row>
    <row r="2516" spans="1:8" x14ac:dyDescent="0.15">
      <c r="A2516" s="43">
        <v>30803</v>
      </c>
      <c r="B2516" s="43" t="s">
        <v>1251</v>
      </c>
      <c r="C2516" s="43" t="s">
        <v>7215</v>
      </c>
      <c r="D2516" s="43" t="s">
        <v>1252</v>
      </c>
      <c r="E2516" s="43" t="s">
        <v>1338</v>
      </c>
      <c r="F2516" s="43" t="s">
        <v>1087</v>
      </c>
      <c r="H2516" s="43">
        <v>2</v>
      </c>
    </row>
    <row r="2517" spans="1:8" x14ac:dyDescent="0.15">
      <c r="A2517" s="43">
        <v>30804</v>
      </c>
      <c r="B2517" s="43" t="s">
        <v>4238</v>
      </c>
      <c r="C2517" s="43" t="s">
        <v>2315</v>
      </c>
      <c r="D2517" s="43" t="s">
        <v>4239</v>
      </c>
      <c r="E2517" s="43" t="s">
        <v>680</v>
      </c>
      <c r="F2517" s="43" t="s">
        <v>1087</v>
      </c>
      <c r="H2517" s="43">
        <v>2</v>
      </c>
    </row>
    <row r="2518" spans="1:8" x14ac:dyDescent="0.15">
      <c r="A2518" s="43">
        <v>30805</v>
      </c>
      <c r="B2518" s="43" t="s">
        <v>22</v>
      </c>
      <c r="C2518" s="43" t="s">
        <v>7216</v>
      </c>
      <c r="D2518" s="43" t="s">
        <v>425</v>
      </c>
      <c r="E2518" s="43" t="s">
        <v>7217</v>
      </c>
      <c r="F2518" s="43" t="s">
        <v>1087</v>
      </c>
      <c r="H2518" s="43">
        <v>2</v>
      </c>
    </row>
    <row r="2519" spans="1:8" x14ac:dyDescent="0.15">
      <c r="A2519" s="43">
        <v>30806</v>
      </c>
      <c r="B2519" s="43" t="s">
        <v>7218</v>
      </c>
      <c r="C2519" s="43" t="s">
        <v>2184</v>
      </c>
      <c r="D2519" s="43" t="s">
        <v>7219</v>
      </c>
      <c r="E2519" s="43" t="s">
        <v>2153</v>
      </c>
      <c r="F2519" s="43" t="s">
        <v>1087</v>
      </c>
      <c r="H2519" s="43">
        <v>2</v>
      </c>
    </row>
    <row r="2520" spans="1:8" x14ac:dyDescent="0.15">
      <c r="A2520" s="43">
        <v>30807</v>
      </c>
      <c r="B2520" s="43" t="s">
        <v>111</v>
      </c>
      <c r="C2520" s="43" t="s">
        <v>7220</v>
      </c>
      <c r="D2520" s="43" t="s">
        <v>355</v>
      </c>
      <c r="E2520" s="43" t="s">
        <v>3583</v>
      </c>
      <c r="F2520" s="43" t="s">
        <v>1087</v>
      </c>
      <c r="H2520" s="43">
        <v>2</v>
      </c>
    </row>
    <row r="2521" spans="1:8" x14ac:dyDescent="0.15">
      <c r="A2521" s="43">
        <v>30808</v>
      </c>
      <c r="B2521" s="43" t="s">
        <v>35</v>
      </c>
      <c r="C2521" s="43" t="s">
        <v>937</v>
      </c>
      <c r="D2521" s="43" t="s">
        <v>857</v>
      </c>
      <c r="E2521" s="43" t="s">
        <v>694</v>
      </c>
      <c r="F2521" s="43" t="s">
        <v>1087</v>
      </c>
      <c r="H2521" s="43">
        <v>3</v>
      </c>
    </row>
    <row r="2522" spans="1:8" x14ac:dyDescent="0.15">
      <c r="A2522" s="43">
        <v>30809</v>
      </c>
      <c r="B2522" s="43" t="s">
        <v>10406</v>
      </c>
      <c r="C2522" s="43" t="s">
        <v>854</v>
      </c>
      <c r="D2522" s="43" t="s">
        <v>2767</v>
      </c>
      <c r="E2522" s="43" t="s">
        <v>598</v>
      </c>
      <c r="F2522" s="43" t="s">
        <v>1087</v>
      </c>
      <c r="H2522" s="43">
        <v>1</v>
      </c>
    </row>
    <row r="2523" spans="1:8" x14ac:dyDescent="0.15">
      <c r="A2523" s="43">
        <v>30810</v>
      </c>
      <c r="B2523" s="43" t="s">
        <v>22</v>
      </c>
      <c r="C2523" s="43" t="s">
        <v>3131</v>
      </c>
      <c r="D2523" s="43" t="s">
        <v>425</v>
      </c>
      <c r="E2523" s="43" t="s">
        <v>2534</v>
      </c>
      <c r="F2523" s="43" t="s">
        <v>1087</v>
      </c>
      <c r="H2523" s="43">
        <v>1</v>
      </c>
    </row>
    <row r="2524" spans="1:8" x14ac:dyDescent="0.15">
      <c r="A2524" s="43">
        <v>30811</v>
      </c>
      <c r="B2524" s="43" t="s">
        <v>37</v>
      </c>
      <c r="C2524" s="43" t="s">
        <v>6157</v>
      </c>
      <c r="D2524" s="43" t="s">
        <v>450</v>
      </c>
      <c r="E2524" s="43" t="s">
        <v>2120</v>
      </c>
      <c r="F2524" s="43" t="s">
        <v>1087</v>
      </c>
      <c r="H2524" s="43">
        <v>1</v>
      </c>
    </row>
    <row r="2525" spans="1:8" x14ac:dyDescent="0.15">
      <c r="A2525" s="43">
        <v>30812</v>
      </c>
      <c r="B2525" s="43" t="s">
        <v>10407</v>
      </c>
      <c r="C2525" s="43" t="s">
        <v>124</v>
      </c>
      <c r="D2525" s="43" t="s">
        <v>10408</v>
      </c>
      <c r="E2525" s="43" t="s">
        <v>448</v>
      </c>
      <c r="F2525" s="43" t="s">
        <v>1087</v>
      </c>
      <c r="H2525" s="43">
        <v>1</v>
      </c>
    </row>
    <row r="2526" spans="1:8" x14ac:dyDescent="0.15">
      <c r="A2526" s="43">
        <v>30813</v>
      </c>
      <c r="B2526" s="43" t="s">
        <v>9508</v>
      </c>
      <c r="C2526" s="43" t="s">
        <v>10409</v>
      </c>
      <c r="D2526" s="43" t="s">
        <v>9510</v>
      </c>
      <c r="E2526" s="43" t="s">
        <v>2153</v>
      </c>
      <c r="F2526" s="43" t="s">
        <v>1087</v>
      </c>
      <c r="H2526" s="43">
        <v>1</v>
      </c>
    </row>
    <row r="2527" spans="1:8" x14ac:dyDescent="0.15">
      <c r="A2527" s="43">
        <v>30814</v>
      </c>
      <c r="B2527" s="43" t="s">
        <v>2676</v>
      </c>
      <c r="C2527" s="43" t="s">
        <v>2367</v>
      </c>
      <c r="D2527" s="43" t="s">
        <v>2677</v>
      </c>
      <c r="E2527" s="43" t="s">
        <v>448</v>
      </c>
      <c r="F2527" s="43" t="s">
        <v>1087</v>
      </c>
      <c r="H2527" s="43">
        <v>1</v>
      </c>
    </row>
    <row r="2528" spans="1:8" x14ac:dyDescent="0.15">
      <c r="A2528" s="43">
        <v>30815</v>
      </c>
      <c r="B2528" s="43" t="s">
        <v>4477</v>
      </c>
      <c r="C2528" s="43" t="s">
        <v>10410</v>
      </c>
      <c r="D2528" s="43" t="s">
        <v>458</v>
      </c>
      <c r="E2528" s="43" t="s">
        <v>3452</v>
      </c>
      <c r="F2528" s="43" t="s">
        <v>1087</v>
      </c>
      <c r="H2528" s="43">
        <v>1</v>
      </c>
    </row>
    <row r="2529" spans="1:8" x14ac:dyDescent="0.15">
      <c r="A2529" s="43">
        <v>30835</v>
      </c>
      <c r="B2529" s="43" t="s">
        <v>1159</v>
      </c>
      <c r="C2529" s="43" t="s">
        <v>5157</v>
      </c>
      <c r="D2529" s="43" t="s">
        <v>865</v>
      </c>
      <c r="E2529" s="43" t="s">
        <v>1415</v>
      </c>
      <c r="F2529" s="43" t="s">
        <v>1087</v>
      </c>
      <c r="H2529" s="43">
        <v>3</v>
      </c>
    </row>
    <row r="2530" spans="1:8" x14ac:dyDescent="0.15">
      <c r="A2530" s="43">
        <v>30836</v>
      </c>
      <c r="B2530" s="43" t="s">
        <v>59</v>
      </c>
      <c r="C2530" s="43" t="s">
        <v>2365</v>
      </c>
      <c r="D2530" s="43" t="s">
        <v>452</v>
      </c>
      <c r="E2530" s="43" t="s">
        <v>884</v>
      </c>
      <c r="F2530" s="43" t="s">
        <v>1087</v>
      </c>
      <c r="H2530" s="43">
        <v>3</v>
      </c>
    </row>
    <row r="2531" spans="1:8" x14ac:dyDescent="0.15">
      <c r="A2531" s="43">
        <v>30837</v>
      </c>
      <c r="B2531" s="43" t="s">
        <v>2702</v>
      </c>
      <c r="C2531" s="43" t="s">
        <v>5158</v>
      </c>
      <c r="D2531" s="43" t="s">
        <v>1634</v>
      </c>
      <c r="E2531" s="43" t="s">
        <v>2680</v>
      </c>
      <c r="F2531" s="43" t="s">
        <v>1087</v>
      </c>
      <c r="H2531" s="43">
        <v>3</v>
      </c>
    </row>
    <row r="2532" spans="1:8" x14ac:dyDescent="0.15">
      <c r="A2532" s="43">
        <v>30838</v>
      </c>
      <c r="B2532" s="43" t="s">
        <v>13</v>
      </c>
      <c r="C2532" s="43" t="s">
        <v>5159</v>
      </c>
      <c r="D2532" s="43" t="s">
        <v>361</v>
      </c>
      <c r="E2532" s="43" t="s">
        <v>5160</v>
      </c>
      <c r="F2532" s="43" t="s">
        <v>1087</v>
      </c>
      <c r="H2532" s="43">
        <v>3</v>
      </c>
    </row>
    <row r="2533" spans="1:8" x14ac:dyDescent="0.15">
      <c r="A2533" s="43">
        <v>30839</v>
      </c>
      <c r="B2533" s="43" t="s">
        <v>1190</v>
      </c>
      <c r="C2533" s="43" t="s">
        <v>1877</v>
      </c>
      <c r="D2533" s="43" t="s">
        <v>1191</v>
      </c>
      <c r="E2533" s="43" t="s">
        <v>353</v>
      </c>
      <c r="F2533" s="43" t="s">
        <v>1087</v>
      </c>
      <c r="H2533" s="43">
        <v>3</v>
      </c>
    </row>
    <row r="2534" spans="1:8" x14ac:dyDescent="0.15">
      <c r="A2534" s="43">
        <v>30843</v>
      </c>
      <c r="B2534" s="43" t="s">
        <v>22</v>
      </c>
      <c r="C2534" s="43" t="s">
        <v>5162</v>
      </c>
      <c r="D2534" s="43" t="s">
        <v>425</v>
      </c>
      <c r="E2534" s="43" t="s">
        <v>2499</v>
      </c>
      <c r="F2534" s="43" t="s">
        <v>1087</v>
      </c>
      <c r="H2534" s="43">
        <v>3</v>
      </c>
    </row>
    <row r="2535" spans="1:8" x14ac:dyDescent="0.15">
      <c r="A2535" s="43">
        <v>30844</v>
      </c>
      <c r="B2535" s="43" t="s">
        <v>4627</v>
      </c>
      <c r="C2535" s="43" t="s">
        <v>5163</v>
      </c>
      <c r="D2535" s="43" t="s">
        <v>4628</v>
      </c>
      <c r="E2535" s="43" t="s">
        <v>886</v>
      </c>
      <c r="F2535" s="43" t="s">
        <v>1087</v>
      </c>
      <c r="H2535" s="43">
        <v>3</v>
      </c>
    </row>
    <row r="2536" spans="1:8" x14ac:dyDescent="0.15">
      <c r="A2536" s="43">
        <v>30845</v>
      </c>
      <c r="B2536" s="43" t="s">
        <v>255</v>
      </c>
      <c r="C2536" s="43" t="s">
        <v>5164</v>
      </c>
      <c r="D2536" s="43" t="s">
        <v>781</v>
      </c>
      <c r="E2536" s="43" t="s">
        <v>1360</v>
      </c>
      <c r="F2536" s="43" t="s">
        <v>1087</v>
      </c>
      <c r="H2536" s="43">
        <v>3</v>
      </c>
    </row>
    <row r="2537" spans="1:8" x14ac:dyDescent="0.15">
      <c r="A2537" s="43">
        <v>30846</v>
      </c>
      <c r="B2537" s="43" t="s">
        <v>5165</v>
      </c>
      <c r="C2537" s="43" t="s">
        <v>3686</v>
      </c>
      <c r="D2537" s="43" t="s">
        <v>5166</v>
      </c>
      <c r="E2537" s="43" t="s">
        <v>545</v>
      </c>
      <c r="F2537" s="43" t="s">
        <v>1087</v>
      </c>
      <c r="H2537" s="43">
        <v>3</v>
      </c>
    </row>
    <row r="2538" spans="1:8" x14ac:dyDescent="0.15">
      <c r="A2538" s="43">
        <v>30847</v>
      </c>
      <c r="B2538" s="43" t="s">
        <v>51</v>
      </c>
      <c r="C2538" s="43" t="s">
        <v>5167</v>
      </c>
      <c r="D2538" s="43" t="s">
        <v>374</v>
      </c>
      <c r="E2538" s="43" t="s">
        <v>3787</v>
      </c>
      <c r="F2538" s="43" t="s">
        <v>1087</v>
      </c>
      <c r="H2538" s="43">
        <v>3</v>
      </c>
    </row>
    <row r="2539" spans="1:8" x14ac:dyDescent="0.15">
      <c r="A2539" s="43">
        <v>30848</v>
      </c>
      <c r="B2539" s="43" t="s">
        <v>2054</v>
      </c>
      <c r="C2539" s="43" t="s">
        <v>108</v>
      </c>
      <c r="D2539" s="43" t="s">
        <v>2055</v>
      </c>
      <c r="E2539" s="43" t="s">
        <v>572</v>
      </c>
      <c r="F2539" s="43" t="s">
        <v>1087</v>
      </c>
      <c r="H2539" s="43">
        <v>2</v>
      </c>
    </row>
    <row r="2540" spans="1:8" x14ac:dyDescent="0.15">
      <c r="A2540" s="43">
        <v>30849</v>
      </c>
      <c r="B2540" s="43" t="s">
        <v>7221</v>
      </c>
      <c r="C2540" s="43" t="s">
        <v>1214</v>
      </c>
      <c r="D2540" s="43" t="s">
        <v>7222</v>
      </c>
      <c r="E2540" s="43" t="s">
        <v>982</v>
      </c>
      <c r="F2540" s="43" t="s">
        <v>1087</v>
      </c>
      <c r="H2540" s="43">
        <v>2</v>
      </c>
    </row>
    <row r="2541" spans="1:8" x14ac:dyDescent="0.15">
      <c r="A2541" s="43">
        <v>30858</v>
      </c>
      <c r="B2541" s="43" t="s">
        <v>1498</v>
      </c>
      <c r="C2541" s="43" t="s">
        <v>5168</v>
      </c>
      <c r="D2541" s="43" t="s">
        <v>1499</v>
      </c>
      <c r="E2541" s="43" t="s">
        <v>5169</v>
      </c>
      <c r="F2541" s="43" t="s">
        <v>1088</v>
      </c>
      <c r="H2541" s="43">
        <v>3</v>
      </c>
    </row>
    <row r="2542" spans="1:8" x14ac:dyDescent="0.15">
      <c r="A2542" s="43">
        <v>30860</v>
      </c>
      <c r="B2542" s="43" t="s">
        <v>65</v>
      </c>
      <c r="C2542" s="43" t="s">
        <v>5170</v>
      </c>
      <c r="D2542" s="43" t="s">
        <v>549</v>
      </c>
      <c r="E2542" s="43" t="s">
        <v>415</v>
      </c>
      <c r="F2542" s="43" t="s">
        <v>1088</v>
      </c>
      <c r="H2542" s="43">
        <v>3</v>
      </c>
    </row>
    <row r="2543" spans="1:8" x14ac:dyDescent="0.15">
      <c r="A2543" s="43">
        <v>30862</v>
      </c>
      <c r="B2543" s="43" t="s">
        <v>7223</v>
      </c>
      <c r="C2543" s="43" t="s">
        <v>5279</v>
      </c>
      <c r="D2543" s="43" t="s">
        <v>7224</v>
      </c>
      <c r="E2543" s="43" t="s">
        <v>500</v>
      </c>
      <c r="F2543" s="43" t="s">
        <v>1088</v>
      </c>
      <c r="H2543" s="43">
        <v>2</v>
      </c>
    </row>
    <row r="2544" spans="1:8" x14ac:dyDescent="0.15">
      <c r="A2544" s="43">
        <v>30863</v>
      </c>
      <c r="B2544" s="43" t="s">
        <v>39</v>
      </c>
      <c r="C2544" s="43" t="s">
        <v>7225</v>
      </c>
      <c r="D2544" s="43" t="s">
        <v>343</v>
      </c>
      <c r="E2544" s="43" t="s">
        <v>1872</v>
      </c>
      <c r="F2544" s="43" t="s">
        <v>1088</v>
      </c>
      <c r="H2544" s="43">
        <v>2</v>
      </c>
    </row>
    <row r="2545" spans="1:8" x14ac:dyDescent="0.15">
      <c r="A2545" s="43">
        <v>30864</v>
      </c>
      <c r="B2545" s="43" t="s">
        <v>7226</v>
      </c>
      <c r="C2545" s="43" t="s">
        <v>1726</v>
      </c>
      <c r="D2545" s="43" t="s">
        <v>7227</v>
      </c>
      <c r="E2545" s="43" t="s">
        <v>779</v>
      </c>
      <c r="F2545" s="43" t="s">
        <v>1088</v>
      </c>
      <c r="H2545" s="43">
        <v>2</v>
      </c>
    </row>
    <row r="2546" spans="1:8" x14ac:dyDescent="0.15">
      <c r="A2546" s="43">
        <v>30865</v>
      </c>
      <c r="B2546" s="43" t="s">
        <v>10411</v>
      </c>
      <c r="C2546" s="43" t="s">
        <v>10412</v>
      </c>
      <c r="D2546" s="43" t="s">
        <v>10413</v>
      </c>
      <c r="E2546" s="43" t="s">
        <v>2497</v>
      </c>
      <c r="F2546" s="43" t="s">
        <v>1088</v>
      </c>
      <c r="H2546" s="43">
        <v>1</v>
      </c>
    </row>
    <row r="2547" spans="1:8" x14ac:dyDescent="0.15">
      <c r="A2547" s="43">
        <v>30866</v>
      </c>
      <c r="B2547" s="43" t="s">
        <v>4126</v>
      </c>
      <c r="C2547" s="43" t="s">
        <v>955</v>
      </c>
      <c r="D2547" s="43" t="s">
        <v>2268</v>
      </c>
      <c r="E2547" s="43" t="s">
        <v>904</v>
      </c>
      <c r="F2547" s="43" t="s">
        <v>1088</v>
      </c>
      <c r="H2547" s="43">
        <v>1</v>
      </c>
    </row>
    <row r="2548" spans="1:8" x14ac:dyDescent="0.15">
      <c r="A2548" s="43">
        <v>30867</v>
      </c>
      <c r="B2548" s="43" t="s">
        <v>747</v>
      </c>
      <c r="C2548" s="43" t="s">
        <v>10414</v>
      </c>
      <c r="D2548" s="43" t="s">
        <v>748</v>
      </c>
      <c r="E2548" s="43" t="s">
        <v>10415</v>
      </c>
      <c r="F2548" s="43" t="s">
        <v>1088</v>
      </c>
      <c r="H2548" s="43">
        <v>1</v>
      </c>
    </row>
    <row r="2549" spans="1:8" x14ac:dyDescent="0.15">
      <c r="A2549" s="43">
        <v>30868</v>
      </c>
      <c r="B2549" s="43" t="s">
        <v>22</v>
      </c>
      <c r="C2549" s="43" t="s">
        <v>10416</v>
      </c>
      <c r="D2549" s="43" t="s">
        <v>425</v>
      </c>
      <c r="E2549" s="43" t="s">
        <v>10417</v>
      </c>
      <c r="F2549" s="43" t="s">
        <v>1088</v>
      </c>
      <c r="H2549" s="43">
        <v>1</v>
      </c>
    </row>
    <row r="2550" spans="1:8" x14ac:dyDescent="0.15">
      <c r="A2550" s="43">
        <v>30869</v>
      </c>
      <c r="B2550" s="43" t="s">
        <v>10418</v>
      </c>
      <c r="C2550" s="43" t="s">
        <v>10419</v>
      </c>
      <c r="D2550" s="43" t="s">
        <v>10420</v>
      </c>
      <c r="E2550" s="43" t="s">
        <v>659</v>
      </c>
      <c r="F2550" s="43" t="s">
        <v>1088</v>
      </c>
      <c r="H2550" s="43">
        <v>1</v>
      </c>
    </row>
    <row r="2551" spans="1:8" x14ac:dyDescent="0.15">
      <c r="A2551" s="43">
        <v>31101</v>
      </c>
      <c r="B2551" s="43" t="s">
        <v>9992</v>
      </c>
      <c r="C2551" s="43" t="s">
        <v>4630</v>
      </c>
      <c r="D2551" s="43" t="s">
        <v>9993</v>
      </c>
      <c r="E2551" s="43" t="s">
        <v>2552</v>
      </c>
      <c r="F2551" s="43" t="s">
        <v>1087</v>
      </c>
      <c r="H2551" s="43">
        <v>1</v>
      </c>
    </row>
    <row r="2552" spans="1:8" x14ac:dyDescent="0.15">
      <c r="A2552" s="43">
        <v>31102</v>
      </c>
      <c r="B2552" s="43" t="s">
        <v>15</v>
      </c>
      <c r="C2552" s="43" t="s">
        <v>3954</v>
      </c>
      <c r="D2552" s="43" t="s">
        <v>363</v>
      </c>
      <c r="E2552" s="43" t="s">
        <v>2373</v>
      </c>
      <c r="F2552" s="43" t="s">
        <v>1087</v>
      </c>
      <c r="H2552" s="43">
        <v>1</v>
      </c>
    </row>
    <row r="2553" spans="1:8" x14ac:dyDescent="0.15">
      <c r="A2553" s="43">
        <v>31103</v>
      </c>
      <c r="B2553" s="43" t="s">
        <v>50</v>
      </c>
      <c r="C2553" s="43" t="s">
        <v>10421</v>
      </c>
      <c r="D2553" s="43" t="s">
        <v>359</v>
      </c>
      <c r="E2553" s="43" t="s">
        <v>714</v>
      </c>
      <c r="F2553" s="43" t="s">
        <v>1087</v>
      </c>
      <c r="H2553" s="43">
        <v>1</v>
      </c>
    </row>
    <row r="2554" spans="1:8" x14ac:dyDescent="0.15">
      <c r="A2554" s="43">
        <v>31104</v>
      </c>
      <c r="B2554" s="43" t="s">
        <v>10422</v>
      </c>
      <c r="C2554" s="43" t="s">
        <v>10423</v>
      </c>
      <c r="D2554" s="43" t="s">
        <v>8185</v>
      </c>
      <c r="E2554" s="43" t="s">
        <v>583</v>
      </c>
      <c r="F2554" s="43" t="s">
        <v>1087</v>
      </c>
      <c r="H2554" s="43">
        <v>1</v>
      </c>
    </row>
    <row r="2555" spans="1:8" x14ac:dyDescent="0.15">
      <c r="A2555" s="43">
        <v>31105</v>
      </c>
      <c r="B2555" s="43" t="s">
        <v>4326</v>
      </c>
      <c r="C2555" s="43" t="s">
        <v>10424</v>
      </c>
      <c r="D2555" s="43" t="s">
        <v>4106</v>
      </c>
      <c r="E2555" s="43" t="s">
        <v>1262</v>
      </c>
      <c r="F2555" s="43" t="s">
        <v>1087</v>
      </c>
      <c r="H2555" s="43">
        <v>1</v>
      </c>
    </row>
    <row r="2556" spans="1:8" x14ac:dyDescent="0.15">
      <c r="A2556" s="43">
        <v>31128</v>
      </c>
      <c r="B2556" s="43" t="s">
        <v>1451</v>
      </c>
      <c r="C2556" s="43" t="s">
        <v>5171</v>
      </c>
      <c r="D2556" s="43" t="s">
        <v>1452</v>
      </c>
      <c r="E2556" s="43" t="s">
        <v>4394</v>
      </c>
      <c r="F2556" s="43" t="s">
        <v>1087</v>
      </c>
      <c r="H2556" s="43">
        <v>3</v>
      </c>
    </row>
    <row r="2557" spans="1:8" x14ac:dyDescent="0.15">
      <c r="A2557" s="43">
        <v>31129</v>
      </c>
      <c r="B2557" s="43" t="s">
        <v>2891</v>
      </c>
      <c r="C2557" s="43" t="s">
        <v>1731</v>
      </c>
      <c r="D2557" s="43" t="s">
        <v>2892</v>
      </c>
      <c r="E2557" s="43" t="s">
        <v>1733</v>
      </c>
      <c r="F2557" s="43" t="s">
        <v>1087</v>
      </c>
      <c r="H2557" s="43">
        <v>3</v>
      </c>
    </row>
    <row r="2558" spans="1:8" x14ac:dyDescent="0.15">
      <c r="A2558" s="43">
        <v>31130</v>
      </c>
      <c r="B2558" s="43" t="s">
        <v>2974</v>
      </c>
      <c r="C2558" s="43" t="s">
        <v>4911</v>
      </c>
      <c r="D2558" s="43" t="s">
        <v>2975</v>
      </c>
      <c r="E2558" s="43" t="s">
        <v>1763</v>
      </c>
      <c r="F2558" s="43" t="s">
        <v>1087</v>
      </c>
      <c r="H2558" s="43">
        <v>3</v>
      </c>
    </row>
    <row r="2559" spans="1:8" x14ac:dyDescent="0.15">
      <c r="A2559" s="43">
        <v>31131</v>
      </c>
      <c r="B2559" s="43" t="s">
        <v>103</v>
      </c>
      <c r="C2559" s="43" t="s">
        <v>4007</v>
      </c>
      <c r="D2559" s="43" t="s">
        <v>595</v>
      </c>
      <c r="E2559" s="43" t="s">
        <v>718</v>
      </c>
      <c r="F2559" s="43" t="s">
        <v>1087</v>
      </c>
      <c r="H2559" s="43">
        <v>3</v>
      </c>
    </row>
    <row r="2560" spans="1:8" x14ac:dyDescent="0.15">
      <c r="A2560" s="43">
        <v>31132</v>
      </c>
      <c r="B2560" s="43" t="s">
        <v>22</v>
      </c>
      <c r="C2560" s="43" t="s">
        <v>2835</v>
      </c>
      <c r="D2560" s="43" t="s">
        <v>425</v>
      </c>
      <c r="E2560" s="43" t="s">
        <v>353</v>
      </c>
      <c r="F2560" s="43" t="s">
        <v>1087</v>
      </c>
      <c r="H2560" s="43">
        <v>3</v>
      </c>
    </row>
    <row r="2561" spans="1:8" x14ac:dyDescent="0.15">
      <c r="A2561" s="43">
        <v>31133</v>
      </c>
      <c r="B2561" s="43" t="s">
        <v>98</v>
      </c>
      <c r="C2561" s="43" t="s">
        <v>1433</v>
      </c>
      <c r="D2561" s="43" t="s">
        <v>709</v>
      </c>
      <c r="E2561" s="43" t="s">
        <v>567</v>
      </c>
      <c r="F2561" s="43" t="s">
        <v>1087</v>
      </c>
      <c r="H2561" s="43">
        <v>3</v>
      </c>
    </row>
    <row r="2562" spans="1:8" x14ac:dyDescent="0.15">
      <c r="A2562" s="43">
        <v>31135</v>
      </c>
      <c r="B2562" s="43" t="s">
        <v>5172</v>
      </c>
      <c r="C2562" s="43" t="s">
        <v>1467</v>
      </c>
      <c r="D2562" s="43" t="s">
        <v>5173</v>
      </c>
      <c r="E2562" s="43" t="s">
        <v>451</v>
      </c>
      <c r="F2562" s="43" t="s">
        <v>1087</v>
      </c>
      <c r="H2562" s="43">
        <v>3</v>
      </c>
    </row>
    <row r="2563" spans="1:8" x14ac:dyDescent="0.15">
      <c r="A2563" s="43">
        <v>31137</v>
      </c>
      <c r="B2563" s="43" t="s">
        <v>2180</v>
      </c>
      <c r="C2563" s="43" t="s">
        <v>5175</v>
      </c>
      <c r="D2563" s="43" t="s">
        <v>2181</v>
      </c>
      <c r="E2563" s="43" t="s">
        <v>5176</v>
      </c>
      <c r="F2563" s="43" t="s">
        <v>1087</v>
      </c>
      <c r="H2563" s="43">
        <v>3</v>
      </c>
    </row>
    <row r="2564" spans="1:8" x14ac:dyDescent="0.15">
      <c r="A2564" s="43">
        <v>31139</v>
      </c>
      <c r="B2564" s="43" t="s">
        <v>1679</v>
      </c>
      <c r="C2564" s="43" t="s">
        <v>7228</v>
      </c>
      <c r="D2564" s="43" t="s">
        <v>725</v>
      </c>
      <c r="E2564" s="43" t="s">
        <v>3399</v>
      </c>
      <c r="F2564" s="43" t="s">
        <v>1087</v>
      </c>
      <c r="H2564" s="43">
        <v>2</v>
      </c>
    </row>
    <row r="2565" spans="1:8" x14ac:dyDescent="0.15">
      <c r="A2565" s="43">
        <v>31140</v>
      </c>
      <c r="B2565" s="43" t="s">
        <v>7229</v>
      </c>
      <c r="C2565" s="43" t="s">
        <v>2089</v>
      </c>
      <c r="D2565" s="43" t="s">
        <v>7230</v>
      </c>
      <c r="E2565" s="43" t="s">
        <v>476</v>
      </c>
      <c r="F2565" s="43" t="s">
        <v>1087</v>
      </c>
      <c r="H2565" s="43">
        <v>2</v>
      </c>
    </row>
    <row r="2566" spans="1:8" x14ac:dyDescent="0.15">
      <c r="A2566" s="43">
        <v>31141</v>
      </c>
      <c r="B2566" s="43" t="s">
        <v>2398</v>
      </c>
      <c r="C2566" s="43" t="s">
        <v>2229</v>
      </c>
      <c r="D2566" s="43" t="s">
        <v>2399</v>
      </c>
      <c r="E2566" s="43" t="s">
        <v>2230</v>
      </c>
      <c r="F2566" s="43" t="s">
        <v>1087</v>
      </c>
      <c r="H2566" s="43">
        <v>2</v>
      </c>
    </row>
    <row r="2567" spans="1:8" x14ac:dyDescent="0.15">
      <c r="A2567" s="43">
        <v>31142</v>
      </c>
      <c r="B2567" s="43" t="s">
        <v>85</v>
      </c>
      <c r="C2567" s="43" t="s">
        <v>4035</v>
      </c>
      <c r="D2567" s="43" t="s">
        <v>654</v>
      </c>
      <c r="E2567" s="43" t="s">
        <v>798</v>
      </c>
      <c r="F2567" s="43" t="s">
        <v>1087</v>
      </c>
      <c r="H2567" s="43">
        <v>2</v>
      </c>
    </row>
    <row r="2568" spans="1:8" x14ac:dyDescent="0.15">
      <c r="A2568" s="43">
        <v>31144</v>
      </c>
      <c r="B2568" s="43" t="s">
        <v>10425</v>
      </c>
      <c r="C2568" s="43" t="s">
        <v>10426</v>
      </c>
      <c r="D2568" s="43" t="s">
        <v>10427</v>
      </c>
      <c r="E2568" s="43" t="s">
        <v>401</v>
      </c>
      <c r="F2568" s="43" t="s">
        <v>1087</v>
      </c>
      <c r="H2568" s="43">
        <v>1</v>
      </c>
    </row>
    <row r="2569" spans="1:8" x14ac:dyDescent="0.15">
      <c r="A2569" s="43">
        <v>31145</v>
      </c>
      <c r="B2569" s="43" t="s">
        <v>10428</v>
      </c>
      <c r="C2569" s="43" t="s">
        <v>10429</v>
      </c>
      <c r="D2569" s="43" t="s">
        <v>10430</v>
      </c>
      <c r="E2569" s="43" t="s">
        <v>459</v>
      </c>
      <c r="F2569" s="43" t="s">
        <v>1087</v>
      </c>
      <c r="H2569" s="43">
        <v>1</v>
      </c>
    </row>
    <row r="2570" spans="1:8" x14ac:dyDescent="0.15">
      <c r="A2570" s="43">
        <v>31146</v>
      </c>
      <c r="B2570" s="43" t="s">
        <v>2974</v>
      </c>
      <c r="C2570" s="43" t="s">
        <v>10431</v>
      </c>
      <c r="D2570" s="43" t="s">
        <v>2975</v>
      </c>
      <c r="E2570" s="43" t="s">
        <v>645</v>
      </c>
      <c r="F2570" s="43" t="s">
        <v>1087</v>
      </c>
      <c r="H2570" s="43">
        <v>1</v>
      </c>
    </row>
    <row r="2571" spans="1:8" x14ac:dyDescent="0.15">
      <c r="A2571" s="43">
        <v>31147</v>
      </c>
      <c r="B2571" s="43" t="s">
        <v>3710</v>
      </c>
      <c r="C2571" s="43" t="s">
        <v>10432</v>
      </c>
      <c r="D2571" s="43" t="s">
        <v>2734</v>
      </c>
      <c r="E2571" s="43" t="s">
        <v>1097</v>
      </c>
      <c r="F2571" s="43" t="s">
        <v>1087</v>
      </c>
      <c r="H2571" s="43">
        <v>1</v>
      </c>
    </row>
    <row r="2572" spans="1:8" x14ac:dyDescent="0.15">
      <c r="A2572" s="43">
        <v>31148</v>
      </c>
      <c r="B2572" s="43" t="s">
        <v>2271</v>
      </c>
      <c r="C2572" s="43" t="s">
        <v>10433</v>
      </c>
      <c r="D2572" s="43" t="s">
        <v>2272</v>
      </c>
      <c r="E2572" s="43" t="s">
        <v>6682</v>
      </c>
      <c r="F2572" s="43" t="s">
        <v>1087</v>
      </c>
      <c r="H2572" s="43">
        <v>1</v>
      </c>
    </row>
    <row r="2573" spans="1:8" x14ac:dyDescent="0.15">
      <c r="A2573" s="43">
        <v>31149</v>
      </c>
      <c r="B2573" s="43" t="s">
        <v>25</v>
      </c>
      <c r="C2573" s="43" t="s">
        <v>10434</v>
      </c>
      <c r="D2573" s="43" t="s">
        <v>412</v>
      </c>
      <c r="E2573" s="43" t="s">
        <v>1144</v>
      </c>
      <c r="F2573" s="43" t="s">
        <v>1087</v>
      </c>
      <c r="H2573" s="43">
        <v>1</v>
      </c>
    </row>
    <row r="2574" spans="1:8" x14ac:dyDescent="0.15">
      <c r="A2574" s="43">
        <v>31150</v>
      </c>
      <c r="B2574" s="43" t="s">
        <v>10435</v>
      </c>
      <c r="C2574" s="43" t="s">
        <v>10436</v>
      </c>
      <c r="D2574" s="43" t="s">
        <v>10437</v>
      </c>
      <c r="E2574" s="43" t="s">
        <v>360</v>
      </c>
      <c r="F2574" s="43" t="s">
        <v>1087</v>
      </c>
      <c r="H2574" s="43">
        <v>1</v>
      </c>
    </row>
    <row r="2575" spans="1:8" x14ac:dyDescent="0.15">
      <c r="A2575" s="43">
        <v>31201</v>
      </c>
      <c r="B2575" s="43" t="s">
        <v>1436</v>
      </c>
      <c r="C2575" s="43" t="s">
        <v>170</v>
      </c>
      <c r="D2575" s="43" t="s">
        <v>1670</v>
      </c>
      <c r="E2575" s="43" t="s">
        <v>445</v>
      </c>
      <c r="F2575" s="43" t="s">
        <v>1087</v>
      </c>
      <c r="H2575" s="43">
        <v>2</v>
      </c>
    </row>
    <row r="2576" spans="1:8" x14ac:dyDescent="0.15">
      <c r="A2576" s="43">
        <v>31202</v>
      </c>
      <c r="B2576" s="43" t="s">
        <v>37</v>
      </c>
      <c r="C2576" s="43" t="s">
        <v>1168</v>
      </c>
      <c r="D2576" s="43" t="s">
        <v>450</v>
      </c>
      <c r="E2576" s="43" t="s">
        <v>680</v>
      </c>
      <c r="F2576" s="43" t="s">
        <v>1087</v>
      </c>
      <c r="H2576" s="43">
        <v>2</v>
      </c>
    </row>
    <row r="2577" spans="1:8" x14ac:dyDescent="0.15">
      <c r="A2577" s="43">
        <v>31203</v>
      </c>
      <c r="B2577" s="43" t="s">
        <v>7231</v>
      </c>
      <c r="C2577" s="43" t="s">
        <v>303</v>
      </c>
      <c r="D2577" s="43" t="s">
        <v>3776</v>
      </c>
      <c r="E2577" s="43" t="s">
        <v>598</v>
      </c>
      <c r="F2577" s="43" t="s">
        <v>1087</v>
      </c>
      <c r="H2577" s="43">
        <v>2</v>
      </c>
    </row>
    <row r="2578" spans="1:8" x14ac:dyDescent="0.15">
      <c r="A2578" s="43">
        <v>31204</v>
      </c>
      <c r="B2578" s="43" t="s">
        <v>647</v>
      </c>
      <c r="C2578" s="43" t="s">
        <v>10438</v>
      </c>
      <c r="D2578" s="43" t="s">
        <v>648</v>
      </c>
      <c r="E2578" s="43" t="s">
        <v>886</v>
      </c>
      <c r="F2578" s="43" t="s">
        <v>1087</v>
      </c>
      <c r="H2578" s="43">
        <v>1</v>
      </c>
    </row>
    <row r="2579" spans="1:8" x14ac:dyDescent="0.15">
      <c r="A2579" s="43">
        <v>31205</v>
      </c>
      <c r="B2579" s="43" t="s">
        <v>2847</v>
      </c>
      <c r="C2579" s="43" t="s">
        <v>198</v>
      </c>
      <c r="D2579" s="43" t="s">
        <v>2848</v>
      </c>
      <c r="E2579" s="43" t="s">
        <v>448</v>
      </c>
      <c r="F2579" s="43" t="s">
        <v>1087</v>
      </c>
      <c r="H2579" s="43">
        <v>2</v>
      </c>
    </row>
    <row r="2580" spans="1:8" x14ac:dyDescent="0.15">
      <c r="A2580" s="43">
        <v>31206</v>
      </c>
      <c r="B2580" s="43" t="s">
        <v>1402</v>
      </c>
      <c r="C2580" s="43" t="s">
        <v>4414</v>
      </c>
      <c r="D2580" s="43" t="s">
        <v>1404</v>
      </c>
      <c r="E2580" s="43" t="s">
        <v>1831</v>
      </c>
      <c r="F2580" s="43" t="s">
        <v>1087</v>
      </c>
      <c r="H2580" s="43">
        <v>2</v>
      </c>
    </row>
    <row r="2581" spans="1:8" x14ac:dyDescent="0.15">
      <c r="A2581" s="43">
        <v>31207</v>
      </c>
      <c r="B2581" s="43" t="s">
        <v>2047</v>
      </c>
      <c r="C2581" s="43" t="s">
        <v>2121</v>
      </c>
      <c r="D2581" s="43" t="s">
        <v>2049</v>
      </c>
      <c r="E2581" s="43" t="s">
        <v>2122</v>
      </c>
      <c r="F2581" s="43" t="s">
        <v>1087</v>
      </c>
      <c r="H2581" s="43">
        <v>2</v>
      </c>
    </row>
    <row r="2582" spans="1:8" x14ac:dyDescent="0.15">
      <c r="A2582" s="43">
        <v>31208</v>
      </c>
      <c r="B2582" s="43" t="s">
        <v>2361</v>
      </c>
      <c r="C2582" s="43" t="s">
        <v>7233</v>
      </c>
      <c r="D2582" s="43" t="s">
        <v>2362</v>
      </c>
      <c r="E2582" s="43" t="s">
        <v>721</v>
      </c>
      <c r="F2582" s="43" t="s">
        <v>1087</v>
      </c>
      <c r="H2582" s="43">
        <v>2</v>
      </c>
    </row>
    <row r="2583" spans="1:8" x14ac:dyDescent="0.15">
      <c r="A2583" s="43">
        <v>31209</v>
      </c>
      <c r="B2583" s="43" t="s">
        <v>7234</v>
      </c>
      <c r="C2583" s="43" t="s">
        <v>2260</v>
      </c>
      <c r="D2583" s="43" t="s">
        <v>7235</v>
      </c>
      <c r="E2583" s="43" t="s">
        <v>352</v>
      </c>
      <c r="F2583" s="43" t="s">
        <v>1087</v>
      </c>
      <c r="H2583" s="43">
        <v>2</v>
      </c>
    </row>
    <row r="2584" spans="1:8" x14ac:dyDescent="0.15">
      <c r="A2584" s="43">
        <v>31210</v>
      </c>
      <c r="B2584" s="43" t="s">
        <v>24</v>
      </c>
      <c r="C2584" s="43" t="s">
        <v>241</v>
      </c>
      <c r="D2584" s="43" t="s">
        <v>390</v>
      </c>
      <c r="E2584" s="43" t="s">
        <v>719</v>
      </c>
      <c r="F2584" s="43" t="s">
        <v>1087</v>
      </c>
      <c r="H2584" s="43">
        <v>2</v>
      </c>
    </row>
    <row r="2585" spans="1:8" x14ac:dyDescent="0.15">
      <c r="A2585" s="43">
        <v>31211</v>
      </c>
      <c r="B2585" s="43" t="s">
        <v>10439</v>
      </c>
      <c r="C2585" s="43" t="s">
        <v>8386</v>
      </c>
      <c r="D2585" s="43" t="s">
        <v>10440</v>
      </c>
      <c r="E2585" s="43" t="s">
        <v>379</v>
      </c>
      <c r="F2585" s="43" t="s">
        <v>1087</v>
      </c>
      <c r="H2585" s="43">
        <v>1</v>
      </c>
    </row>
    <row r="2586" spans="1:8" x14ac:dyDescent="0.15">
      <c r="A2586" s="43">
        <v>31212</v>
      </c>
      <c r="B2586" s="43" t="s">
        <v>10441</v>
      </c>
      <c r="C2586" s="43" t="s">
        <v>10442</v>
      </c>
      <c r="D2586" s="43" t="s">
        <v>6798</v>
      </c>
      <c r="E2586" s="43" t="s">
        <v>521</v>
      </c>
      <c r="F2586" s="43" t="s">
        <v>1087</v>
      </c>
      <c r="H2586" s="43">
        <v>1</v>
      </c>
    </row>
    <row r="2587" spans="1:8" x14ac:dyDescent="0.15">
      <c r="A2587" s="43">
        <v>31213</v>
      </c>
      <c r="B2587" s="43" t="s">
        <v>10443</v>
      </c>
      <c r="C2587" s="43" t="s">
        <v>10444</v>
      </c>
      <c r="D2587" s="43" t="s">
        <v>10445</v>
      </c>
      <c r="E2587" s="43" t="s">
        <v>10446</v>
      </c>
      <c r="F2587" s="43" t="s">
        <v>1087</v>
      </c>
      <c r="H2587" s="43">
        <v>1</v>
      </c>
    </row>
    <row r="2588" spans="1:8" x14ac:dyDescent="0.15">
      <c r="A2588" s="43">
        <v>31214</v>
      </c>
      <c r="B2588" s="43" t="s">
        <v>5177</v>
      </c>
      <c r="C2588" s="43" t="s">
        <v>2523</v>
      </c>
      <c r="D2588" s="43" t="s">
        <v>2663</v>
      </c>
      <c r="E2588" s="43" t="s">
        <v>478</v>
      </c>
      <c r="F2588" s="43" t="s">
        <v>1087</v>
      </c>
      <c r="H2588" s="43">
        <v>1</v>
      </c>
    </row>
    <row r="2589" spans="1:8" x14ac:dyDescent="0.15">
      <c r="A2589" s="43">
        <v>31215</v>
      </c>
      <c r="B2589" s="43" t="s">
        <v>647</v>
      </c>
      <c r="C2589" s="43" t="s">
        <v>10447</v>
      </c>
      <c r="D2589" s="43" t="s">
        <v>648</v>
      </c>
      <c r="E2589" s="43" t="s">
        <v>678</v>
      </c>
      <c r="F2589" s="43" t="s">
        <v>1087</v>
      </c>
      <c r="H2589" s="43">
        <v>1</v>
      </c>
    </row>
    <row r="2590" spans="1:8" x14ac:dyDescent="0.15">
      <c r="A2590" s="43">
        <v>31216</v>
      </c>
      <c r="B2590" s="43" t="s">
        <v>17</v>
      </c>
      <c r="C2590" s="43" t="s">
        <v>2893</v>
      </c>
      <c r="D2590" s="43" t="s">
        <v>367</v>
      </c>
      <c r="E2590" s="43" t="s">
        <v>481</v>
      </c>
      <c r="F2590" s="43" t="s">
        <v>1087</v>
      </c>
      <c r="H2590" s="43">
        <v>1</v>
      </c>
    </row>
    <row r="2591" spans="1:8" x14ac:dyDescent="0.15">
      <c r="A2591" s="43">
        <v>31217</v>
      </c>
      <c r="B2591" s="43" t="s">
        <v>2457</v>
      </c>
      <c r="C2591" s="43" t="s">
        <v>10448</v>
      </c>
      <c r="D2591" s="43" t="s">
        <v>2458</v>
      </c>
      <c r="E2591" s="43" t="s">
        <v>684</v>
      </c>
      <c r="F2591" s="43" t="s">
        <v>1087</v>
      </c>
      <c r="H2591" s="43">
        <v>1</v>
      </c>
    </row>
    <row r="2592" spans="1:8" x14ac:dyDescent="0.15">
      <c r="A2592" s="43">
        <v>31218</v>
      </c>
      <c r="B2592" s="43" t="s">
        <v>1297</v>
      </c>
      <c r="C2592" s="43" t="s">
        <v>10449</v>
      </c>
      <c r="D2592" s="43" t="s">
        <v>1298</v>
      </c>
      <c r="E2592" s="43" t="s">
        <v>538</v>
      </c>
      <c r="F2592" s="43" t="s">
        <v>1087</v>
      </c>
      <c r="H2592" s="43">
        <v>1</v>
      </c>
    </row>
    <row r="2593" spans="1:8" x14ac:dyDescent="0.15">
      <c r="A2593" s="43">
        <v>31219</v>
      </c>
      <c r="B2593" s="43" t="s">
        <v>10450</v>
      </c>
      <c r="C2593" s="43" t="s">
        <v>2367</v>
      </c>
      <c r="D2593" s="43" t="s">
        <v>10451</v>
      </c>
      <c r="E2593" s="43" t="s">
        <v>470</v>
      </c>
      <c r="F2593" s="43" t="s">
        <v>1087</v>
      </c>
      <c r="H2593" s="43">
        <v>1</v>
      </c>
    </row>
    <row r="2594" spans="1:8" x14ac:dyDescent="0.15">
      <c r="A2594" s="43">
        <v>31220</v>
      </c>
      <c r="B2594" s="43" t="s">
        <v>5177</v>
      </c>
      <c r="C2594" s="43" t="s">
        <v>5178</v>
      </c>
      <c r="D2594" s="43" t="s">
        <v>2663</v>
      </c>
      <c r="E2594" s="43" t="s">
        <v>919</v>
      </c>
      <c r="F2594" s="43" t="s">
        <v>1087</v>
      </c>
      <c r="H2594" s="43">
        <v>3</v>
      </c>
    </row>
    <row r="2595" spans="1:8" x14ac:dyDescent="0.15">
      <c r="A2595" s="43">
        <v>31221</v>
      </c>
      <c r="B2595" s="43" t="s">
        <v>20</v>
      </c>
      <c r="C2595" s="43" t="s">
        <v>241</v>
      </c>
      <c r="D2595" s="43" t="s">
        <v>370</v>
      </c>
      <c r="E2595" s="43" t="s">
        <v>719</v>
      </c>
      <c r="F2595" s="43" t="s">
        <v>1087</v>
      </c>
      <c r="H2595" s="43">
        <v>3</v>
      </c>
    </row>
    <row r="2596" spans="1:8" x14ac:dyDescent="0.15">
      <c r="A2596" s="43">
        <v>31222</v>
      </c>
      <c r="B2596" s="43" t="s">
        <v>42</v>
      </c>
      <c r="C2596" s="43" t="s">
        <v>3177</v>
      </c>
      <c r="D2596" s="43" t="s">
        <v>956</v>
      </c>
      <c r="E2596" s="43" t="s">
        <v>443</v>
      </c>
      <c r="F2596" s="43" t="s">
        <v>1087</v>
      </c>
      <c r="H2596" s="43">
        <v>3</v>
      </c>
    </row>
    <row r="2597" spans="1:8" x14ac:dyDescent="0.15">
      <c r="A2597" s="43">
        <v>31223</v>
      </c>
      <c r="B2597" s="43" t="s">
        <v>514</v>
      </c>
      <c r="C2597" s="43" t="s">
        <v>4890</v>
      </c>
      <c r="D2597" s="43" t="s">
        <v>515</v>
      </c>
      <c r="E2597" s="43" t="s">
        <v>356</v>
      </c>
      <c r="F2597" s="43" t="s">
        <v>1087</v>
      </c>
      <c r="H2597" s="43">
        <v>3</v>
      </c>
    </row>
    <row r="2598" spans="1:8" x14ac:dyDescent="0.15">
      <c r="A2598" s="43">
        <v>31224</v>
      </c>
      <c r="B2598" s="43" t="s">
        <v>2483</v>
      </c>
      <c r="C2598" s="43" t="s">
        <v>2045</v>
      </c>
      <c r="D2598" s="43" t="s">
        <v>2484</v>
      </c>
      <c r="E2598" s="43" t="s">
        <v>451</v>
      </c>
      <c r="F2598" s="43" t="s">
        <v>1087</v>
      </c>
      <c r="H2598" s="43">
        <v>3</v>
      </c>
    </row>
    <row r="2599" spans="1:8" x14ac:dyDescent="0.15">
      <c r="A2599" s="43">
        <v>31225</v>
      </c>
      <c r="B2599" s="43" t="s">
        <v>22</v>
      </c>
      <c r="C2599" s="43" t="s">
        <v>3434</v>
      </c>
      <c r="D2599" s="43" t="s">
        <v>425</v>
      </c>
      <c r="E2599" s="43" t="s">
        <v>2270</v>
      </c>
      <c r="F2599" s="43" t="s">
        <v>1087</v>
      </c>
      <c r="H2599" s="43">
        <v>3</v>
      </c>
    </row>
    <row r="2600" spans="1:8" x14ac:dyDescent="0.15">
      <c r="A2600" s="43">
        <v>31226</v>
      </c>
      <c r="B2600" s="43" t="s">
        <v>590</v>
      </c>
      <c r="C2600" s="43" t="s">
        <v>5179</v>
      </c>
      <c r="D2600" s="43" t="s">
        <v>591</v>
      </c>
      <c r="E2600" s="43" t="s">
        <v>775</v>
      </c>
      <c r="F2600" s="43" t="s">
        <v>1087</v>
      </c>
      <c r="H2600" s="43">
        <v>3</v>
      </c>
    </row>
    <row r="2601" spans="1:8" x14ac:dyDescent="0.15">
      <c r="A2601" s="43">
        <v>31227</v>
      </c>
      <c r="B2601" s="43" t="s">
        <v>65</v>
      </c>
      <c r="C2601" s="43" t="s">
        <v>173</v>
      </c>
      <c r="D2601" s="43" t="s">
        <v>549</v>
      </c>
      <c r="E2601" s="43" t="s">
        <v>448</v>
      </c>
      <c r="F2601" s="43" t="s">
        <v>1087</v>
      </c>
      <c r="H2601" s="43">
        <v>3</v>
      </c>
    </row>
    <row r="2602" spans="1:8" x14ac:dyDescent="0.15">
      <c r="A2602" s="43">
        <v>31228</v>
      </c>
      <c r="B2602" s="43" t="s">
        <v>76</v>
      </c>
      <c r="C2602" s="43" t="s">
        <v>5180</v>
      </c>
      <c r="D2602" s="43" t="s">
        <v>410</v>
      </c>
      <c r="E2602" s="43" t="s">
        <v>3604</v>
      </c>
      <c r="F2602" s="43" t="s">
        <v>1087</v>
      </c>
      <c r="H2602" s="43">
        <v>3</v>
      </c>
    </row>
    <row r="2603" spans="1:8" x14ac:dyDescent="0.15">
      <c r="A2603" s="43">
        <v>31229</v>
      </c>
      <c r="B2603" s="43" t="s">
        <v>19</v>
      </c>
      <c r="C2603" s="43" t="s">
        <v>5181</v>
      </c>
      <c r="D2603" s="43" t="s">
        <v>368</v>
      </c>
      <c r="E2603" s="43" t="s">
        <v>928</v>
      </c>
      <c r="F2603" s="43" t="s">
        <v>1087</v>
      </c>
      <c r="H2603" s="43">
        <v>3</v>
      </c>
    </row>
    <row r="2604" spans="1:8" x14ac:dyDescent="0.15">
      <c r="A2604" s="43">
        <v>31230</v>
      </c>
      <c r="B2604" s="43" t="s">
        <v>2352</v>
      </c>
      <c r="C2604" s="43" t="s">
        <v>5182</v>
      </c>
      <c r="D2604" s="43" t="s">
        <v>2354</v>
      </c>
      <c r="E2604" s="43" t="s">
        <v>5183</v>
      </c>
      <c r="F2604" s="43" t="s">
        <v>1087</v>
      </c>
      <c r="H2604" s="43">
        <v>3</v>
      </c>
    </row>
    <row r="2605" spans="1:8" x14ac:dyDescent="0.15">
      <c r="A2605" s="43">
        <v>31231</v>
      </c>
      <c r="B2605" s="43" t="s">
        <v>3565</v>
      </c>
      <c r="C2605" s="43" t="s">
        <v>1269</v>
      </c>
      <c r="D2605" s="43" t="s">
        <v>3566</v>
      </c>
      <c r="E2605" s="43" t="s">
        <v>790</v>
      </c>
      <c r="F2605" s="43" t="s">
        <v>1087</v>
      </c>
      <c r="H2605" s="43">
        <v>3</v>
      </c>
    </row>
    <row r="2606" spans="1:8" x14ac:dyDescent="0.15">
      <c r="A2606" s="43">
        <v>31232</v>
      </c>
      <c r="B2606" s="43" t="s">
        <v>1953</v>
      </c>
      <c r="C2606" s="43" t="s">
        <v>5184</v>
      </c>
      <c r="D2606" s="43" t="s">
        <v>3631</v>
      </c>
      <c r="E2606" s="43" t="s">
        <v>547</v>
      </c>
      <c r="F2606" s="43" t="s">
        <v>1087</v>
      </c>
      <c r="H2606" s="43">
        <v>3</v>
      </c>
    </row>
    <row r="2607" spans="1:8" x14ac:dyDescent="0.15">
      <c r="A2607" s="43">
        <v>31234</v>
      </c>
      <c r="B2607" s="43" t="s">
        <v>20</v>
      </c>
      <c r="C2607" s="43" t="s">
        <v>7236</v>
      </c>
      <c r="D2607" s="43" t="s">
        <v>370</v>
      </c>
      <c r="E2607" s="43" t="s">
        <v>1928</v>
      </c>
      <c r="F2607" s="43" t="s">
        <v>1087</v>
      </c>
      <c r="H2607" s="43">
        <v>3</v>
      </c>
    </row>
    <row r="2608" spans="1:8" x14ac:dyDescent="0.15">
      <c r="A2608" s="43">
        <v>31235</v>
      </c>
      <c r="B2608" s="43" t="s">
        <v>3021</v>
      </c>
      <c r="C2608" s="43" t="s">
        <v>3442</v>
      </c>
      <c r="D2608" s="43" t="s">
        <v>3022</v>
      </c>
      <c r="E2608" s="43" t="s">
        <v>2586</v>
      </c>
      <c r="F2608" s="43" t="s">
        <v>1087</v>
      </c>
      <c r="H2608" s="43">
        <v>3</v>
      </c>
    </row>
    <row r="2609" spans="1:8" x14ac:dyDescent="0.15">
      <c r="A2609" s="43">
        <v>31236</v>
      </c>
      <c r="B2609" s="43" t="s">
        <v>58</v>
      </c>
      <c r="C2609" s="43" t="s">
        <v>4291</v>
      </c>
      <c r="D2609" s="43" t="s">
        <v>520</v>
      </c>
      <c r="E2609" s="43" t="s">
        <v>2552</v>
      </c>
      <c r="F2609" s="43" t="s">
        <v>1087</v>
      </c>
      <c r="H2609" s="43">
        <v>3</v>
      </c>
    </row>
    <row r="2610" spans="1:8" x14ac:dyDescent="0.15">
      <c r="A2610" s="43">
        <v>31237</v>
      </c>
      <c r="B2610" s="43" t="s">
        <v>7237</v>
      </c>
      <c r="C2610" s="43" t="s">
        <v>7238</v>
      </c>
      <c r="D2610" s="43" t="s">
        <v>7239</v>
      </c>
      <c r="E2610" s="43" t="s">
        <v>7240</v>
      </c>
      <c r="F2610" s="43" t="s">
        <v>1087</v>
      </c>
      <c r="H2610" s="43">
        <v>3</v>
      </c>
    </row>
    <row r="2611" spans="1:8" x14ac:dyDescent="0.15">
      <c r="A2611" s="43">
        <v>31238</v>
      </c>
      <c r="B2611" s="43" t="s">
        <v>2560</v>
      </c>
      <c r="C2611" s="43" t="s">
        <v>3008</v>
      </c>
      <c r="D2611" s="43" t="s">
        <v>407</v>
      </c>
      <c r="E2611" s="43" t="s">
        <v>427</v>
      </c>
      <c r="F2611" s="43" t="s">
        <v>1087</v>
      </c>
      <c r="H2611" s="43">
        <v>3</v>
      </c>
    </row>
    <row r="2612" spans="1:8" x14ac:dyDescent="0.15">
      <c r="A2612" s="43">
        <v>31239</v>
      </c>
      <c r="B2612" s="43" t="s">
        <v>19</v>
      </c>
      <c r="C2612" s="43" t="s">
        <v>10452</v>
      </c>
      <c r="D2612" s="43" t="s">
        <v>368</v>
      </c>
      <c r="E2612" s="43" t="s">
        <v>10453</v>
      </c>
      <c r="F2612" s="43" t="s">
        <v>1087</v>
      </c>
      <c r="H2612" s="43">
        <v>1</v>
      </c>
    </row>
    <row r="2613" spans="1:8" x14ac:dyDescent="0.15">
      <c r="A2613" s="43">
        <v>31240</v>
      </c>
      <c r="B2613" s="43" t="s">
        <v>2056</v>
      </c>
      <c r="C2613" s="43" t="s">
        <v>4124</v>
      </c>
      <c r="D2613" s="43" t="s">
        <v>2057</v>
      </c>
      <c r="E2613" s="43" t="s">
        <v>375</v>
      </c>
      <c r="F2613" s="43" t="s">
        <v>1087</v>
      </c>
      <c r="H2613" s="43">
        <v>1</v>
      </c>
    </row>
    <row r="2614" spans="1:8" x14ac:dyDescent="0.15">
      <c r="A2614" s="43">
        <v>31241</v>
      </c>
      <c r="B2614" s="43" t="s">
        <v>203</v>
      </c>
      <c r="C2614" s="43" t="s">
        <v>10454</v>
      </c>
      <c r="D2614" s="43" t="s">
        <v>580</v>
      </c>
      <c r="E2614" s="43" t="s">
        <v>930</v>
      </c>
      <c r="F2614" s="43" t="s">
        <v>1087</v>
      </c>
      <c r="H2614" s="43">
        <v>1</v>
      </c>
    </row>
    <row r="2615" spans="1:8" x14ac:dyDescent="0.15">
      <c r="A2615" s="43">
        <v>31242</v>
      </c>
      <c r="B2615" s="43" t="s">
        <v>67</v>
      </c>
      <c r="C2615" s="43" t="s">
        <v>10455</v>
      </c>
      <c r="D2615" s="43" t="s">
        <v>343</v>
      </c>
      <c r="E2615" s="43" t="s">
        <v>10456</v>
      </c>
      <c r="F2615" s="43" t="s">
        <v>1087</v>
      </c>
      <c r="H2615" s="43">
        <v>1</v>
      </c>
    </row>
    <row r="2616" spans="1:8" x14ac:dyDescent="0.15">
      <c r="A2616" s="43">
        <v>31243</v>
      </c>
      <c r="B2616" s="43" t="s">
        <v>10457</v>
      </c>
      <c r="C2616" s="43" t="s">
        <v>10458</v>
      </c>
      <c r="D2616" s="43" t="s">
        <v>10459</v>
      </c>
      <c r="E2616" s="43" t="s">
        <v>353</v>
      </c>
      <c r="F2616" s="43" t="s">
        <v>1087</v>
      </c>
      <c r="H2616" s="43">
        <v>1</v>
      </c>
    </row>
    <row r="2617" spans="1:8" x14ac:dyDescent="0.15">
      <c r="A2617" s="43">
        <v>31244</v>
      </c>
      <c r="B2617" s="43" t="s">
        <v>2737</v>
      </c>
      <c r="C2617" s="43" t="s">
        <v>1369</v>
      </c>
      <c r="D2617" s="43" t="s">
        <v>1156</v>
      </c>
      <c r="E2617" s="43" t="s">
        <v>522</v>
      </c>
      <c r="F2617" s="43" t="s">
        <v>1087</v>
      </c>
      <c r="H2617" s="43">
        <v>1</v>
      </c>
    </row>
    <row r="2618" spans="1:8" x14ac:dyDescent="0.15">
      <c r="A2618" s="43">
        <v>31280</v>
      </c>
      <c r="B2618" s="43" t="s">
        <v>5187</v>
      </c>
      <c r="C2618" s="43" t="s">
        <v>60</v>
      </c>
      <c r="D2618" s="43" t="s">
        <v>5188</v>
      </c>
      <c r="E2618" s="43" t="s">
        <v>523</v>
      </c>
      <c r="F2618" s="43" t="s">
        <v>1088</v>
      </c>
      <c r="H2618" s="43">
        <v>3</v>
      </c>
    </row>
    <row r="2619" spans="1:8" x14ac:dyDescent="0.15">
      <c r="A2619" s="43">
        <v>31281</v>
      </c>
      <c r="B2619" s="43" t="s">
        <v>172</v>
      </c>
      <c r="C2619" s="43" t="s">
        <v>5189</v>
      </c>
      <c r="D2619" s="43" t="s">
        <v>447</v>
      </c>
      <c r="E2619" s="43" t="s">
        <v>2972</v>
      </c>
      <c r="F2619" s="43" t="s">
        <v>1088</v>
      </c>
      <c r="H2619" s="43">
        <v>3</v>
      </c>
    </row>
    <row r="2620" spans="1:8" x14ac:dyDescent="0.15">
      <c r="A2620" s="43">
        <v>31282</v>
      </c>
      <c r="B2620" s="43" t="s">
        <v>1991</v>
      </c>
      <c r="C2620" s="43" t="s">
        <v>53</v>
      </c>
      <c r="D2620" s="43" t="s">
        <v>1992</v>
      </c>
      <c r="E2620" s="43" t="s">
        <v>504</v>
      </c>
      <c r="F2620" s="43" t="s">
        <v>1088</v>
      </c>
      <c r="H2620" s="43">
        <v>3</v>
      </c>
    </row>
    <row r="2621" spans="1:8" x14ac:dyDescent="0.15">
      <c r="A2621" s="43">
        <v>31284</v>
      </c>
      <c r="B2621" s="43" t="s">
        <v>66</v>
      </c>
      <c r="C2621" s="43" t="s">
        <v>4229</v>
      </c>
      <c r="D2621" s="43" t="s">
        <v>433</v>
      </c>
      <c r="E2621" s="43" t="s">
        <v>1482</v>
      </c>
      <c r="F2621" s="43" t="s">
        <v>1088</v>
      </c>
      <c r="H2621" s="43">
        <v>2</v>
      </c>
    </row>
    <row r="2622" spans="1:8" x14ac:dyDescent="0.15">
      <c r="A2622" s="43">
        <v>31286</v>
      </c>
      <c r="B2622" s="43" t="s">
        <v>15</v>
      </c>
      <c r="C2622" s="43" t="s">
        <v>7241</v>
      </c>
      <c r="D2622" s="43" t="s">
        <v>363</v>
      </c>
      <c r="E2622" s="43" t="s">
        <v>7242</v>
      </c>
      <c r="F2622" s="43" t="s">
        <v>1088</v>
      </c>
      <c r="H2622" s="43">
        <v>2</v>
      </c>
    </row>
    <row r="2623" spans="1:8" x14ac:dyDescent="0.15">
      <c r="A2623" s="43">
        <v>31288</v>
      </c>
      <c r="B2623" s="43" t="s">
        <v>37</v>
      </c>
      <c r="C2623" s="43" t="s">
        <v>2255</v>
      </c>
      <c r="D2623" s="43" t="s">
        <v>450</v>
      </c>
      <c r="E2623" s="43" t="s">
        <v>1746</v>
      </c>
      <c r="F2623" s="43" t="s">
        <v>1088</v>
      </c>
      <c r="H2623" s="43">
        <v>2</v>
      </c>
    </row>
    <row r="2624" spans="1:8" x14ac:dyDescent="0.15">
      <c r="A2624" s="43">
        <v>31290</v>
      </c>
      <c r="B2624" s="43" t="s">
        <v>184</v>
      </c>
      <c r="C2624" s="43" t="s">
        <v>10460</v>
      </c>
      <c r="D2624" s="43" t="s">
        <v>492</v>
      </c>
      <c r="E2624" s="43" t="s">
        <v>977</v>
      </c>
      <c r="F2624" s="43" t="s">
        <v>1088</v>
      </c>
      <c r="H2624" s="43">
        <v>1</v>
      </c>
    </row>
    <row r="2625" spans="1:8" x14ac:dyDescent="0.15">
      <c r="A2625" s="43">
        <v>31291</v>
      </c>
      <c r="B2625" s="43" t="s">
        <v>1980</v>
      </c>
      <c r="C2625" s="43" t="s">
        <v>1940</v>
      </c>
      <c r="D2625" s="43" t="s">
        <v>849</v>
      </c>
      <c r="E2625" s="43" t="s">
        <v>1941</v>
      </c>
      <c r="F2625" s="43" t="s">
        <v>1088</v>
      </c>
      <c r="H2625" s="43">
        <v>1</v>
      </c>
    </row>
    <row r="2626" spans="1:8" x14ac:dyDescent="0.15">
      <c r="A2626" s="43">
        <v>31292</v>
      </c>
      <c r="B2626" s="43" t="s">
        <v>10461</v>
      </c>
      <c r="C2626" s="43" t="s">
        <v>3129</v>
      </c>
      <c r="D2626" s="43" t="s">
        <v>10462</v>
      </c>
      <c r="E2626" s="43" t="s">
        <v>2821</v>
      </c>
      <c r="F2626" s="43" t="s">
        <v>1088</v>
      </c>
      <c r="H2626" s="43">
        <v>1</v>
      </c>
    </row>
    <row r="2627" spans="1:8" x14ac:dyDescent="0.15">
      <c r="A2627" s="43">
        <v>31293</v>
      </c>
      <c r="B2627" s="43" t="s">
        <v>10463</v>
      </c>
      <c r="C2627" s="43" t="s">
        <v>2762</v>
      </c>
      <c r="D2627" s="43" t="s">
        <v>10464</v>
      </c>
      <c r="E2627" s="43" t="s">
        <v>1691</v>
      </c>
      <c r="F2627" s="43" t="s">
        <v>1088</v>
      </c>
      <c r="H2627" s="43">
        <v>1</v>
      </c>
    </row>
    <row r="2628" spans="1:8" x14ac:dyDescent="0.15">
      <c r="A2628" s="43">
        <v>31294</v>
      </c>
      <c r="B2628" s="43" t="s">
        <v>101</v>
      </c>
      <c r="C2628" s="43" t="s">
        <v>1215</v>
      </c>
      <c r="D2628" s="43" t="s">
        <v>439</v>
      </c>
      <c r="E2628" s="43" t="s">
        <v>735</v>
      </c>
      <c r="F2628" s="43" t="s">
        <v>1088</v>
      </c>
      <c r="H2628" s="43">
        <v>1</v>
      </c>
    </row>
    <row r="2629" spans="1:8" x14ac:dyDescent="0.15">
      <c r="A2629" s="43">
        <v>31311</v>
      </c>
      <c r="B2629" s="43" t="s">
        <v>15</v>
      </c>
      <c r="C2629" s="43" t="s">
        <v>2128</v>
      </c>
      <c r="D2629" s="43" t="s">
        <v>363</v>
      </c>
      <c r="E2629" s="43" t="s">
        <v>1909</v>
      </c>
      <c r="F2629" s="43" t="s">
        <v>1087</v>
      </c>
      <c r="H2629" s="43">
        <v>3</v>
      </c>
    </row>
    <row r="2630" spans="1:8" x14ac:dyDescent="0.15">
      <c r="A2630" s="43">
        <v>31312</v>
      </c>
      <c r="B2630" s="43" t="s">
        <v>673</v>
      </c>
      <c r="C2630" s="43" t="s">
        <v>2966</v>
      </c>
      <c r="D2630" s="43" t="s">
        <v>674</v>
      </c>
      <c r="E2630" s="43" t="s">
        <v>771</v>
      </c>
      <c r="F2630" s="43" t="s">
        <v>1087</v>
      </c>
      <c r="H2630" s="43">
        <v>3</v>
      </c>
    </row>
    <row r="2631" spans="1:8" x14ac:dyDescent="0.15">
      <c r="A2631" s="43">
        <v>31321</v>
      </c>
      <c r="B2631" s="43" t="s">
        <v>1451</v>
      </c>
      <c r="C2631" s="43" t="s">
        <v>78</v>
      </c>
      <c r="D2631" s="43" t="s">
        <v>1452</v>
      </c>
      <c r="E2631" s="43" t="s">
        <v>620</v>
      </c>
      <c r="F2631" s="43" t="s">
        <v>1087</v>
      </c>
      <c r="H2631" s="43">
        <v>2</v>
      </c>
    </row>
    <row r="2632" spans="1:8" x14ac:dyDescent="0.15">
      <c r="A2632" s="43">
        <v>31322</v>
      </c>
      <c r="B2632" s="43" t="s">
        <v>1451</v>
      </c>
      <c r="C2632" s="43" t="s">
        <v>265</v>
      </c>
      <c r="D2632" s="43" t="s">
        <v>1452</v>
      </c>
      <c r="E2632" s="43" t="s">
        <v>596</v>
      </c>
      <c r="F2632" s="43" t="s">
        <v>1087</v>
      </c>
      <c r="H2632" s="43">
        <v>2</v>
      </c>
    </row>
    <row r="2633" spans="1:8" x14ac:dyDescent="0.15">
      <c r="A2633" s="43">
        <v>31324</v>
      </c>
      <c r="B2633" s="43" t="s">
        <v>15</v>
      </c>
      <c r="C2633" s="43" t="s">
        <v>7243</v>
      </c>
      <c r="D2633" s="43" t="s">
        <v>363</v>
      </c>
      <c r="E2633" s="43" t="s">
        <v>7244</v>
      </c>
      <c r="F2633" s="43" t="s">
        <v>1087</v>
      </c>
      <c r="H2633" s="43">
        <v>2</v>
      </c>
    </row>
    <row r="2634" spans="1:8" x14ac:dyDescent="0.15">
      <c r="A2634" s="43">
        <v>31325</v>
      </c>
      <c r="B2634" s="43" t="s">
        <v>1907</v>
      </c>
      <c r="C2634" s="43" t="s">
        <v>7245</v>
      </c>
      <c r="D2634" s="43" t="s">
        <v>1342</v>
      </c>
      <c r="E2634" s="43" t="s">
        <v>543</v>
      </c>
      <c r="F2634" s="43" t="s">
        <v>1087</v>
      </c>
      <c r="H2634" s="43">
        <v>2</v>
      </c>
    </row>
    <row r="2635" spans="1:8" x14ac:dyDescent="0.15">
      <c r="A2635" s="43">
        <v>31326</v>
      </c>
      <c r="B2635" s="43" t="s">
        <v>4301</v>
      </c>
      <c r="C2635" s="43" t="s">
        <v>10465</v>
      </c>
      <c r="D2635" s="43" t="s">
        <v>4302</v>
      </c>
      <c r="E2635" s="43" t="s">
        <v>392</v>
      </c>
      <c r="F2635" s="43" t="s">
        <v>1087</v>
      </c>
      <c r="H2635" s="43">
        <v>2</v>
      </c>
    </row>
    <row r="2636" spans="1:8" x14ac:dyDescent="0.15">
      <c r="A2636" s="43">
        <v>31327</v>
      </c>
      <c r="B2636" s="43" t="s">
        <v>10466</v>
      </c>
      <c r="C2636" s="43" t="s">
        <v>10467</v>
      </c>
      <c r="D2636" s="43" t="s">
        <v>10468</v>
      </c>
      <c r="E2636" s="43" t="s">
        <v>10469</v>
      </c>
      <c r="F2636" s="43" t="s">
        <v>1087</v>
      </c>
      <c r="H2636" s="43">
        <v>2</v>
      </c>
    </row>
    <row r="2637" spans="1:8" x14ac:dyDescent="0.15">
      <c r="A2637" s="43">
        <v>31328</v>
      </c>
      <c r="B2637" s="43" t="s">
        <v>10470</v>
      </c>
      <c r="C2637" s="43" t="s">
        <v>879</v>
      </c>
      <c r="D2637" s="43" t="s">
        <v>10471</v>
      </c>
      <c r="E2637" s="43" t="s">
        <v>567</v>
      </c>
      <c r="F2637" s="43" t="s">
        <v>1087</v>
      </c>
      <c r="H2637" s="43">
        <v>2</v>
      </c>
    </row>
    <row r="2638" spans="1:8" x14ac:dyDescent="0.15">
      <c r="A2638" s="43">
        <v>31329</v>
      </c>
      <c r="B2638" s="43" t="s">
        <v>1837</v>
      </c>
      <c r="C2638" s="43" t="s">
        <v>10472</v>
      </c>
      <c r="D2638" s="43" t="s">
        <v>1838</v>
      </c>
      <c r="E2638" s="43" t="s">
        <v>3641</v>
      </c>
      <c r="F2638" s="43" t="s">
        <v>1087</v>
      </c>
      <c r="H2638" s="43">
        <v>2</v>
      </c>
    </row>
    <row r="2639" spans="1:8" x14ac:dyDescent="0.15">
      <c r="A2639" s="43">
        <v>31330</v>
      </c>
      <c r="B2639" s="43" t="s">
        <v>20</v>
      </c>
      <c r="C2639" s="43" t="s">
        <v>3177</v>
      </c>
      <c r="D2639" s="43" t="s">
        <v>370</v>
      </c>
      <c r="E2639" s="43" t="s">
        <v>443</v>
      </c>
      <c r="F2639" s="43" t="s">
        <v>1087</v>
      </c>
      <c r="H2639" s="43">
        <v>2</v>
      </c>
    </row>
    <row r="2640" spans="1:8" x14ac:dyDescent="0.15">
      <c r="A2640" s="43">
        <v>31331</v>
      </c>
      <c r="B2640" s="43" t="s">
        <v>5550</v>
      </c>
      <c r="C2640" s="43" t="s">
        <v>4224</v>
      </c>
      <c r="D2640" s="43" t="s">
        <v>5551</v>
      </c>
      <c r="E2640" s="43" t="s">
        <v>344</v>
      </c>
      <c r="F2640" s="43" t="s">
        <v>1087</v>
      </c>
      <c r="H2640" s="43">
        <v>1</v>
      </c>
    </row>
    <row r="2641" spans="1:8" x14ac:dyDescent="0.15">
      <c r="A2641" s="43">
        <v>31351</v>
      </c>
      <c r="B2641" s="43" t="s">
        <v>22</v>
      </c>
      <c r="C2641" s="43" t="s">
        <v>2078</v>
      </c>
      <c r="D2641" s="43" t="s">
        <v>425</v>
      </c>
      <c r="E2641" s="43" t="s">
        <v>434</v>
      </c>
      <c r="F2641" s="43" t="s">
        <v>1088</v>
      </c>
      <c r="H2641" s="43">
        <v>1</v>
      </c>
    </row>
    <row r="2642" spans="1:8" x14ac:dyDescent="0.15">
      <c r="A2642" s="43">
        <v>31352</v>
      </c>
      <c r="B2642" s="43" t="s">
        <v>1683</v>
      </c>
      <c r="C2642" s="43" t="s">
        <v>3271</v>
      </c>
      <c r="D2642" s="43" t="s">
        <v>1684</v>
      </c>
      <c r="E2642" s="43" t="s">
        <v>2754</v>
      </c>
      <c r="F2642" s="43" t="s">
        <v>1088</v>
      </c>
      <c r="H2642" s="43">
        <v>3</v>
      </c>
    </row>
    <row r="2643" spans="1:8" x14ac:dyDescent="0.15">
      <c r="A2643" s="43">
        <v>31472</v>
      </c>
      <c r="B2643" s="43" t="s">
        <v>37</v>
      </c>
      <c r="C2643" s="43" t="s">
        <v>5193</v>
      </c>
      <c r="D2643" s="43" t="s">
        <v>450</v>
      </c>
      <c r="E2643" s="43" t="s">
        <v>700</v>
      </c>
      <c r="F2643" s="43" t="s">
        <v>1088</v>
      </c>
      <c r="H2643" s="43">
        <v>3</v>
      </c>
    </row>
    <row r="2644" spans="1:8" x14ac:dyDescent="0.15">
      <c r="A2644" s="43">
        <v>31473</v>
      </c>
      <c r="B2644" s="43" t="s">
        <v>1157</v>
      </c>
      <c r="C2644" s="43" t="s">
        <v>2121</v>
      </c>
      <c r="D2644" s="43" t="s">
        <v>1158</v>
      </c>
      <c r="E2644" s="43" t="s">
        <v>2122</v>
      </c>
      <c r="F2644" s="43" t="s">
        <v>1088</v>
      </c>
      <c r="H2644" s="43">
        <v>3</v>
      </c>
    </row>
    <row r="2645" spans="1:8" x14ac:dyDescent="0.15">
      <c r="A2645" s="43">
        <v>31474</v>
      </c>
      <c r="B2645" s="43" t="s">
        <v>5194</v>
      </c>
      <c r="C2645" s="43" t="s">
        <v>5195</v>
      </c>
      <c r="D2645" s="43" t="s">
        <v>698</v>
      </c>
      <c r="E2645" s="43" t="s">
        <v>1243</v>
      </c>
      <c r="F2645" s="43" t="s">
        <v>1088</v>
      </c>
      <c r="H2645" s="43">
        <v>3</v>
      </c>
    </row>
    <row r="2646" spans="1:8" x14ac:dyDescent="0.15">
      <c r="A2646" s="43">
        <v>31478</v>
      </c>
      <c r="B2646" s="43" t="s">
        <v>37</v>
      </c>
      <c r="C2646" s="43" t="s">
        <v>7246</v>
      </c>
      <c r="D2646" s="43" t="s">
        <v>450</v>
      </c>
      <c r="E2646" s="43" t="s">
        <v>2820</v>
      </c>
      <c r="F2646" s="43" t="s">
        <v>1088</v>
      </c>
      <c r="H2646" s="43">
        <v>2</v>
      </c>
    </row>
    <row r="2647" spans="1:8" x14ac:dyDescent="0.15">
      <c r="A2647" s="43">
        <v>31479</v>
      </c>
      <c r="B2647" s="43" t="s">
        <v>6109</v>
      </c>
      <c r="C2647" s="43" t="s">
        <v>7247</v>
      </c>
      <c r="D2647" s="43" t="s">
        <v>6111</v>
      </c>
      <c r="E2647" s="43" t="s">
        <v>436</v>
      </c>
      <c r="F2647" s="43" t="s">
        <v>1088</v>
      </c>
      <c r="H2647" s="43">
        <v>2</v>
      </c>
    </row>
    <row r="2648" spans="1:8" x14ac:dyDescent="0.15">
      <c r="A2648" s="43">
        <v>31480</v>
      </c>
      <c r="B2648" s="43" t="s">
        <v>2970</v>
      </c>
      <c r="C2648" s="43" t="s">
        <v>1846</v>
      </c>
      <c r="D2648" s="43" t="s">
        <v>2971</v>
      </c>
      <c r="E2648" s="43" t="s">
        <v>1847</v>
      </c>
      <c r="F2648" s="43" t="s">
        <v>1088</v>
      </c>
      <c r="H2648" s="43">
        <v>2</v>
      </c>
    </row>
    <row r="2649" spans="1:8" x14ac:dyDescent="0.15">
      <c r="A2649" s="43">
        <v>31481</v>
      </c>
      <c r="B2649" s="43" t="s">
        <v>7248</v>
      </c>
      <c r="C2649" s="43" t="s">
        <v>2017</v>
      </c>
      <c r="D2649" s="43" t="s">
        <v>7249</v>
      </c>
      <c r="E2649" s="43" t="s">
        <v>533</v>
      </c>
      <c r="F2649" s="43" t="s">
        <v>1088</v>
      </c>
      <c r="H2649" s="43">
        <v>2</v>
      </c>
    </row>
    <row r="2650" spans="1:8" x14ac:dyDescent="0.15">
      <c r="A2650" s="43">
        <v>31482</v>
      </c>
      <c r="B2650" s="43" t="s">
        <v>25</v>
      </c>
      <c r="C2650" s="43" t="s">
        <v>2019</v>
      </c>
      <c r="D2650" s="43" t="s">
        <v>412</v>
      </c>
      <c r="E2650" s="43" t="s">
        <v>1352</v>
      </c>
      <c r="F2650" s="43" t="s">
        <v>1088</v>
      </c>
      <c r="H2650" s="43">
        <v>1</v>
      </c>
    </row>
    <row r="2651" spans="1:8" x14ac:dyDescent="0.15">
      <c r="A2651" s="43">
        <v>31562</v>
      </c>
      <c r="B2651" s="43" t="s">
        <v>70</v>
      </c>
      <c r="C2651" s="43" t="s">
        <v>5196</v>
      </c>
      <c r="D2651" s="43" t="s">
        <v>565</v>
      </c>
      <c r="E2651" s="43" t="s">
        <v>1000</v>
      </c>
      <c r="F2651" s="43" t="s">
        <v>1088</v>
      </c>
      <c r="H2651" s="43">
        <v>3</v>
      </c>
    </row>
    <row r="2652" spans="1:8" x14ac:dyDescent="0.15">
      <c r="A2652" s="43">
        <v>31563</v>
      </c>
      <c r="B2652" s="43" t="s">
        <v>81</v>
      </c>
      <c r="C2652" s="43" t="s">
        <v>5197</v>
      </c>
      <c r="D2652" s="43" t="s">
        <v>477</v>
      </c>
      <c r="E2652" s="43" t="s">
        <v>5198</v>
      </c>
      <c r="F2652" s="43" t="s">
        <v>1088</v>
      </c>
      <c r="H2652" s="43">
        <v>3</v>
      </c>
    </row>
    <row r="2653" spans="1:8" x14ac:dyDescent="0.15">
      <c r="A2653" s="43">
        <v>31565</v>
      </c>
      <c r="B2653" s="43" t="s">
        <v>2430</v>
      </c>
      <c r="C2653" s="43" t="s">
        <v>318</v>
      </c>
      <c r="D2653" s="43" t="s">
        <v>2431</v>
      </c>
      <c r="E2653" s="43" t="s">
        <v>994</v>
      </c>
      <c r="F2653" s="43" t="s">
        <v>1088</v>
      </c>
      <c r="H2653" s="43">
        <v>3</v>
      </c>
    </row>
    <row r="2654" spans="1:8" x14ac:dyDescent="0.15">
      <c r="A2654" s="43">
        <v>31566</v>
      </c>
      <c r="B2654" s="43" t="s">
        <v>56</v>
      </c>
      <c r="C2654" s="43" t="s">
        <v>5199</v>
      </c>
      <c r="D2654" s="43" t="s">
        <v>517</v>
      </c>
      <c r="E2654" s="43" t="s">
        <v>1224</v>
      </c>
      <c r="F2654" s="43" t="s">
        <v>1088</v>
      </c>
      <c r="H2654" s="43">
        <v>3</v>
      </c>
    </row>
    <row r="2655" spans="1:8" x14ac:dyDescent="0.15">
      <c r="A2655" s="43">
        <v>31567</v>
      </c>
      <c r="B2655" s="43" t="s">
        <v>26</v>
      </c>
      <c r="C2655" s="43" t="s">
        <v>5200</v>
      </c>
      <c r="D2655" s="43" t="s">
        <v>410</v>
      </c>
      <c r="E2655" s="43" t="s">
        <v>533</v>
      </c>
      <c r="F2655" s="43" t="s">
        <v>1088</v>
      </c>
      <c r="H2655" s="43">
        <v>3</v>
      </c>
    </row>
    <row r="2656" spans="1:8" x14ac:dyDescent="0.15">
      <c r="A2656" s="43">
        <v>31568</v>
      </c>
      <c r="B2656" s="43" t="s">
        <v>860</v>
      </c>
      <c r="C2656" s="43" t="s">
        <v>5201</v>
      </c>
      <c r="D2656" s="43" t="s">
        <v>861</v>
      </c>
      <c r="E2656" s="43" t="s">
        <v>3976</v>
      </c>
      <c r="F2656" s="43" t="s">
        <v>1088</v>
      </c>
      <c r="H2656" s="43">
        <v>3</v>
      </c>
    </row>
    <row r="2657" spans="1:8" x14ac:dyDescent="0.15">
      <c r="A2657" s="43">
        <v>31569</v>
      </c>
      <c r="B2657" s="43" t="s">
        <v>5202</v>
      </c>
      <c r="C2657" s="43" t="s">
        <v>263</v>
      </c>
      <c r="D2657" s="43" t="s">
        <v>5203</v>
      </c>
      <c r="E2657" s="43" t="s">
        <v>408</v>
      </c>
      <c r="F2657" s="43" t="s">
        <v>1088</v>
      </c>
      <c r="H2657" s="43">
        <v>3</v>
      </c>
    </row>
    <row r="2658" spans="1:8" x14ac:dyDescent="0.15">
      <c r="A2658" s="43">
        <v>31570</v>
      </c>
      <c r="B2658" s="43" t="s">
        <v>4270</v>
      </c>
      <c r="C2658" s="43" t="s">
        <v>1292</v>
      </c>
      <c r="D2658" s="43" t="s">
        <v>4271</v>
      </c>
      <c r="E2658" s="43" t="s">
        <v>1195</v>
      </c>
      <c r="F2658" s="43" t="s">
        <v>1088</v>
      </c>
      <c r="H2658" s="43">
        <v>3</v>
      </c>
    </row>
    <row r="2659" spans="1:8" x14ac:dyDescent="0.15">
      <c r="A2659" s="43">
        <v>31571</v>
      </c>
      <c r="B2659" s="43" t="s">
        <v>2335</v>
      </c>
      <c r="C2659" s="43" t="s">
        <v>5204</v>
      </c>
      <c r="D2659" s="43" t="s">
        <v>2336</v>
      </c>
      <c r="E2659" s="43" t="s">
        <v>5205</v>
      </c>
      <c r="F2659" s="43" t="s">
        <v>1088</v>
      </c>
      <c r="H2659" s="43">
        <v>3</v>
      </c>
    </row>
    <row r="2660" spans="1:8" x14ac:dyDescent="0.15">
      <c r="A2660" s="43">
        <v>31572</v>
      </c>
      <c r="B2660" s="43" t="s">
        <v>136</v>
      </c>
      <c r="C2660" s="43" t="s">
        <v>7250</v>
      </c>
      <c r="D2660" s="43" t="s">
        <v>877</v>
      </c>
      <c r="E2660" s="43" t="s">
        <v>7251</v>
      </c>
      <c r="F2660" s="43" t="s">
        <v>1088</v>
      </c>
      <c r="H2660" s="43">
        <v>3</v>
      </c>
    </row>
    <row r="2661" spans="1:8" x14ac:dyDescent="0.15">
      <c r="A2661" s="43">
        <v>31573</v>
      </c>
      <c r="B2661" s="43" t="s">
        <v>69</v>
      </c>
      <c r="C2661" s="43" t="s">
        <v>326</v>
      </c>
      <c r="D2661" s="43" t="s">
        <v>562</v>
      </c>
      <c r="E2661" s="43" t="s">
        <v>582</v>
      </c>
      <c r="F2661" s="43" t="s">
        <v>1088</v>
      </c>
      <c r="H2661" s="43">
        <v>2</v>
      </c>
    </row>
    <row r="2662" spans="1:8" x14ac:dyDescent="0.15">
      <c r="A2662" s="43">
        <v>31574</v>
      </c>
      <c r="B2662" s="43" t="s">
        <v>280</v>
      </c>
      <c r="C2662" s="43" t="s">
        <v>7202</v>
      </c>
      <c r="D2662" s="43" t="s">
        <v>865</v>
      </c>
      <c r="E2662" s="43" t="s">
        <v>417</v>
      </c>
      <c r="F2662" s="43" t="s">
        <v>1088</v>
      </c>
      <c r="H2662" s="43">
        <v>2</v>
      </c>
    </row>
    <row r="2663" spans="1:8" x14ac:dyDescent="0.15">
      <c r="A2663" s="43">
        <v>31575</v>
      </c>
      <c r="B2663" s="43" t="s">
        <v>2697</v>
      </c>
      <c r="C2663" s="43" t="s">
        <v>3738</v>
      </c>
      <c r="D2663" s="43" t="s">
        <v>1634</v>
      </c>
      <c r="E2663" s="43" t="s">
        <v>1644</v>
      </c>
      <c r="F2663" s="43" t="s">
        <v>1088</v>
      </c>
      <c r="H2663" s="43">
        <v>2</v>
      </c>
    </row>
    <row r="2664" spans="1:8" x14ac:dyDescent="0.15">
      <c r="A2664" s="43">
        <v>31577</v>
      </c>
      <c r="B2664" s="43" t="s">
        <v>185</v>
      </c>
      <c r="C2664" s="43" t="s">
        <v>2093</v>
      </c>
      <c r="D2664" s="43" t="s">
        <v>493</v>
      </c>
      <c r="E2664" s="43" t="s">
        <v>659</v>
      </c>
      <c r="F2664" s="43" t="s">
        <v>1088</v>
      </c>
      <c r="H2664" s="43">
        <v>2</v>
      </c>
    </row>
    <row r="2665" spans="1:8" x14ac:dyDescent="0.15">
      <c r="A2665" s="43">
        <v>31578</v>
      </c>
      <c r="B2665" s="43" t="s">
        <v>109</v>
      </c>
      <c r="C2665" s="43" t="s">
        <v>1372</v>
      </c>
      <c r="D2665" s="43" t="s">
        <v>396</v>
      </c>
      <c r="E2665" s="43" t="s">
        <v>1373</v>
      </c>
      <c r="F2665" s="43" t="s">
        <v>1088</v>
      </c>
      <c r="H2665" s="43">
        <v>2</v>
      </c>
    </row>
    <row r="2666" spans="1:8" x14ac:dyDescent="0.15">
      <c r="A2666" s="43">
        <v>31580</v>
      </c>
      <c r="B2666" s="43" t="s">
        <v>203</v>
      </c>
      <c r="C2666" s="43" t="s">
        <v>10473</v>
      </c>
      <c r="D2666" s="43" t="s">
        <v>580</v>
      </c>
      <c r="E2666" s="43" t="s">
        <v>434</v>
      </c>
      <c r="F2666" s="43" t="s">
        <v>1088</v>
      </c>
      <c r="H2666" s="43">
        <v>1</v>
      </c>
    </row>
    <row r="2667" spans="1:8" x14ac:dyDescent="0.15">
      <c r="A2667" s="43">
        <v>31581</v>
      </c>
      <c r="B2667" s="43" t="s">
        <v>4626</v>
      </c>
      <c r="C2667" s="43" t="s">
        <v>10474</v>
      </c>
      <c r="D2667" s="43" t="s">
        <v>2151</v>
      </c>
      <c r="E2667" s="43" t="s">
        <v>484</v>
      </c>
      <c r="F2667" s="43" t="s">
        <v>1088</v>
      </c>
      <c r="H2667" s="43">
        <v>1</v>
      </c>
    </row>
    <row r="2668" spans="1:8" x14ac:dyDescent="0.15">
      <c r="A2668" s="43">
        <v>31582</v>
      </c>
      <c r="B2668" s="43" t="s">
        <v>37</v>
      </c>
      <c r="C2668" s="43" t="s">
        <v>10475</v>
      </c>
      <c r="D2668" s="43" t="s">
        <v>450</v>
      </c>
      <c r="E2668" s="43" t="s">
        <v>735</v>
      </c>
      <c r="F2668" s="43" t="s">
        <v>1088</v>
      </c>
      <c r="H2668" s="43">
        <v>1</v>
      </c>
    </row>
    <row r="2669" spans="1:8" x14ac:dyDescent="0.15">
      <c r="A2669" s="43">
        <v>31583</v>
      </c>
      <c r="B2669" s="43" t="s">
        <v>10476</v>
      </c>
      <c r="C2669" s="43" t="s">
        <v>9958</v>
      </c>
      <c r="D2669" s="43" t="s">
        <v>7984</v>
      </c>
      <c r="E2669" s="43" t="s">
        <v>998</v>
      </c>
      <c r="F2669" s="43" t="s">
        <v>1088</v>
      </c>
      <c r="H2669" s="43">
        <v>1</v>
      </c>
    </row>
    <row r="2670" spans="1:8" x14ac:dyDescent="0.15">
      <c r="A2670" s="43">
        <v>31584</v>
      </c>
      <c r="B2670" s="43" t="s">
        <v>4500</v>
      </c>
      <c r="C2670" s="43" t="s">
        <v>4059</v>
      </c>
      <c r="D2670" s="43" t="s">
        <v>4501</v>
      </c>
      <c r="E2670" s="43" t="s">
        <v>2109</v>
      </c>
      <c r="F2670" s="43" t="s">
        <v>1088</v>
      </c>
      <c r="H2670" s="43">
        <v>1</v>
      </c>
    </row>
    <row r="2671" spans="1:8" x14ac:dyDescent="0.15">
      <c r="A2671" s="43">
        <v>31585</v>
      </c>
      <c r="B2671" s="43" t="s">
        <v>248</v>
      </c>
      <c r="C2671" s="43" t="s">
        <v>2076</v>
      </c>
      <c r="D2671" s="43" t="s">
        <v>758</v>
      </c>
      <c r="E2671" s="43" t="s">
        <v>2077</v>
      </c>
      <c r="F2671" s="43" t="s">
        <v>1088</v>
      </c>
      <c r="H2671" s="43">
        <v>1</v>
      </c>
    </row>
    <row r="2672" spans="1:8" x14ac:dyDescent="0.15">
      <c r="A2672" s="43">
        <v>31586</v>
      </c>
      <c r="B2672" s="43" t="s">
        <v>70</v>
      </c>
      <c r="C2672" s="43" t="s">
        <v>10477</v>
      </c>
      <c r="D2672" s="43" t="s">
        <v>565</v>
      </c>
      <c r="E2672" s="43" t="s">
        <v>1231</v>
      </c>
      <c r="F2672" s="43" t="s">
        <v>1088</v>
      </c>
      <c r="H2672" s="43">
        <v>1</v>
      </c>
    </row>
    <row r="2673" spans="1:8" x14ac:dyDescent="0.15">
      <c r="A2673" s="43">
        <v>31587</v>
      </c>
      <c r="B2673" s="43" t="s">
        <v>2491</v>
      </c>
      <c r="C2673" s="43" t="s">
        <v>10478</v>
      </c>
      <c r="D2673" s="43" t="s">
        <v>2492</v>
      </c>
      <c r="E2673" s="43" t="s">
        <v>10479</v>
      </c>
      <c r="F2673" s="43" t="s">
        <v>1088</v>
      </c>
      <c r="H2673" s="43">
        <v>1</v>
      </c>
    </row>
    <row r="2674" spans="1:8" x14ac:dyDescent="0.15">
      <c r="A2674" s="43">
        <v>31605</v>
      </c>
      <c r="B2674" s="43" t="s">
        <v>1942</v>
      </c>
      <c r="C2674" s="43" t="s">
        <v>241</v>
      </c>
      <c r="D2674" s="43" t="s">
        <v>1943</v>
      </c>
      <c r="E2674" s="43" t="s">
        <v>719</v>
      </c>
      <c r="F2674" s="43" t="s">
        <v>1087</v>
      </c>
      <c r="H2674" s="43">
        <v>2</v>
      </c>
    </row>
    <row r="2675" spans="1:8" x14ac:dyDescent="0.15">
      <c r="A2675" s="43">
        <v>31606</v>
      </c>
      <c r="B2675" s="43" t="s">
        <v>192</v>
      </c>
      <c r="C2675" s="43" t="s">
        <v>1475</v>
      </c>
      <c r="D2675" s="43" t="s">
        <v>374</v>
      </c>
      <c r="E2675" s="43" t="s">
        <v>2282</v>
      </c>
      <c r="F2675" s="43" t="s">
        <v>1087</v>
      </c>
      <c r="H2675" s="43">
        <v>2</v>
      </c>
    </row>
    <row r="2676" spans="1:8" x14ac:dyDescent="0.15">
      <c r="A2676" s="43">
        <v>31607</v>
      </c>
      <c r="B2676" s="43" t="s">
        <v>112</v>
      </c>
      <c r="C2676" s="43" t="s">
        <v>858</v>
      </c>
      <c r="D2676" s="43" t="s">
        <v>866</v>
      </c>
      <c r="E2676" s="43" t="s">
        <v>424</v>
      </c>
      <c r="F2676" s="43" t="s">
        <v>1087</v>
      </c>
      <c r="H2676" s="43">
        <v>2</v>
      </c>
    </row>
    <row r="2677" spans="1:8" x14ac:dyDescent="0.15">
      <c r="A2677" s="43">
        <v>31751</v>
      </c>
      <c r="B2677" s="43" t="s">
        <v>9683</v>
      </c>
      <c r="C2677" s="43" t="s">
        <v>3424</v>
      </c>
      <c r="D2677" s="43" t="s">
        <v>532</v>
      </c>
      <c r="E2677" s="43" t="s">
        <v>1746</v>
      </c>
      <c r="F2677" s="43" t="s">
        <v>1088</v>
      </c>
      <c r="H2677" s="43">
        <v>1</v>
      </c>
    </row>
    <row r="2678" spans="1:8" x14ac:dyDescent="0.15">
      <c r="A2678" s="43">
        <v>31795</v>
      </c>
      <c r="B2678" s="43" t="s">
        <v>4322</v>
      </c>
      <c r="C2678" s="43" t="s">
        <v>1914</v>
      </c>
      <c r="D2678" s="43" t="s">
        <v>722</v>
      </c>
      <c r="E2678" s="43" t="s">
        <v>1915</v>
      </c>
      <c r="F2678" s="43" t="s">
        <v>1088</v>
      </c>
      <c r="H2678" s="43">
        <v>2</v>
      </c>
    </row>
    <row r="2679" spans="1:8" x14ac:dyDescent="0.15">
      <c r="A2679" s="43">
        <v>31797</v>
      </c>
      <c r="B2679" s="43" t="s">
        <v>302</v>
      </c>
      <c r="C2679" s="43" t="s">
        <v>3999</v>
      </c>
      <c r="D2679" s="43" t="s">
        <v>875</v>
      </c>
      <c r="E2679" s="43" t="s">
        <v>2541</v>
      </c>
      <c r="F2679" s="43" t="s">
        <v>1088</v>
      </c>
      <c r="H2679" s="43">
        <v>2</v>
      </c>
    </row>
    <row r="2680" spans="1:8" x14ac:dyDescent="0.15">
      <c r="A2680" s="43">
        <v>31799</v>
      </c>
      <c r="B2680" s="43" t="s">
        <v>300</v>
      </c>
      <c r="C2680" s="43" t="s">
        <v>10480</v>
      </c>
      <c r="D2680" s="43" t="s">
        <v>682</v>
      </c>
      <c r="E2680" s="43" t="s">
        <v>1723</v>
      </c>
      <c r="F2680" s="43" t="s">
        <v>1088</v>
      </c>
      <c r="H2680" s="43">
        <v>1</v>
      </c>
    </row>
    <row r="2681" spans="1:8" x14ac:dyDescent="0.15">
      <c r="A2681" s="43">
        <v>31901</v>
      </c>
      <c r="B2681" s="43" t="s">
        <v>541</v>
      </c>
      <c r="C2681" s="43" t="s">
        <v>273</v>
      </c>
      <c r="D2681" s="43" t="s">
        <v>542</v>
      </c>
      <c r="E2681" s="43" t="s">
        <v>478</v>
      </c>
      <c r="F2681" s="43" t="s">
        <v>1087</v>
      </c>
      <c r="H2681" s="43">
        <v>1</v>
      </c>
    </row>
    <row r="2682" spans="1:8" x14ac:dyDescent="0.15">
      <c r="A2682" s="43">
        <v>31902</v>
      </c>
      <c r="B2682" s="43" t="s">
        <v>125</v>
      </c>
      <c r="C2682" s="43" t="s">
        <v>10481</v>
      </c>
      <c r="D2682" s="43" t="s">
        <v>844</v>
      </c>
      <c r="E2682" s="43" t="s">
        <v>10482</v>
      </c>
      <c r="F2682" s="43" t="s">
        <v>1087</v>
      </c>
      <c r="H2682" s="43">
        <v>1</v>
      </c>
    </row>
    <row r="2683" spans="1:8" x14ac:dyDescent="0.15">
      <c r="A2683" s="43">
        <v>31951</v>
      </c>
      <c r="B2683" s="43" t="s">
        <v>1730</v>
      </c>
      <c r="C2683" s="43" t="s">
        <v>10483</v>
      </c>
      <c r="D2683" s="43" t="s">
        <v>1732</v>
      </c>
      <c r="E2683" s="43" t="s">
        <v>10484</v>
      </c>
      <c r="F2683" s="43" t="s">
        <v>1088</v>
      </c>
      <c r="H2683" s="43">
        <v>2</v>
      </c>
    </row>
    <row r="2684" spans="1:8" x14ac:dyDescent="0.15">
      <c r="A2684" s="43">
        <v>32361</v>
      </c>
      <c r="B2684" s="43" t="s">
        <v>5210</v>
      </c>
      <c r="C2684" s="43" t="s">
        <v>5211</v>
      </c>
      <c r="D2684" s="43" t="s">
        <v>5212</v>
      </c>
      <c r="E2684" s="43" t="s">
        <v>998</v>
      </c>
      <c r="F2684" s="43" t="s">
        <v>1088</v>
      </c>
      <c r="H2684" s="43">
        <v>3</v>
      </c>
    </row>
    <row r="2685" spans="1:8" x14ac:dyDescent="0.15">
      <c r="A2685" s="43">
        <v>32362</v>
      </c>
      <c r="B2685" s="43" t="s">
        <v>2807</v>
      </c>
      <c r="C2685" s="43" t="s">
        <v>5213</v>
      </c>
      <c r="D2685" s="43" t="s">
        <v>2808</v>
      </c>
      <c r="E2685" s="43" t="s">
        <v>5214</v>
      </c>
      <c r="F2685" s="43" t="s">
        <v>1088</v>
      </c>
      <c r="H2685" s="43">
        <v>3</v>
      </c>
    </row>
    <row r="2686" spans="1:8" x14ac:dyDescent="0.15">
      <c r="A2686" s="43">
        <v>32363</v>
      </c>
      <c r="B2686" s="43" t="s">
        <v>2457</v>
      </c>
      <c r="C2686" s="43" t="s">
        <v>2239</v>
      </c>
      <c r="D2686" s="43" t="s">
        <v>2458</v>
      </c>
      <c r="E2686" s="43" t="s">
        <v>582</v>
      </c>
      <c r="F2686" s="43" t="s">
        <v>1088</v>
      </c>
      <c r="H2686" s="43">
        <v>3</v>
      </c>
    </row>
    <row r="2687" spans="1:8" x14ac:dyDescent="0.15">
      <c r="A2687" s="43">
        <v>32364</v>
      </c>
      <c r="B2687" s="43" t="s">
        <v>1349</v>
      </c>
      <c r="C2687" s="43" t="s">
        <v>5215</v>
      </c>
      <c r="D2687" s="43" t="s">
        <v>1350</v>
      </c>
      <c r="E2687" s="43" t="s">
        <v>2241</v>
      </c>
      <c r="F2687" s="43" t="s">
        <v>1088</v>
      </c>
      <c r="H2687" s="43">
        <v>3</v>
      </c>
    </row>
    <row r="2688" spans="1:8" x14ac:dyDescent="0.15">
      <c r="A2688" s="43">
        <v>32371</v>
      </c>
      <c r="B2688" s="43" t="s">
        <v>4536</v>
      </c>
      <c r="C2688" s="43" t="s">
        <v>3804</v>
      </c>
      <c r="D2688" s="43" t="s">
        <v>2337</v>
      </c>
      <c r="E2688" s="43" t="s">
        <v>3002</v>
      </c>
      <c r="F2688" s="43" t="s">
        <v>1088</v>
      </c>
      <c r="H2688" s="43">
        <v>2</v>
      </c>
    </row>
    <row r="2689" spans="1:8" x14ac:dyDescent="0.15">
      <c r="A2689" s="43">
        <v>32372</v>
      </c>
      <c r="B2689" s="43" t="s">
        <v>924</v>
      </c>
      <c r="C2689" s="43" t="s">
        <v>7253</v>
      </c>
      <c r="D2689" s="43" t="s">
        <v>925</v>
      </c>
      <c r="E2689" s="43" t="s">
        <v>7254</v>
      </c>
      <c r="F2689" s="43" t="s">
        <v>1088</v>
      </c>
      <c r="H2689" s="43">
        <v>2</v>
      </c>
    </row>
    <row r="2690" spans="1:8" x14ac:dyDescent="0.15">
      <c r="A2690" s="43">
        <v>32373</v>
      </c>
      <c r="B2690" s="43" t="s">
        <v>1631</v>
      </c>
      <c r="C2690" s="43" t="s">
        <v>4207</v>
      </c>
      <c r="D2690" s="43" t="s">
        <v>1632</v>
      </c>
      <c r="E2690" s="43" t="s">
        <v>438</v>
      </c>
      <c r="F2690" s="43" t="s">
        <v>1088</v>
      </c>
      <c r="H2690" s="43">
        <v>2</v>
      </c>
    </row>
    <row r="2691" spans="1:8" x14ac:dyDescent="0.15">
      <c r="A2691" s="43">
        <v>32374</v>
      </c>
      <c r="B2691" s="43" t="s">
        <v>7255</v>
      </c>
      <c r="C2691" s="43" t="s">
        <v>3741</v>
      </c>
      <c r="D2691" s="43" t="s">
        <v>1169</v>
      </c>
      <c r="E2691" s="43" t="s">
        <v>6925</v>
      </c>
      <c r="F2691" s="43" t="s">
        <v>1088</v>
      </c>
      <c r="H2691" s="43">
        <v>2</v>
      </c>
    </row>
    <row r="2692" spans="1:8" x14ac:dyDescent="0.15">
      <c r="A2692" s="43">
        <v>32375</v>
      </c>
      <c r="B2692" s="43" t="s">
        <v>6482</v>
      </c>
      <c r="C2692" s="43" t="s">
        <v>3943</v>
      </c>
      <c r="D2692" s="43" t="s">
        <v>6483</v>
      </c>
      <c r="E2692" s="43" t="s">
        <v>1426</v>
      </c>
      <c r="F2692" s="43" t="s">
        <v>1088</v>
      </c>
      <c r="H2692" s="43">
        <v>2</v>
      </c>
    </row>
    <row r="2693" spans="1:8" x14ac:dyDescent="0.15">
      <c r="A2693" s="43">
        <v>32376</v>
      </c>
      <c r="B2693" s="43" t="s">
        <v>606</v>
      </c>
      <c r="C2693" s="43" t="s">
        <v>7256</v>
      </c>
      <c r="D2693" s="43" t="s">
        <v>607</v>
      </c>
      <c r="E2693" s="43" t="s">
        <v>832</v>
      </c>
      <c r="F2693" s="43" t="s">
        <v>1088</v>
      </c>
      <c r="H2693" s="43">
        <v>2</v>
      </c>
    </row>
    <row r="2694" spans="1:8" x14ac:dyDescent="0.15">
      <c r="A2694" s="43">
        <v>32381</v>
      </c>
      <c r="B2694" s="43" t="s">
        <v>1926</v>
      </c>
      <c r="C2694" s="43" t="s">
        <v>10485</v>
      </c>
      <c r="D2694" s="43" t="s">
        <v>1927</v>
      </c>
      <c r="E2694" s="43" t="s">
        <v>10486</v>
      </c>
      <c r="F2694" s="43" t="s">
        <v>1088</v>
      </c>
      <c r="H2694" s="43">
        <v>1</v>
      </c>
    </row>
    <row r="2695" spans="1:8" x14ac:dyDescent="0.15">
      <c r="A2695" s="43">
        <v>32382</v>
      </c>
      <c r="B2695" s="43" t="s">
        <v>10487</v>
      </c>
      <c r="C2695" s="43" t="s">
        <v>164</v>
      </c>
      <c r="D2695" s="43" t="s">
        <v>10488</v>
      </c>
      <c r="E2695" s="43" t="s">
        <v>414</v>
      </c>
      <c r="F2695" s="43" t="s">
        <v>1088</v>
      </c>
      <c r="H2695" s="43">
        <v>1</v>
      </c>
    </row>
    <row r="2696" spans="1:8" x14ac:dyDescent="0.15">
      <c r="A2696" s="43">
        <v>32383</v>
      </c>
      <c r="B2696" s="43" t="s">
        <v>2277</v>
      </c>
      <c r="C2696" s="43" t="s">
        <v>10489</v>
      </c>
      <c r="D2696" s="43" t="s">
        <v>2278</v>
      </c>
      <c r="E2696" s="43" t="s">
        <v>2424</v>
      </c>
      <c r="F2696" s="43" t="s">
        <v>1088</v>
      </c>
      <c r="H2696" s="43">
        <v>1</v>
      </c>
    </row>
    <row r="2697" spans="1:8" x14ac:dyDescent="0.15">
      <c r="A2697" s="43">
        <v>32384</v>
      </c>
      <c r="B2697" s="43" t="s">
        <v>3395</v>
      </c>
      <c r="C2697" s="43" t="s">
        <v>9760</v>
      </c>
      <c r="D2697" s="43" t="s">
        <v>3396</v>
      </c>
      <c r="E2697" s="43" t="s">
        <v>733</v>
      </c>
      <c r="F2697" s="43" t="s">
        <v>1088</v>
      </c>
      <c r="H2697" s="43">
        <v>1</v>
      </c>
    </row>
    <row r="2698" spans="1:8" x14ac:dyDescent="0.15">
      <c r="A2698" s="43">
        <v>32452</v>
      </c>
      <c r="B2698" s="43" t="s">
        <v>10490</v>
      </c>
      <c r="C2698" s="43" t="s">
        <v>9728</v>
      </c>
      <c r="D2698" s="43" t="s">
        <v>10491</v>
      </c>
      <c r="E2698" s="43" t="s">
        <v>776</v>
      </c>
      <c r="F2698" s="43" t="s">
        <v>1088</v>
      </c>
      <c r="H2698" s="43">
        <v>1</v>
      </c>
    </row>
    <row r="2699" spans="1:8" x14ac:dyDescent="0.15">
      <c r="A2699" s="43">
        <v>32455</v>
      </c>
      <c r="B2699" s="43" t="s">
        <v>2196</v>
      </c>
      <c r="C2699" s="43" t="s">
        <v>3796</v>
      </c>
      <c r="D2699" s="43" t="s">
        <v>2197</v>
      </c>
      <c r="E2699" s="43" t="s">
        <v>417</v>
      </c>
      <c r="F2699" s="43" t="s">
        <v>1088</v>
      </c>
      <c r="H2699" s="43">
        <v>2</v>
      </c>
    </row>
    <row r="2700" spans="1:8" x14ac:dyDescent="0.15">
      <c r="A2700" s="43">
        <v>32457</v>
      </c>
      <c r="B2700" s="43" t="s">
        <v>7257</v>
      </c>
      <c r="C2700" s="43" t="s">
        <v>148</v>
      </c>
      <c r="D2700" s="43" t="s">
        <v>7258</v>
      </c>
      <c r="E2700" s="43" t="s">
        <v>423</v>
      </c>
      <c r="F2700" s="43" t="s">
        <v>1088</v>
      </c>
      <c r="H2700" s="43">
        <v>2</v>
      </c>
    </row>
    <row r="2701" spans="1:8" x14ac:dyDescent="0.15">
      <c r="A2701" s="43">
        <v>32460</v>
      </c>
      <c r="B2701" s="43" t="s">
        <v>820</v>
      </c>
      <c r="C2701" s="43" t="s">
        <v>4974</v>
      </c>
      <c r="D2701" s="43" t="s">
        <v>493</v>
      </c>
      <c r="E2701" s="43" t="s">
        <v>1312</v>
      </c>
      <c r="F2701" s="43" t="s">
        <v>1088</v>
      </c>
      <c r="H2701" s="43">
        <v>3</v>
      </c>
    </row>
    <row r="2702" spans="1:8" x14ac:dyDescent="0.15">
      <c r="A2702" s="43">
        <v>32464</v>
      </c>
      <c r="B2702" s="43" t="s">
        <v>2676</v>
      </c>
      <c r="C2702" s="43" t="s">
        <v>10066</v>
      </c>
      <c r="D2702" s="43" t="s">
        <v>2677</v>
      </c>
      <c r="E2702" s="43" t="s">
        <v>500</v>
      </c>
      <c r="F2702" s="43" t="s">
        <v>1088</v>
      </c>
      <c r="H2702" s="43">
        <v>3</v>
      </c>
    </row>
    <row r="2703" spans="1:8" x14ac:dyDescent="0.15">
      <c r="A2703" s="43">
        <v>32465</v>
      </c>
      <c r="B2703" s="43" t="s">
        <v>5216</v>
      </c>
      <c r="C2703" s="43" t="s">
        <v>5217</v>
      </c>
      <c r="D2703" s="43" t="s">
        <v>5218</v>
      </c>
      <c r="E2703" s="43" t="s">
        <v>5219</v>
      </c>
      <c r="F2703" s="43" t="s">
        <v>1088</v>
      </c>
      <c r="H2703" s="43">
        <v>3</v>
      </c>
    </row>
    <row r="2704" spans="1:8" x14ac:dyDescent="0.15">
      <c r="A2704" s="43">
        <v>32619</v>
      </c>
      <c r="B2704" s="43" t="s">
        <v>5220</v>
      </c>
      <c r="C2704" s="43" t="s">
        <v>5221</v>
      </c>
      <c r="D2704" s="43" t="s">
        <v>949</v>
      </c>
      <c r="E2704" s="43" t="s">
        <v>424</v>
      </c>
      <c r="F2704" s="43" t="s">
        <v>1087</v>
      </c>
      <c r="H2704" s="43">
        <v>3</v>
      </c>
    </row>
    <row r="2705" spans="1:8" x14ac:dyDescent="0.15">
      <c r="A2705" s="43">
        <v>32620</v>
      </c>
      <c r="B2705" s="43" t="s">
        <v>55</v>
      </c>
      <c r="C2705" s="43" t="s">
        <v>597</v>
      </c>
      <c r="D2705" s="43" t="s">
        <v>444</v>
      </c>
      <c r="E2705" s="43" t="s">
        <v>598</v>
      </c>
      <c r="F2705" s="43" t="s">
        <v>1087</v>
      </c>
      <c r="H2705" s="43">
        <v>3</v>
      </c>
    </row>
    <row r="2706" spans="1:8" x14ac:dyDescent="0.15">
      <c r="A2706" s="43">
        <v>32621</v>
      </c>
      <c r="B2706" s="43" t="s">
        <v>647</v>
      </c>
      <c r="C2706" s="43" t="s">
        <v>3821</v>
      </c>
      <c r="D2706" s="43" t="s">
        <v>648</v>
      </c>
      <c r="E2706" s="43" t="s">
        <v>2777</v>
      </c>
      <c r="F2706" s="43" t="s">
        <v>1087</v>
      </c>
      <c r="H2706" s="43">
        <v>3</v>
      </c>
    </row>
    <row r="2707" spans="1:8" x14ac:dyDescent="0.15">
      <c r="A2707" s="43">
        <v>32622</v>
      </c>
      <c r="B2707" s="43" t="s">
        <v>2491</v>
      </c>
      <c r="C2707" s="43" t="s">
        <v>5222</v>
      </c>
      <c r="D2707" s="43" t="s">
        <v>2492</v>
      </c>
      <c r="E2707" s="43" t="s">
        <v>347</v>
      </c>
      <c r="F2707" s="43" t="s">
        <v>1087</v>
      </c>
      <c r="H2707" s="43">
        <v>3</v>
      </c>
    </row>
    <row r="2708" spans="1:8" x14ac:dyDescent="0.15">
      <c r="A2708" s="43">
        <v>32624</v>
      </c>
      <c r="B2708" s="43" t="s">
        <v>1845</v>
      </c>
      <c r="C2708" s="43" t="s">
        <v>124</v>
      </c>
      <c r="D2708" s="43" t="s">
        <v>1476</v>
      </c>
      <c r="E2708" s="43" t="s">
        <v>448</v>
      </c>
      <c r="F2708" s="43" t="s">
        <v>1087</v>
      </c>
      <c r="H2708" s="43">
        <v>3</v>
      </c>
    </row>
    <row r="2709" spans="1:8" x14ac:dyDescent="0.15">
      <c r="A2709" s="43">
        <v>32625</v>
      </c>
      <c r="B2709" s="43" t="s">
        <v>1873</v>
      </c>
      <c r="C2709" s="43" t="s">
        <v>2416</v>
      </c>
      <c r="D2709" s="43" t="s">
        <v>1874</v>
      </c>
      <c r="E2709" s="43" t="s">
        <v>867</v>
      </c>
      <c r="F2709" s="43" t="s">
        <v>1087</v>
      </c>
      <c r="H2709" s="43">
        <v>3</v>
      </c>
    </row>
    <row r="2710" spans="1:8" x14ac:dyDescent="0.15">
      <c r="A2710" s="43">
        <v>32626</v>
      </c>
      <c r="B2710" s="43" t="s">
        <v>3319</v>
      </c>
      <c r="C2710" s="43" t="s">
        <v>1369</v>
      </c>
      <c r="D2710" s="43" t="s">
        <v>3320</v>
      </c>
      <c r="E2710" s="43" t="s">
        <v>480</v>
      </c>
      <c r="F2710" s="43" t="s">
        <v>1087</v>
      </c>
      <c r="H2710" s="43">
        <v>2</v>
      </c>
    </row>
    <row r="2711" spans="1:8" x14ac:dyDescent="0.15">
      <c r="A2711" s="43">
        <v>32627</v>
      </c>
      <c r="B2711" s="43" t="s">
        <v>87</v>
      </c>
      <c r="C2711" s="43" t="s">
        <v>7259</v>
      </c>
      <c r="D2711" s="43" t="s">
        <v>380</v>
      </c>
      <c r="E2711" s="43" t="s">
        <v>397</v>
      </c>
      <c r="F2711" s="43" t="s">
        <v>1087</v>
      </c>
      <c r="H2711" s="43">
        <v>2</v>
      </c>
    </row>
    <row r="2712" spans="1:8" x14ac:dyDescent="0.15">
      <c r="A2712" s="43">
        <v>32628</v>
      </c>
      <c r="B2712" s="43" t="s">
        <v>2521</v>
      </c>
      <c r="C2712" s="43" t="s">
        <v>108</v>
      </c>
      <c r="D2712" s="43" t="s">
        <v>2522</v>
      </c>
      <c r="E2712" s="43" t="s">
        <v>572</v>
      </c>
      <c r="F2712" s="43" t="s">
        <v>1087</v>
      </c>
      <c r="H2712" s="43">
        <v>2</v>
      </c>
    </row>
    <row r="2713" spans="1:8" x14ac:dyDescent="0.15">
      <c r="A2713" s="43">
        <v>32630</v>
      </c>
      <c r="B2713" s="43" t="s">
        <v>7260</v>
      </c>
      <c r="C2713" s="43" t="s">
        <v>273</v>
      </c>
      <c r="D2713" s="43" t="s">
        <v>7261</v>
      </c>
      <c r="E2713" s="43" t="s">
        <v>478</v>
      </c>
      <c r="F2713" s="43" t="s">
        <v>1087</v>
      </c>
      <c r="H2713" s="43">
        <v>3</v>
      </c>
    </row>
    <row r="2714" spans="1:8" x14ac:dyDescent="0.15">
      <c r="A2714" s="43">
        <v>32631</v>
      </c>
      <c r="B2714" s="43" t="s">
        <v>26</v>
      </c>
      <c r="C2714" s="43" t="s">
        <v>7262</v>
      </c>
      <c r="D2714" s="43" t="s">
        <v>410</v>
      </c>
      <c r="E2714" s="43" t="s">
        <v>3604</v>
      </c>
      <c r="F2714" s="43" t="s">
        <v>1087</v>
      </c>
      <c r="H2714" s="43">
        <v>2</v>
      </c>
    </row>
    <row r="2715" spans="1:8" x14ac:dyDescent="0.15">
      <c r="A2715" s="43">
        <v>32632</v>
      </c>
      <c r="B2715" s="43" t="s">
        <v>4136</v>
      </c>
      <c r="C2715" s="43" t="s">
        <v>7263</v>
      </c>
      <c r="D2715" s="43" t="s">
        <v>2555</v>
      </c>
      <c r="E2715" s="43" t="s">
        <v>5112</v>
      </c>
      <c r="F2715" s="43" t="s">
        <v>1087</v>
      </c>
      <c r="H2715" s="43">
        <v>2</v>
      </c>
    </row>
    <row r="2716" spans="1:8" x14ac:dyDescent="0.15">
      <c r="A2716" s="43">
        <v>32633</v>
      </c>
      <c r="B2716" s="43" t="s">
        <v>10492</v>
      </c>
      <c r="C2716" s="43" t="s">
        <v>3155</v>
      </c>
      <c r="D2716" s="43" t="s">
        <v>748</v>
      </c>
      <c r="E2716" s="43" t="s">
        <v>476</v>
      </c>
      <c r="F2716" s="43" t="s">
        <v>1087</v>
      </c>
      <c r="H2716" s="43">
        <v>3</v>
      </c>
    </row>
    <row r="2717" spans="1:8" x14ac:dyDescent="0.15">
      <c r="A2717" s="43">
        <v>32634</v>
      </c>
      <c r="B2717" s="43" t="s">
        <v>10493</v>
      </c>
      <c r="C2717" s="43" t="s">
        <v>10494</v>
      </c>
      <c r="D2717" s="43" t="s">
        <v>10495</v>
      </c>
      <c r="E2717" s="43" t="s">
        <v>1651</v>
      </c>
      <c r="F2717" s="43" t="s">
        <v>1087</v>
      </c>
      <c r="H2717" s="43">
        <v>2</v>
      </c>
    </row>
    <row r="2718" spans="1:8" x14ac:dyDescent="0.15">
      <c r="A2718" s="43">
        <v>32635</v>
      </c>
      <c r="B2718" s="43" t="s">
        <v>10496</v>
      </c>
      <c r="C2718" s="43" t="s">
        <v>232</v>
      </c>
      <c r="D2718" s="43" t="s">
        <v>10497</v>
      </c>
      <c r="E2718" s="43" t="s">
        <v>1187</v>
      </c>
      <c r="F2718" s="43" t="s">
        <v>1087</v>
      </c>
      <c r="H2718" s="43">
        <v>2</v>
      </c>
    </row>
    <row r="2719" spans="1:8" x14ac:dyDescent="0.15">
      <c r="A2719" s="43">
        <v>32636</v>
      </c>
      <c r="B2719" s="43" t="s">
        <v>99</v>
      </c>
      <c r="C2719" s="43" t="s">
        <v>1663</v>
      </c>
      <c r="D2719" s="43" t="s">
        <v>530</v>
      </c>
      <c r="E2719" s="43" t="s">
        <v>474</v>
      </c>
      <c r="F2719" s="43" t="s">
        <v>1087</v>
      </c>
      <c r="H2719" s="43">
        <v>2</v>
      </c>
    </row>
    <row r="2720" spans="1:8" x14ac:dyDescent="0.15">
      <c r="A2720" s="43">
        <v>32751</v>
      </c>
      <c r="B2720" s="43" t="s">
        <v>1440</v>
      </c>
      <c r="C2720" s="43" t="s">
        <v>1209</v>
      </c>
      <c r="D2720" s="43" t="s">
        <v>1410</v>
      </c>
      <c r="E2720" s="43" t="s">
        <v>533</v>
      </c>
      <c r="F2720" s="43" t="s">
        <v>1088</v>
      </c>
      <c r="H2720" s="43">
        <v>1</v>
      </c>
    </row>
    <row r="2721" spans="1:8" x14ac:dyDescent="0.15">
      <c r="A2721" s="43">
        <v>32754</v>
      </c>
      <c r="B2721" s="43" t="s">
        <v>5223</v>
      </c>
      <c r="C2721" s="43" t="s">
        <v>5224</v>
      </c>
      <c r="D2721" s="43" t="s">
        <v>5225</v>
      </c>
      <c r="E2721" s="43" t="s">
        <v>762</v>
      </c>
      <c r="F2721" s="43" t="s">
        <v>1088</v>
      </c>
      <c r="H2721" s="43">
        <v>3</v>
      </c>
    </row>
    <row r="2722" spans="1:8" x14ac:dyDescent="0.15">
      <c r="A2722" s="43">
        <v>32803</v>
      </c>
      <c r="B2722" s="43" t="s">
        <v>1866</v>
      </c>
      <c r="C2722" s="43" t="s">
        <v>5226</v>
      </c>
      <c r="D2722" s="43" t="s">
        <v>1867</v>
      </c>
      <c r="E2722" s="43" t="s">
        <v>5227</v>
      </c>
      <c r="F2722" s="43" t="s">
        <v>1087</v>
      </c>
      <c r="H2722" s="43">
        <v>3</v>
      </c>
    </row>
    <row r="2723" spans="1:8" x14ac:dyDescent="0.15">
      <c r="A2723" s="43">
        <v>32804</v>
      </c>
      <c r="B2723" s="43" t="s">
        <v>1496</v>
      </c>
      <c r="C2723" s="43" t="s">
        <v>4281</v>
      </c>
      <c r="D2723" s="43" t="s">
        <v>1497</v>
      </c>
      <c r="E2723" s="43" t="s">
        <v>711</v>
      </c>
      <c r="F2723" s="43" t="s">
        <v>1087</v>
      </c>
      <c r="H2723" s="43">
        <v>3</v>
      </c>
    </row>
    <row r="2724" spans="1:8" x14ac:dyDescent="0.15">
      <c r="A2724" s="43">
        <v>32805</v>
      </c>
      <c r="B2724" s="43" t="s">
        <v>5228</v>
      </c>
      <c r="C2724" s="43" t="s">
        <v>5229</v>
      </c>
      <c r="D2724" s="43" t="s">
        <v>5230</v>
      </c>
      <c r="E2724" s="43" t="s">
        <v>353</v>
      </c>
      <c r="F2724" s="43" t="s">
        <v>1087</v>
      </c>
      <c r="H2724" s="43">
        <v>3</v>
      </c>
    </row>
    <row r="2725" spans="1:8" x14ac:dyDescent="0.15">
      <c r="A2725" s="43">
        <v>32806</v>
      </c>
      <c r="B2725" s="43" t="s">
        <v>784</v>
      </c>
      <c r="C2725" s="43" t="s">
        <v>235</v>
      </c>
      <c r="D2725" s="43" t="s">
        <v>785</v>
      </c>
      <c r="E2725" s="43" t="s">
        <v>360</v>
      </c>
      <c r="F2725" s="43" t="s">
        <v>1087</v>
      </c>
      <c r="H2725" s="43">
        <v>3</v>
      </c>
    </row>
    <row r="2726" spans="1:8" x14ac:dyDescent="0.15">
      <c r="A2726" s="43">
        <v>32807</v>
      </c>
      <c r="B2726" s="43" t="s">
        <v>1408</v>
      </c>
      <c r="C2726" s="43" t="s">
        <v>2610</v>
      </c>
      <c r="D2726" s="43" t="s">
        <v>925</v>
      </c>
      <c r="E2726" s="43" t="s">
        <v>428</v>
      </c>
      <c r="F2726" s="43" t="s">
        <v>1087</v>
      </c>
      <c r="H2726" s="43">
        <v>3</v>
      </c>
    </row>
    <row r="2727" spans="1:8" x14ac:dyDescent="0.15">
      <c r="A2727" s="43">
        <v>32810</v>
      </c>
      <c r="B2727" s="43" t="s">
        <v>184</v>
      </c>
      <c r="C2727" s="43" t="s">
        <v>3519</v>
      </c>
      <c r="D2727" s="43" t="s">
        <v>492</v>
      </c>
      <c r="E2727" s="43" t="s">
        <v>3265</v>
      </c>
      <c r="F2727" s="43" t="s">
        <v>1087</v>
      </c>
      <c r="H2727" s="43">
        <v>3</v>
      </c>
    </row>
    <row r="2728" spans="1:8" x14ac:dyDescent="0.15">
      <c r="A2728" s="43">
        <v>32811</v>
      </c>
      <c r="B2728" s="43" t="s">
        <v>56</v>
      </c>
      <c r="C2728" s="43" t="s">
        <v>168</v>
      </c>
      <c r="D2728" s="43" t="s">
        <v>517</v>
      </c>
      <c r="E2728" s="43" t="s">
        <v>356</v>
      </c>
      <c r="F2728" s="43" t="s">
        <v>1087</v>
      </c>
      <c r="H2728" s="43">
        <v>3</v>
      </c>
    </row>
    <row r="2729" spans="1:8" x14ac:dyDescent="0.15">
      <c r="A2729" s="43">
        <v>32812</v>
      </c>
      <c r="B2729" s="43" t="s">
        <v>5231</v>
      </c>
      <c r="C2729" s="43" t="s">
        <v>3412</v>
      </c>
      <c r="D2729" s="43" t="s">
        <v>458</v>
      </c>
      <c r="E2729" s="43" t="s">
        <v>694</v>
      </c>
      <c r="F2729" s="43" t="s">
        <v>1087</v>
      </c>
      <c r="H2729" s="43">
        <v>3</v>
      </c>
    </row>
    <row r="2730" spans="1:8" x14ac:dyDescent="0.15">
      <c r="A2730" s="43">
        <v>32813</v>
      </c>
      <c r="B2730" s="43" t="s">
        <v>121</v>
      </c>
      <c r="C2730" s="43" t="s">
        <v>5232</v>
      </c>
      <c r="D2730" s="43" t="s">
        <v>828</v>
      </c>
      <c r="E2730" s="43" t="s">
        <v>381</v>
      </c>
      <c r="F2730" s="43" t="s">
        <v>1087</v>
      </c>
      <c r="H2730" s="43">
        <v>3</v>
      </c>
    </row>
    <row r="2731" spans="1:8" x14ac:dyDescent="0.15">
      <c r="A2731" s="43">
        <v>32814</v>
      </c>
      <c r="B2731" s="43" t="s">
        <v>2082</v>
      </c>
      <c r="C2731" s="43" t="s">
        <v>5233</v>
      </c>
      <c r="D2731" s="43" t="s">
        <v>2083</v>
      </c>
      <c r="E2731" s="43" t="s">
        <v>498</v>
      </c>
      <c r="F2731" s="43" t="s">
        <v>1087</v>
      </c>
      <c r="H2731" s="43">
        <v>3</v>
      </c>
    </row>
    <row r="2732" spans="1:8" x14ac:dyDescent="0.15">
      <c r="A2732" s="43">
        <v>32815</v>
      </c>
      <c r="B2732" s="43" t="s">
        <v>3189</v>
      </c>
      <c r="C2732" s="43" t="s">
        <v>5234</v>
      </c>
      <c r="D2732" s="43" t="s">
        <v>3190</v>
      </c>
      <c r="E2732" s="43" t="s">
        <v>3299</v>
      </c>
      <c r="F2732" s="43" t="s">
        <v>1087</v>
      </c>
      <c r="H2732" s="43">
        <v>3</v>
      </c>
    </row>
    <row r="2733" spans="1:8" x14ac:dyDescent="0.15">
      <c r="A2733" s="43">
        <v>32818</v>
      </c>
      <c r="B2733" s="43" t="s">
        <v>1496</v>
      </c>
      <c r="C2733" s="43" t="s">
        <v>7264</v>
      </c>
      <c r="D2733" s="43" t="s">
        <v>1497</v>
      </c>
      <c r="E2733" s="43" t="s">
        <v>347</v>
      </c>
      <c r="F2733" s="43" t="s">
        <v>1087</v>
      </c>
      <c r="H2733" s="43">
        <v>2</v>
      </c>
    </row>
    <row r="2734" spans="1:8" x14ac:dyDescent="0.15">
      <c r="A2734" s="43">
        <v>32819</v>
      </c>
      <c r="B2734" s="43" t="s">
        <v>37</v>
      </c>
      <c r="C2734" s="43" t="s">
        <v>7265</v>
      </c>
      <c r="D2734" s="43" t="s">
        <v>450</v>
      </c>
      <c r="E2734" s="43" t="s">
        <v>2866</v>
      </c>
      <c r="F2734" s="43" t="s">
        <v>1087</v>
      </c>
      <c r="H2734" s="43">
        <v>2</v>
      </c>
    </row>
    <row r="2735" spans="1:8" x14ac:dyDescent="0.15">
      <c r="A2735" s="43">
        <v>32820</v>
      </c>
      <c r="B2735" s="43" t="s">
        <v>51</v>
      </c>
      <c r="C2735" s="43" t="s">
        <v>1193</v>
      </c>
      <c r="D2735" s="43" t="s">
        <v>374</v>
      </c>
      <c r="E2735" s="43" t="s">
        <v>1814</v>
      </c>
      <c r="F2735" s="43" t="s">
        <v>1087</v>
      </c>
      <c r="H2735" s="43">
        <v>2</v>
      </c>
    </row>
    <row r="2736" spans="1:8" x14ac:dyDescent="0.15">
      <c r="A2736" s="43">
        <v>32821</v>
      </c>
      <c r="B2736" s="43" t="s">
        <v>7266</v>
      </c>
      <c r="C2736" s="43" t="s">
        <v>7267</v>
      </c>
      <c r="D2736" s="43" t="s">
        <v>7268</v>
      </c>
      <c r="E2736" s="43" t="s">
        <v>7269</v>
      </c>
      <c r="F2736" s="43" t="s">
        <v>1087</v>
      </c>
      <c r="H2736" s="43">
        <v>2</v>
      </c>
    </row>
    <row r="2737" spans="1:8" x14ac:dyDescent="0.15">
      <c r="A2737" s="43">
        <v>32822</v>
      </c>
      <c r="B2737" s="43" t="s">
        <v>85</v>
      </c>
      <c r="C2737" s="43" t="s">
        <v>7270</v>
      </c>
      <c r="D2737" s="43" t="s">
        <v>654</v>
      </c>
      <c r="E2737" s="43" t="s">
        <v>1946</v>
      </c>
      <c r="F2737" s="43" t="s">
        <v>1087</v>
      </c>
      <c r="H2737" s="43">
        <v>2</v>
      </c>
    </row>
    <row r="2738" spans="1:8" x14ac:dyDescent="0.15">
      <c r="A2738" s="43">
        <v>32823</v>
      </c>
      <c r="B2738" s="43" t="s">
        <v>7271</v>
      </c>
      <c r="C2738" s="43" t="s">
        <v>2304</v>
      </c>
      <c r="D2738" s="43" t="s">
        <v>7272</v>
      </c>
      <c r="E2738" s="43" t="s">
        <v>694</v>
      </c>
      <c r="F2738" s="43" t="s">
        <v>1087</v>
      </c>
      <c r="H2738" s="43">
        <v>2</v>
      </c>
    </row>
    <row r="2739" spans="1:8" x14ac:dyDescent="0.15">
      <c r="A2739" s="43">
        <v>32824</v>
      </c>
      <c r="B2739" s="43" t="s">
        <v>2657</v>
      </c>
      <c r="C2739" s="43" t="s">
        <v>2557</v>
      </c>
      <c r="D2739" s="43" t="s">
        <v>2658</v>
      </c>
      <c r="E2739" s="43" t="s">
        <v>867</v>
      </c>
      <c r="F2739" s="43" t="s">
        <v>1087</v>
      </c>
      <c r="H2739" s="43">
        <v>1</v>
      </c>
    </row>
    <row r="2740" spans="1:8" x14ac:dyDescent="0.15">
      <c r="A2740" s="43">
        <v>32825</v>
      </c>
      <c r="B2740" s="43" t="s">
        <v>1986</v>
      </c>
      <c r="C2740" s="43" t="s">
        <v>858</v>
      </c>
      <c r="D2740" s="43" t="s">
        <v>462</v>
      </c>
      <c r="E2740" s="43" t="s">
        <v>424</v>
      </c>
      <c r="F2740" s="43" t="s">
        <v>1087</v>
      </c>
      <c r="H2740" s="43">
        <v>1</v>
      </c>
    </row>
    <row r="2741" spans="1:8" x14ac:dyDescent="0.15">
      <c r="A2741" s="43">
        <v>32826</v>
      </c>
      <c r="B2741" s="43" t="s">
        <v>8434</v>
      </c>
      <c r="C2741" s="43" t="s">
        <v>6839</v>
      </c>
      <c r="D2741" s="43" t="s">
        <v>862</v>
      </c>
      <c r="E2741" s="43" t="s">
        <v>613</v>
      </c>
      <c r="F2741" s="43" t="s">
        <v>1087</v>
      </c>
      <c r="H2741" s="43">
        <v>1</v>
      </c>
    </row>
    <row r="2742" spans="1:8" x14ac:dyDescent="0.15">
      <c r="A2742" s="43">
        <v>32827</v>
      </c>
      <c r="B2742" s="43" t="s">
        <v>37</v>
      </c>
      <c r="C2742" s="43" t="s">
        <v>2040</v>
      </c>
      <c r="D2742" s="43" t="s">
        <v>450</v>
      </c>
      <c r="E2742" s="43" t="s">
        <v>867</v>
      </c>
      <c r="F2742" s="43" t="s">
        <v>1087</v>
      </c>
      <c r="H2742" s="43">
        <v>1</v>
      </c>
    </row>
    <row r="2743" spans="1:8" x14ac:dyDescent="0.15">
      <c r="A2743" s="43">
        <v>32828</v>
      </c>
      <c r="B2743" s="43" t="s">
        <v>8434</v>
      </c>
      <c r="C2743" s="43" t="s">
        <v>7507</v>
      </c>
      <c r="D2743" s="43" t="s">
        <v>862</v>
      </c>
      <c r="E2743" s="43" t="s">
        <v>1303</v>
      </c>
      <c r="F2743" s="43" t="s">
        <v>1087</v>
      </c>
      <c r="H2743" s="43">
        <v>1</v>
      </c>
    </row>
    <row r="2744" spans="1:8" x14ac:dyDescent="0.15">
      <c r="A2744" s="43">
        <v>32829</v>
      </c>
      <c r="B2744" s="43" t="s">
        <v>72</v>
      </c>
      <c r="C2744" s="43" t="s">
        <v>10498</v>
      </c>
      <c r="D2744" s="43" t="s">
        <v>622</v>
      </c>
      <c r="E2744" s="43" t="s">
        <v>398</v>
      </c>
      <c r="F2744" s="43" t="s">
        <v>1087</v>
      </c>
      <c r="H2744" s="43">
        <v>1</v>
      </c>
    </row>
    <row r="2745" spans="1:8" x14ac:dyDescent="0.15">
      <c r="A2745" s="43">
        <v>32830</v>
      </c>
      <c r="B2745" s="43" t="s">
        <v>8038</v>
      </c>
      <c r="C2745" s="43" t="s">
        <v>1335</v>
      </c>
      <c r="D2745" s="43" t="s">
        <v>10499</v>
      </c>
      <c r="E2745" s="43" t="s">
        <v>556</v>
      </c>
      <c r="F2745" s="43" t="s">
        <v>1087</v>
      </c>
      <c r="H2745" s="43">
        <v>1</v>
      </c>
    </row>
    <row r="2746" spans="1:8" x14ac:dyDescent="0.15">
      <c r="A2746" s="43">
        <v>32831</v>
      </c>
      <c r="B2746" s="43" t="s">
        <v>17</v>
      </c>
      <c r="C2746" s="43" t="s">
        <v>268</v>
      </c>
      <c r="D2746" s="43" t="s">
        <v>367</v>
      </c>
      <c r="E2746" s="43" t="s">
        <v>567</v>
      </c>
      <c r="F2746" s="43" t="s">
        <v>1087</v>
      </c>
      <c r="H2746" s="43">
        <v>1</v>
      </c>
    </row>
    <row r="2747" spans="1:8" x14ac:dyDescent="0.15">
      <c r="A2747" s="43">
        <v>32832</v>
      </c>
      <c r="B2747" s="43" t="s">
        <v>3805</v>
      </c>
      <c r="C2747" s="43" t="s">
        <v>10500</v>
      </c>
      <c r="D2747" s="43" t="s">
        <v>3052</v>
      </c>
      <c r="E2747" s="43" t="s">
        <v>1194</v>
      </c>
      <c r="F2747" s="43" t="s">
        <v>1087</v>
      </c>
      <c r="H2747" s="43">
        <v>1</v>
      </c>
    </row>
    <row r="2748" spans="1:8" x14ac:dyDescent="0.15">
      <c r="A2748" s="43">
        <v>32853</v>
      </c>
      <c r="B2748" s="43" t="s">
        <v>5235</v>
      </c>
      <c r="C2748" s="43" t="s">
        <v>1782</v>
      </c>
      <c r="D2748" s="43" t="s">
        <v>5236</v>
      </c>
      <c r="E2748" s="43" t="s">
        <v>762</v>
      </c>
      <c r="F2748" s="43" t="s">
        <v>1088</v>
      </c>
      <c r="H2748" s="43">
        <v>3</v>
      </c>
    </row>
    <row r="2749" spans="1:8" x14ac:dyDescent="0.15">
      <c r="A2749" s="43">
        <v>32854</v>
      </c>
      <c r="B2749" s="43" t="s">
        <v>1713</v>
      </c>
      <c r="C2749" s="43" t="s">
        <v>7273</v>
      </c>
      <c r="D2749" s="43" t="s">
        <v>1714</v>
      </c>
      <c r="E2749" s="43" t="s">
        <v>904</v>
      </c>
      <c r="F2749" s="43" t="s">
        <v>1088</v>
      </c>
      <c r="H2749" s="43">
        <v>3</v>
      </c>
    </row>
    <row r="2750" spans="1:8" x14ac:dyDescent="0.15">
      <c r="A2750" s="43">
        <v>32855</v>
      </c>
      <c r="B2750" s="43" t="s">
        <v>7274</v>
      </c>
      <c r="C2750" s="43" t="s">
        <v>164</v>
      </c>
      <c r="D2750" s="43" t="s">
        <v>7275</v>
      </c>
      <c r="E2750" s="43" t="s">
        <v>414</v>
      </c>
      <c r="F2750" s="43" t="s">
        <v>1088</v>
      </c>
      <c r="H2750" s="43">
        <v>2</v>
      </c>
    </row>
    <row r="2751" spans="1:8" x14ac:dyDescent="0.15">
      <c r="A2751" s="43">
        <v>32856</v>
      </c>
      <c r="B2751" s="43" t="s">
        <v>6598</v>
      </c>
      <c r="C2751" s="43" t="s">
        <v>7276</v>
      </c>
      <c r="D2751" s="43" t="s">
        <v>6600</v>
      </c>
      <c r="E2751" s="43" t="s">
        <v>1352</v>
      </c>
      <c r="F2751" s="43" t="s">
        <v>1088</v>
      </c>
      <c r="H2751" s="43">
        <v>2</v>
      </c>
    </row>
    <row r="2752" spans="1:8" x14ac:dyDescent="0.15">
      <c r="A2752" s="43">
        <v>32857</v>
      </c>
      <c r="B2752" s="43" t="s">
        <v>7277</v>
      </c>
      <c r="C2752" s="43" t="s">
        <v>3820</v>
      </c>
      <c r="D2752" s="43" t="s">
        <v>7278</v>
      </c>
      <c r="E2752" s="43" t="s">
        <v>1915</v>
      </c>
      <c r="F2752" s="43" t="s">
        <v>1088</v>
      </c>
      <c r="H2752" s="43">
        <v>2</v>
      </c>
    </row>
    <row r="2753" spans="1:8" x14ac:dyDescent="0.15">
      <c r="A2753" s="43">
        <v>32858</v>
      </c>
      <c r="B2753" s="43" t="s">
        <v>1866</v>
      </c>
      <c r="C2753" s="43" t="s">
        <v>10501</v>
      </c>
      <c r="D2753" s="43" t="s">
        <v>1867</v>
      </c>
      <c r="E2753" s="43" t="s">
        <v>6939</v>
      </c>
      <c r="F2753" s="43" t="s">
        <v>1088</v>
      </c>
      <c r="H2753" s="43">
        <v>3</v>
      </c>
    </row>
    <row r="2754" spans="1:8" x14ac:dyDescent="0.15">
      <c r="A2754" s="43">
        <v>32859</v>
      </c>
      <c r="B2754" s="43" t="s">
        <v>210</v>
      </c>
      <c r="C2754" s="43" t="s">
        <v>10502</v>
      </c>
      <c r="D2754" s="43" t="s">
        <v>644</v>
      </c>
      <c r="E2754" s="43" t="s">
        <v>2348</v>
      </c>
      <c r="F2754" s="43" t="s">
        <v>1088</v>
      </c>
      <c r="H2754" s="43">
        <v>2</v>
      </c>
    </row>
    <row r="2755" spans="1:8" x14ac:dyDescent="0.15">
      <c r="A2755" s="43">
        <v>32860</v>
      </c>
      <c r="B2755" s="43" t="s">
        <v>906</v>
      </c>
      <c r="C2755" s="43" t="s">
        <v>10503</v>
      </c>
      <c r="D2755" s="43" t="s">
        <v>907</v>
      </c>
      <c r="E2755" s="43" t="s">
        <v>2191</v>
      </c>
      <c r="F2755" s="43" t="s">
        <v>1088</v>
      </c>
      <c r="H2755" s="43">
        <v>1</v>
      </c>
    </row>
    <row r="2756" spans="1:8" x14ac:dyDescent="0.15">
      <c r="A2756" s="43">
        <v>32861</v>
      </c>
      <c r="B2756" s="43" t="s">
        <v>107</v>
      </c>
      <c r="C2756" s="43" t="s">
        <v>2406</v>
      </c>
      <c r="D2756" s="43" t="s">
        <v>752</v>
      </c>
      <c r="E2756" s="43" t="s">
        <v>527</v>
      </c>
      <c r="F2756" s="43" t="s">
        <v>1088</v>
      </c>
      <c r="H2756" s="43">
        <v>1</v>
      </c>
    </row>
    <row r="2757" spans="1:8" x14ac:dyDescent="0.15">
      <c r="A2757" s="43">
        <v>32862</v>
      </c>
      <c r="B2757" s="43" t="s">
        <v>97</v>
      </c>
      <c r="C2757" s="43" t="s">
        <v>2406</v>
      </c>
      <c r="D2757" s="43" t="s">
        <v>535</v>
      </c>
      <c r="E2757" s="43" t="s">
        <v>527</v>
      </c>
      <c r="F2757" s="43" t="s">
        <v>1088</v>
      </c>
      <c r="H2757" s="43">
        <v>1</v>
      </c>
    </row>
    <row r="2758" spans="1:8" x14ac:dyDescent="0.15">
      <c r="A2758" s="43">
        <v>32863</v>
      </c>
      <c r="B2758" s="43" t="s">
        <v>2514</v>
      </c>
      <c r="C2758" s="43" t="s">
        <v>5796</v>
      </c>
      <c r="D2758" s="43" t="s">
        <v>396</v>
      </c>
      <c r="E2758" s="43" t="s">
        <v>533</v>
      </c>
      <c r="F2758" s="43" t="s">
        <v>1088</v>
      </c>
      <c r="H2758" s="43">
        <v>1</v>
      </c>
    </row>
    <row r="2759" spans="1:8" x14ac:dyDescent="0.15">
      <c r="A2759" s="43">
        <v>32864</v>
      </c>
      <c r="B2759" s="43" t="s">
        <v>1935</v>
      </c>
      <c r="C2759" s="43" t="s">
        <v>2896</v>
      </c>
      <c r="D2759" s="43" t="s">
        <v>1936</v>
      </c>
      <c r="E2759" s="43" t="s">
        <v>723</v>
      </c>
      <c r="F2759" s="43" t="s">
        <v>1088</v>
      </c>
      <c r="H2759" s="43">
        <v>1</v>
      </c>
    </row>
    <row r="2760" spans="1:8" x14ac:dyDescent="0.15">
      <c r="A2760" s="43">
        <v>32865</v>
      </c>
      <c r="B2760" s="43" t="s">
        <v>25</v>
      </c>
      <c r="C2760" s="43" t="s">
        <v>309</v>
      </c>
      <c r="D2760" s="43" t="s">
        <v>412</v>
      </c>
      <c r="E2760" s="43" t="s">
        <v>434</v>
      </c>
      <c r="F2760" s="43" t="s">
        <v>1088</v>
      </c>
      <c r="H2760" s="43">
        <v>1</v>
      </c>
    </row>
    <row r="2761" spans="1:8" x14ac:dyDescent="0.15">
      <c r="A2761" s="43">
        <v>32866</v>
      </c>
      <c r="B2761" s="43" t="s">
        <v>10504</v>
      </c>
      <c r="C2761" s="43" t="s">
        <v>2031</v>
      </c>
      <c r="D2761" s="43" t="s">
        <v>4481</v>
      </c>
      <c r="E2761" s="43" t="s">
        <v>2032</v>
      </c>
      <c r="F2761" s="43" t="s">
        <v>1088</v>
      </c>
      <c r="H2761" s="43">
        <v>1</v>
      </c>
    </row>
    <row r="2762" spans="1:8" x14ac:dyDescent="0.15">
      <c r="A2762" s="43">
        <v>32951</v>
      </c>
      <c r="B2762" s="43" t="s">
        <v>7279</v>
      </c>
      <c r="C2762" s="43" t="s">
        <v>7280</v>
      </c>
      <c r="D2762" s="43" t="s">
        <v>7281</v>
      </c>
      <c r="E2762" s="43" t="s">
        <v>411</v>
      </c>
      <c r="F2762" s="43" t="s">
        <v>1088</v>
      </c>
      <c r="H2762" s="43">
        <v>3</v>
      </c>
    </row>
    <row r="2763" spans="1:8" x14ac:dyDescent="0.15">
      <c r="A2763" s="43">
        <v>32952</v>
      </c>
      <c r="B2763" s="43" t="s">
        <v>192</v>
      </c>
      <c r="C2763" s="43" t="s">
        <v>4361</v>
      </c>
      <c r="D2763" s="43" t="s">
        <v>374</v>
      </c>
      <c r="E2763" s="43" t="s">
        <v>2972</v>
      </c>
      <c r="F2763" s="43" t="s">
        <v>1088</v>
      </c>
      <c r="H2763" s="43">
        <v>2</v>
      </c>
    </row>
    <row r="2764" spans="1:8" x14ac:dyDescent="0.15">
      <c r="A2764" s="43">
        <v>32954</v>
      </c>
      <c r="B2764" s="43" t="s">
        <v>1447</v>
      </c>
      <c r="C2764" s="43" t="s">
        <v>7282</v>
      </c>
      <c r="D2764" s="43" t="s">
        <v>1448</v>
      </c>
      <c r="E2764" s="43" t="s">
        <v>1630</v>
      </c>
      <c r="F2764" s="43" t="s">
        <v>1088</v>
      </c>
      <c r="H2764" s="43">
        <v>2</v>
      </c>
    </row>
    <row r="2765" spans="1:8" x14ac:dyDescent="0.15">
      <c r="A2765" s="43">
        <v>33001</v>
      </c>
      <c r="B2765" s="43" t="s">
        <v>5237</v>
      </c>
      <c r="C2765" s="43" t="s">
        <v>3161</v>
      </c>
      <c r="D2765" s="43" t="s">
        <v>5238</v>
      </c>
      <c r="E2765" s="43" t="s">
        <v>459</v>
      </c>
      <c r="F2765" s="43" t="s">
        <v>1087</v>
      </c>
      <c r="H2765" s="43">
        <v>3</v>
      </c>
    </row>
    <row r="2766" spans="1:8" x14ac:dyDescent="0.15">
      <c r="A2766" s="43">
        <v>33002</v>
      </c>
      <c r="B2766" s="43" t="s">
        <v>4208</v>
      </c>
      <c r="C2766" s="43" t="s">
        <v>5239</v>
      </c>
      <c r="D2766" s="43" t="s">
        <v>506</v>
      </c>
      <c r="E2766" s="43" t="s">
        <v>1179</v>
      </c>
      <c r="F2766" s="43" t="s">
        <v>1087</v>
      </c>
      <c r="H2766" s="43">
        <v>3</v>
      </c>
    </row>
    <row r="2767" spans="1:8" x14ac:dyDescent="0.15">
      <c r="A2767" s="43">
        <v>33003</v>
      </c>
      <c r="B2767" s="43" t="s">
        <v>1704</v>
      </c>
      <c r="C2767" s="43" t="s">
        <v>2042</v>
      </c>
      <c r="D2767" s="43" t="s">
        <v>1705</v>
      </c>
      <c r="E2767" s="43" t="s">
        <v>613</v>
      </c>
      <c r="F2767" s="43" t="s">
        <v>1087</v>
      </c>
      <c r="H2767" s="43">
        <v>3</v>
      </c>
    </row>
    <row r="2768" spans="1:8" x14ac:dyDescent="0.15">
      <c r="A2768" s="43">
        <v>33004</v>
      </c>
      <c r="B2768" s="43" t="s">
        <v>1824</v>
      </c>
      <c r="C2768" s="43" t="s">
        <v>290</v>
      </c>
      <c r="D2768" s="43" t="s">
        <v>1825</v>
      </c>
      <c r="E2768" s="43" t="s">
        <v>356</v>
      </c>
      <c r="F2768" s="43" t="s">
        <v>1087</v>
      </c>
      <c r="H2768" s="43">
        <v>1</v>
      </c>
    </row>
    <row r="2769" spans="1:8" x14ac:dyDescent="0.15">
      <c r="A2769" s="43">
        <v>33005</v>
      </c>
      <c r="B2769" s="43" t="s">
        <v>39</v>
      </c>
      <c r="C2769" s="43" t="s">
        <v>10505</v>
      </c>
      <c r="D2769" s="43" t="s">
        <v>343</v>
      </c>
      <c r="E2769" s="43" t="s">
        <v>645</v>
      </c>
      <c r="F2769" s="43" t="s">
        <v>1087</v>
      </c>
      <c r="H2769" s="43">
        <v>1</v>
      </c>
    </row>
    <row r="2770" spans="1:8" x14ac:dyDescent="0.15">
      <c r="A2770" s="43">
        <v>33006</v>
      </c>
      <c r="B2770" s="43" t="s">
        <v>10506</v>
      </c>
      <c r="C2770" s="43" t="s">
        <v>232</v>
      </c>
      <c r="D2770" s="43" t="s">
        <v>10507</v>
      </c>
      <c r="E2770" s="43" t="s">
        <v>1441</v>
      </c>
      <c r="F2770" s="43" t="s">
        <v>1087</v>
      </c>
      <c r="H2770" s="43">
        <v>1</v>
      </c>
    </row>
    <row r="2771" spans="1:8" x14ac:dyDescent="0.15">
      <c r="A2771" s="43">
        <v>33007</v>
      </c>
      <c r="B2771" s="43" t="s">
        <v>72</v>
      </c>
      <c r="C2771" s="43" t="s">
        <v>5240</v>
      </c>
      <c r="D2771" s="43" t="s">
        <v>622</v>
      </c>
      <c r="E2771" s="43" t="s">
        <v>724</v>
      </c>
      <c r="F2771" s="43" t="s">
        <v>1087</v>
      </c>
      <c r="H2771" s="43">
        <v>3</v>
      </c>
    </row>
    <row r="2772" spans="1:8" x14ac:dyDescent="0.15">
      <c r="A2772" s="43">
        <v>33008</v>
      </c>
      <c r="B2772" s="43" t="s">
        <v>2280</v>
      </c>
      <c r="C2772" s="43" t="s">
        <v>2356</v>
      </c>
      <c r="D2772" s="43" t="s">
        <v>2281</v>
      </c>
      <c r="E2772" s="43" t="s">
        <v>2357</v>
      </c>
      <c r="F2772" s="43" t="s">
        <v>1087</v>
      </c>
      <c r="H2772" s="43">
        <v>3</v>
      </c>
    </row>
    <row r="2773" spans="1:8" x14ac:dyDescent="0.15">
      <c r="A2773" s="43">
        <v>33009</v>
      </c>
      <c r="B2773" s="43" t="s">
        <v>5241</v>
      </c>
      <c r="C2773" s="43" t="s">
        <v>3120</v>
      </c>
      <c r="D2773" s="43" t="s">
        <v>4873</v>
      </c>
      <c r="E2773" s="43" t="s">
        <v>527</v>
      </c>
      <c r="F2773" s="43" t="s">
        <v>1087</v>
      </c>
      <c r="H2773" s="43">
        <v>3</v>
      </c>
    </row>
    <row r="2774" spans="1:8" x14ac:dyDescent="0.15">
      <c r="A2774" s="43">
        <v>33010</v>
      </c>
      <c r="B2774" s="43" t="s">
        <v>39</v>
      </c>
      <c r="C2774" s="43" t="s">
        <v>5242</v>
      </c>
      <c r="D2774" s="43" t="s">
        <v>343</v>
      </c>
      <c r="E2774" s="43" t="s">
        <v>3918</v>
      </c>
      <c r="F2774" s="43" t="s">
        <v>1087</v>
      </c>
      <c r="H2774" s="43">
        <v>3</v>
      </c>
    </row>
    <row r="2775" spans="1:8" x14ac:dyDescent="0.15">
      <c r="A2775" s="43">
        <v>33011</v>
      </c>
      <c r="B2775" s="43" t="s">
        <v>34</v>
      </c>
      <c r="C2775" s="43" t="s">
        <v>10508</v>
      </c>
      <c r="D2775" s="43" t="s">
        <v>717</v>
      </c>
      <c r="E2775" s="43" t="s">
        <v>10509</v>
      </c>
      <c r="F2775" s="43" t="s">
        <v>1087</v>
      </c>
      <c r="H2775" s="43">
        <v>1</v>
      </c>
    </row>
    <row r="2776" spans="1:8" x14ac:dyDescent="0.15">
      <c r="A2776" s="43">
        <v>33012</v>
      </c>
      <c r="B2776" s="43" t="s">
        <v>10510</v>
      </c>
      <c r="C2776" s="43" t="s">
        <v>2101</v>
      </c>
      <c r="D2776" s="43" t="s">
        <v>3207</v>
      </c>
      <c r="E2776" s="43" t="s">
        <v>1339</v>
      </c>
      <c r="F2776" s="43" t="s">
        <v>1087</v>
      </c>
      <c r="H2776" s="43">
        <v>1</v>
      </c>
    </row>
    <row r="2777" spans="1:8" x14ac:dyDescent="0.15">
      <c r="A2777" s="43">
        <v>33013</v>
      </c>
      <c r="B2777" s="43" t="s">
        <v>1850</v>
      </c>
      <c r="C2777" s="43" t="s">
        <v>10511</v>
      </c>
      <c r="D2777" s="43" t="s">
        <v>1851</v>
      </c>
      <c r="E2777" s="43" t="s">
        <v>2160</v>
      </c>
      <c r="F2777" s="43" t="s">
        <v>1087</v>
      </c>
      <c r="H2777" s="43">
        <v>1</v>
      </c>
    </row>
    <row r="2778" spans="1:8" x14ac:dyDescent="0.15">
      <c r="A2778" s="43">
        <v>33014</v>
      </c>
      <c r="B2778" s="43" t="s">
        <v>65</v>
      </c>
      <c r="C2778" s="43" t="s">
        <v>197</v>
      </c>
      <c r="D2778" s="43" t="s">
        <v>549</v>
      </c>
      <c r="E2778" s="43" t="s">
        <v>404</v>
      </c>
      <c r="F2778" s="43" t="s">
        <v>1087</v>
      </c>
      <c r="H2778" s="43">
        <v>1</v>
      </c>
    </row>
    <row r="2779" spans="1:8" x14ac:dyDescent="0.15">
      <c r="A2779" s="43">
        <v>33015</v>
      </c>
      <c r="B2779" s="43" t="s">
        <v>5243</v>
      </c>
      <c r="C2779" s="43" t="s">
        <v>1378</v>
      </c>
      <c r="D2779" s="43" t="s">
        <v>5244</v>
      </c>
      <c r="E2779" s="43" t="s">
        <v>463</v>
      </c>
      <c r="F2779" s="43" t="s">
        <v>1087</v>
      </c>
      <c r="H2779" s="43">
        <v>3</v>
      </c>
    </row>
    <row r="2780" spans="1:8" x14ac:dyDescent="0.15">
      <c r="A2780" s="43">
        <v>33016</v>
      </c>
      <c r="B2780" s="43" t="s">
        <v>10512</v>
      </c>
      <c r="C2780" s="43" t="s">
        <v>6346</v>
      </c>
      <c r="D2780" s="43" t="s">
        <v>4154</v>
      </c>
      <c r="E2780" s="43" t="s">
        <v>1192</v>
      </c>
      <c r="F2780" s="43" t="s">
        <v>1087</v>
      </c>
      <c r="H2780" s="43">
        <v>1</v>
      </c>
    </row>
    <row r="2781" spans="1:8" x14ac:dyDescent="0.15">
      <c r="A2781" s="43">
        <v>33017</v>
      </c>
      <c r="B2781" s="43" t="s">
        <v>2977</v>
      </c>
      <c r="C2781" s="43" t="s">
        <v>2022</v>
      </c>
      <c r="D2781" s="43" t="s">
        <v>2978</v>
      </c>
      <c r="E2781" s="43" t="s">
        <v>1757</v>
      </c>
      <c r="F2781" s="43" t="s">
        <v>1087</v>
      </c>
      <c r="H2781" s="43">
        <v>2</v>
      </c>
    </row>
    <row r="2782" spans="1:8" x14ac:dyDescent="0.15">
      <c r="A2782" s="43">
        <v>33018</v>
      </c>
      <c r="B2782" s="43" t="s">
        <v>7283</v>
      </c>
      <c r="C2782" s="43" t="s">
        <v>83</v>
      </c>
      <c r="D2782" s="43" t="s">
        <v>7284</v>
      </c>
      <c r="E2782" s="43" t="s">
        <v>640</v>
      </c>
      <c r="F2782" s="43" t="s">
        <v>1087</v>
      </c>
      <c r="H2782" s="43">
        <v>2</v>
      </c>
    </row>
    <row r="2783" spans="1:8" x14ac:dyDescent="0.15">
      <c r="A2783" s="43">
        <v>33019</v>
      </c>
      <c r="B2783" s="43" t="s">
        <v>512</v>
      </c>
      <c r="C2783" s="43" t="s">
        <v>5957</v>
      </c>
      <c r="D2783" s="43" t="s">
        <v>513</v>
      </c>
      <c r="E2783" s="43" t="s">
        <v>5958</v>
      </c>
      <c r="F2783" s="43" t="s">
        <v>1087</v>
      </c>
      <c r="H2783" s="43">
        <v>2</v>
      </c>
    </row>
    <row r="2784" spans="1:8" x14ac:dyDescent="0.15">
      <c r="A2784" s="43">
        <v>33020</v>
      </c>
      <c r="B2784" s="43" t="s">
        <v>4042</v>
      </c>
      <c r="C2784" s="43" t="s">
        <v>5245</v>
      </c>
      <c r="D2784" s="43" t="s">
        <v>4043</v>
      </c>
      <c r="E2784" s="43" t="s">
        <v>5246</v>
      </c>
      <c r="F2784" s="43" t="s">
        <v>1087</v>
      </c>
      <c r="H2784" s="43">
        <v>3</v>
      </c>
    </row>
    <row r="2785" spans="1:8" x14ac:dyDescent="0.15">
      <c r="A2785" s="43">
        <v>33021</v>
      </c>
      <c r="B2785" s="43" t="s">
        <v>192</v>
      </c>
      <c r="C2785" s="43" t="s">
        <v>7285</v>
      </c>
      <c r="D2785" s="43" t="s">
        <v>374</v>
      </c>
      <c r="E2785" s="43" t="s">
        <v>712</v>
      </c>
      <c r="F2785" s="43" t="s">
        <v>1087</v>
      </c>
      <c r="H2785" s="43">
        <v>2</v>
      </c>
    </row>
    <row r="2786" spans="1:8" x14ac:dyDescent="0.15">
      <c r="A2786" s="43">
        <v>33022</v>
      </c>
      <c r="B2786" s="43" t="s">
        <v>69</v>
      </c>
      <c r="C2786" s="43" t="s">
        <v>3927</v>
      </c>
      <c r="D2786" s="43" t="s">
        <v>562</v>
      </c>
      <c r="E2786" s="43" t="s">
        <v>2153</v>
      </c>
      <c r="F2786" s="43" t="s">
        <v>1087</v>
      </c>
      <c r="H2786" s="43">
        <v>3</v>
      </c>
    </row>
    <row r="2787" spans="1:8" x14ac:dyDescent="0.15">
      <c r="A2787" s="43">
        <v>33023</v>
      </c>
      <c r="B2787" s="43" t="s">
        <v>7286</v>
      </c>
      <c r="C2787" s="43" t="s">
        <v>7287</v>
      </c>
      <c r="D2787" s="43" t="s">
        <v>7288</v>
      </c>
      <c r="E2787" s="43" t="s">
        <v>7289</v>
      </c>
      <c r="F2787" s="43" t="s">
        <v>1087</v>
      </c>
      <c r="H2787" s="43">
        <v>2</v>
      </c>
    </row>
    <row r="2788" spans="1:8" x14ac:dyDescent="0.15">
      <c r="A2788" s="43">
        <v>33024</v>
      </c>
      <c r="B2788" s="43" t="s">
        <v>118</v>
      </c>
      <c r="C2788" s="43" t="s">
        <v>690</v>
      </c>
      <c r="D2788" s="43" t="s">
        <v>568</v>
      </c>
      <c r="E2788" s="43" t="s">
        <v>5247</v>
      </c>
      <c r="F2788" s="43" t="s">
        <v>1087</v>
      </c>
      <c r="H2788" s="43">
        <v>3</v>
      </c>
    </row>
    <row r="2789" spans="1:8" x14ac:dyDescent="0.15">
      <c r="A2789" s="43">
        <v>33025</v>
      </c>
      <c r="B2789" s="43" t="s">
        <v>5248</v>
      </c>
      <c r="C2789" s="43" t="s">
        <v>105</v>
      </c>
      <c r="D2789" s="43" t="s">
        <v>2224</v>
      </c>
      <c r="E2789" s="43" t="s">
        <v>570</v>
      </c>
      <c r="F2789" s="43" t="s">
        <v>1087</v>
      </c>
      <c r="H2789" s="43">
        <v>3</v>
      </c>
    </row>
    <row r="2790" spans="1:8" x14ac:dyDescent="0.15">
      <c r="A2790" s="43">
        <v>33026</v>
      </c>
      <c r="B2790" s="43" t="s">
        <v>7290</v>
      </c>
      <c r="C2790" s="43" t="s">
        <v>7291</v>
      </c>
      <c r="D2790" s="43" t="s">
        <v>7292</v>
      </c>
      <c r="E2790" s="43" t="s">
        <v>2531</v>
      </c>
      <c r="F2790" s="43" t="s">
        <v>1087</v>
      </c>
      <c r="H2790" s="43">
        <v>2</v>
      </c>
    </row>
    <row r="2791" spans="1:8" x14ac:dyDescent="0.15">
      <c r="A2791" s="43">
        <v>33027</v>
      </c>
      <c r="B2791" s="43" t="s">
        <v>1645</v>
      </c>
      <c r="C2791" s="43" t="s">
        <v>8386</v>
      </c>
      <c r="D2791" s="43" t="s">
        <v>1646</v>
      </c>
      <c r="E2791" s="43" t="s">
        <v>379</v>
      </c>
      <c r="F2791" s="43" t="s">
        <v>1087</v>
      </c>
      <c r="H2791" s="43">
        <v>2</v>
      </c>
    </row>
    <row r="2792" spans="1:8" x14ac:dyDescent="0.15">
      <c r="A2792" s="43">
        <v>33028</v>
      </c>
      <c r="B2792" s="43" t="s">
        <v>41</v>
      </c>
      <c r="C2792" s="43" t="s">
        <v>106</v>
      </c>
      <c r="D2792" s="43" t="s">
        <v>487</v>
      </c>
      <c r="E2792" s="43" t="s">
        <v>448</v>
      </c>
      <c r="F2792" s="43" t="s">
        <v>1087</v>
      </c>
      <c r="H2792" s="43">
        <v>1</v>
      </c>
    </row>
    <row r="2793" spans="1:8" x14ac:dyDescent="0.15">
      <c r="A2793" s="43">
        <v>33029</v>
      </c>
      <c r="B2793" s="43" t="s">
        <v>1188</v>
      </c>
      <c r="C2793" s="43" t="s">
        <v>10513</v>
      </c>
      <c r="D2793" s="43" t="s">
        <v>1189</v>
      </c>
      <c r="E2793" s="43" t="s">
        <v>9388</v>
      </c>
      <c r="F2793" s="43" t="s">
        <v>1087</v>
      </c>
      <c r="H2793" s="43">
        <v>2</v>
      </c>
    </row>
    <row r="2794" spans="1:8" x14ac:dyDescent="0.15">
      <c r="A2794" s="43">
        <v>33030</v>
      </c>
      <c r="B2794" s="43" t="s">
        <v>3331</v>
      </c>
      <c r="C2794" s="43" t="s">
        <v>5249</v>
      </c>
      <c r="D2794" s="43" t="s">
        <v>3332</v>
      </c>
      <c r="E2794" s="43" t="s">
        <v>867</v>
      </c>
      <c r="F2794" s="43" t="s">
        <v>1087</v>
      </c>
      <c r="H2794" s="43">
        <v>3</v>
      </c>
    </row>
    <row r="2795" spans="1:8" x14ac:dyDescent="0.15">
      <c r="A2795" s="43">
        <v>33031</v>
      </c>
      <c r="B2795" s="43" t="s">
        <v>1864</v>
      </c>
      <c r="C2795" s="43" t="s">
        <v>10514</v>
      </c>
      <c r="D2795" s="43" t="s">
        <v>1865</v>
      </c>
      <c r="E2795" s="43" t="s">
        <v>1340</v>
      </c>
      <c r="F2795" s="43" t="s">
        <v>1087</v>
      </c>
      <c r="H2795" s="43">
        <v>2</v>
      </c>
    </row>
    <row r="2796" spans="1:8" x14ac:dyDescent="0.15">
      <c r="A2796" s="43">
        <v>33032</v>
      </c>
      <c r="B2796" s="43" t="s">
        <v>2378</v>
      </c>
      <c r="C2796" s="43" t="s">
        <v>93</v>
      </c>
      <c r="D2796" s="43" t="s">
        <v>2379</v>
      </c>
      <c r="E2796" s="43" t="s">
        <v>392</v>
      </c>
      <c r="F2796" s="43" t="s">
        <v>1087</v>
      </c>
      <c r="H2796" s="43">
        <v>3</v>
      </c>
    </row>
    <row r="2797" spans="1:8" x14ac:dyDescent="0.15">
      <c r="A2797" s="43">
        <v>33033</v>
      </c>
      <c r="B2797" s="43" t="s">
        <v>685</v>
      </c>
      <c r="C2797" s="43" t="s">
        <v>10515</v>
      </c>
      <c r="D2797" s="43" t="s">
        <v>687</v>
      </c>
      <c r="E2797" s="43" t="s">
        <v>3252</v>
      </c>
      <c r="F2797" s="43" t="s">
        <v>1087</v>
      </c>
      <c r="H2797" s="43">
        <v>2</v>
      </c>
    </row>
    <row r="2798" spans="1:8" x14ac:dyDescent="0.15">
      <c r="A2798" s="43">
        <v>33034</v>
      </c>
      <c r="B2798" s="43" t="s">
        <v>66</v>
      </c>
      <c r="C2798" s="43" t="s">
        <v>241</v>
      </c>
      <c r="D2798" s="43" t="s">
        <v>433</v>
      </c>
      <c r="E2798" s="43" t="s">
        <v>719</v>
      </c>
      <c r="F2798" s="43" t="s">
        <v>1087</v>
      </c>
      <c r="H2798" s="43">
        <v>2</v>
      </c>
    </row>
    <row r="2799" spans="1:8" x14ac:dyDescent="0.15">
      <c r="A2799" s="43">
        <v>33035</v>
      </c>
      <c r="B2799" s="43" t="s">
        <v>10516</v>
      </c>
      <c r="C2799" s="43" t="s">
        <v>8073</v>
      </c>
      <c r="D2799" s="43" t="s">
        <v>10517</v>
      </c>
      <c r="E2799" s="43" t="s">
        <v>393</v>
      </c>
      <c r="F2799" s="43" t="s">
        <v>1087</v>
      </c>
      <c r="H2799" s="43">
        <v>2</v>
      </c>
    </row>
    <row r="2800" spans="1:8" x14ac:dyDescent="0.15">
      <c r="A2800" s="43">
        <v>33036</v>
      </c>
      <c r="B2800" s="43" t="s">
        <v>10518</v>
      </c>
      <c r="C2800" s="43" t="s">
        <v>10519</v>
      </c>
      <c r="D2800" s="43" t="s">
        <v>10520</v>
      </c>
      <c r="E2800" s="43" t="s">
        <v>6463</v>
      </c>
      <c r="F2800" s="43" t="s">
        <v>1087</v>
      </c>
      <c r="H2800" s="43">
        <v>2</v>
      </c>
    </row>
    <row r="2801" spans="1:8" x14ac:dyDescent="0.15">
      <c r="A2801" s="43">
        <v>33037</v>
      </c>
      <c r="B2801" s="43" t="s">
        <v>97</v>
      </c>
      <c r="C2801" s="43" t="s">
        <v>10521</v>
      </c>
      <c r="D2801" s="43" t="s">
        <v>1132</v>
      </c>
      <c r="E2801" s="43" t="s">
        <v>938</v>
      </c>
      <c r="F2801" s="43" t="s">
        <v>1087</v>
      </c>
      <c r="H2801" s="43">
        <v>2</v>
      </c>
    </row>
    <row r="2802" spans="1:8" x14ac:dyDescent="0.15">
      <c r="A2802" s="43">
        <v>33038</v>
      </c>
      <c r="B2802" s="43" t="s">
        <v>5282</v>
      </c>
      <c r="C2802" s="43" t="s">
        <v>4891</v>
      </c>
      <c r="D2802" s="43" t="s">
        <v>10522</v>
      </c>
      <c r="E2802" s="43" t="s">
        <v>10523</v>
      </c>
      <c r="F2802" s="43" t="s">
        <v>1087</v>
      </c>
      <c r="H2802" s="43">
        <v>1</v>
      </c>
    </row>
    <row r="2803" spans="1:8" x14ac:dyDescent="0.15">
      <c r="A2803" s="43">
        <v>33039</v>
      </c>
      <c r="B2803" s="43" t="s">
        <v>10524</v>
      </c>
      <c r="C2803" s="43" t="s">
        <v>10525</v>
      </c>
      <c r="D2803" s="43" t="s">
        <v>2175</v>
      </c>
      <c r="E2803" s="43" t="s">
        <v>2259</v>
      </c>
      <c r="F2803" s="43" t="s">
        <v>1087</v>
      </c>
      <c r="H2803" s="43">
        <v>1</v>
      </c>
    </row>
    <row r="2804" spans="1:8" x14ac:dyDescent="0.15">
      <c r="A2804" s="43">
        <v>33040</v>
      </c>
      <c r="B2804" s="43" t="s">
        <v>44</v>
      </c>
      <c r="C2804" s="43" t="s">
        <v>10526</v>
      </c>
      <c r="D2804" s="43" t="s">
        <v>460</v>
      </c>
      <c r="E2804" s="43" t="s">
        <v>4032</v>
      </c>
      <c r="F2804" s="43" t="s">
        <v>1087</v>
      </c>
      <c r="H2804" s="43">
        <v>1</v>
      </c>
    </row>
    <row r="2805" spans="1:8" x14ac:dyDescent="0.15">
      <c r="A2805" s="43">
        <v>33041</v>
      </c>
      <c r="B2805" s="43" t="s">
        <v>10527</v>
      </c>
      <c r="C2805" s="43" t="s">
        <v>4255</v>
      </c>
      <c r="D2805" s="43" t="s">
        <v>10528</v>
      </c>
      <c r="E2805" s="43" t="s">
        <v>459</v>
      </c>
      <c r="F2805" s="43" t="s">
        <v>1087</v>
      </c>
      <c r="H2805" s="43">
        <v>1</v>
      </c>
    </row>
    <row r="2806" spans="1:8" x14ac:dyDescent="0.15">
      <c r="A2806" s="43">
        <v>33042</v>
      </c>
      <c r="B2806" s="43" t="s">
        <v>3256</v>
      </c>
      <c r="C2806" s="43" t="s">
        <v>10529</v>
      </c>
      <c r="D2806" s="43" t="s">
        <v>1687</v>
      </c>
      <c r="E2806" s="43" t="s">
        <v>379</v>
      </c>
      <c r="F2806" s="43" t="s">
        <v>1087</v>
      </c>
      <c r="H2806" s="43">
        <v>1</v>
      </c>
    </row>
    <row r="2807" spans="1:8" x14ac:dyDescent="0.15">
      <c r="A2807" s="43">
        <v>33043</v>
      </c>
      <c r="B2807" s="43" t="s">
        <v>11</v>
      </c>
      <c r="C2807" s="43" t="s">
        <v>93</v>
      </c>
      <c r="D2807" s="43" t="s">
        <v>345</v>
      </c>
      <c r="E2807" s="43" t="s">
        <v>392</v>
      </c>
      <c r="F2807" s="43" t="s">
        <v>1087</v>
      </c>
      <c r="H2807" s="43">
        <v>1</v>
      </c>
    </row>
    <row r="2808" spans="1:8" x14ac:dyDescent="0.15">
      <c r="A2808" s="43">
        <v>33044</v>
      </c>
      <c r="B2808" s="43" t="s">
        <v>3445</v>
      </c>
      <c r="C2808" s="43" t="s">
        <v>10530</v>
      </c>
      <c r="D2808" s="43" t="s">
        <v>3446</v>
      </c>
      <c r="E2808" s="43" t="s">
        <v>567</v>
      </c>
      <c r="F2808" s="43" t="s">
        <v>1087</v>
      </c>
      <c r="H2808" s="43">
        <v>1</v>
      </c>
    </row>
    <row r="2809" spans="1:8" x14ac:dyDescent="0.15">
      <c r="A2809" s="43">
        <v>33045</v>
      </c>
      <c r="B2809" s="43" t="s">
        <v>2023</v>
      </c>
      <c r="C2809" s="43" t="s">
        <v>2925</v>
      </c>
      <c r="D2809" s="43" t="s">
        <v>2024</v>
      </c>
      <c r="E2809" s="43" t="s">
        <v>683</v>
      </c>
      <c r="F2809" s="43" t="s">
        <v>1087</v>
      </c>
      <c r="H2809" s="43">
        <v>1</v>
      </c>
    </row>
    <row r="2810" spans="1:8" x14ac:dyDescent="0.15">
      <c r="A2810" s="43">
        <v>33055</v>
      </c>
      <c r="B2810" s="43" t="s">
        <v>1436</v>
      </c>
      <c r="C2810" s="43" t="s">
        <v>229</v>
      </c>
      <c r="D2810" s="43" t="s">
        <v>1670</v>
      </c>
      <c r="E2810" s="43" t="s">
        <v>714</v>
      </c>
      <c r="F2810" s="43" t="s">
        <v>1087</v>
      </c>
      <c r="H2810" s="43">
        <v>2</v>
      </c>
    </row>
    <row r="2811" spans="1:8" x14ac:dyDescent="0.15">
      <c r="A2811" s="43">
        <v>33102</v>
      </c>
      <c r="B2811" s="43" t="s">
        <v>5251</v>
      </c>
      <c r="C2811" s="43" t="s">
        <v>68</v>
      </c>
      <c r="D2811" s="43" t="s">
        <v>5207</v>
      </c>
      <c r="E2811" s="43" t="s">
        <v>558</v>
      </c>
      <c r="F2811" s="43" t="s">
        <v>1087</v>
      </c>
      <c r="H2811" s="43">
        <v>3</v>
      </c>
    </row>
    <row r="2812" spans="1:8" x14ac:dyDescent="0.15">
      <c r="A2812" s="43">
        <v>33103</v>
      </c>
      <c r="B2812" s="43" t="s">
        <v>2322</v>
      </c>
      <c r="C2812" s="43" t="s">
        <v>5252</v>
      </c>
      <c r="D2812" s="43" t="s">
        <v>2451</v>
      </c>
      <c r="E2812" s="43" t="s">
        <v>2619</v>
      </c>
      <c r="F2812" s="43" t="s">
        <v>1087</v>
      </c>
      <c r="H2812" s="43">
        <v>3</v>
      </c>
    </row>
    <row r="2813" spans="1:8" x14ac:dyDescent="0.15">
      <c r="A2813" s="43">
        <v>33104</v>
      </c>
      <c r="B2813" s="43" t="s">
        <v>22</v>
      </c>
      <c r="C2813" s="43" t="s">
        <v>2911</v>
      </c>
      <c r="D2813" s="43" t="s">
        <v>425</v>
      </c>
      <c r="E2813" s="43" t="s">
        <v>480</v>
      </c>
      <c r="F2813" s="43" t="s">
        <v>1087</v>
      </c>
      <c r="H2813" s="43">
        <v>2</v>
      </c>
    </row>
    <row r="2814" spans="1:8" x14ac:dyDescent="0.15">
      <c r="A2814" s="43">
        <v>33107</v>
      </c>
      <c r="B2814" s="43" t="s">
        <v>272</v>
      </c>
      <c r="C2814" s="43" t="s">
        <v>7293</v>
      </c>
      <c r="D2814" s="43" t="s">
        <v>849</v>
      </c>
      <c r="E2814" s="43" t="s">
        <v>1892</v>
      </c>
      <c r="F2814" s="43" t="s">
        <v>1087</v>
      </c>
      <c r="H2814" s="43">
        <v>2</v>
      </c>
    </row>
    <row r="2815" spans="1:8" x14ac:dyDescent="0.15">
      <c r="A2815" s="43">
        <v>33108</v>
      </c>
      <c r="B2815" s="43" t="s">
        <v>102</v>
      </c>
      <c r="C2815" s="43" t="s">
        <v>3672</v>
      </c>
      <c r="D2815" s="43" t="s">
        <v>7294</v>
      </c>
      <c r="E2815" s="43" t="s">
        <v>1831</v>
      </c>
      <c r="F2815" s="43" t="s">
        <v>1087</v>
      </c>
      <c r="H2815" s="43">
        <v>2</v>
      </c>
    </row>
    <row r="2816" spans="1:8" x14ac:dyDescent="0.15">
      <c r="A2816" s="43">
        <v>33109</v>
      </c>
      <c r="B2816" s="43" t="s">
        <v>220</v>
      </c>
      <c r="C2816" s="43" t="s">
        <v>1201</v>
      </c>
      <c r="D2816" s="43" t="s">
        <v>697</v>
      </c>
      <c r="E2816" s="43" t="s">
        <v>650</v>
      </c>
      <c r="F2816" s="43" t="s">
        <v>1087</v>
      </c>
      <c r="H2816" s="43">
        <v>2</v>
      </c>
    </row>
    <row r="2817" spans="1:8" x14ac:dyDescent="0.15">
      <c r="A2817" s="43">
        <v>33111</v>
      </c>
      <c r="B2817" s="43" t="s">
        <v>219</v>
      </c>
      <c r="C2817" s="43" t="s">
        <v>1987</v>
      </c>
      <c r="D2817" s="43" t="s">
        <v>681</v>
      </c>
      <c r="E2817" s="43" t="s">
        <v>353</v>
      </c>
      <c r="F2817" s="43" t="s">
        <v>1087</v>
      </c>
      <c r="H2817" s="43">
        <v>2</v>
      </c>
    </row>
    <row r="2818" spans="1:8" x14ac:dyDescent="0.15">
      <c r="A2818" s="43">
        <v>33112</v>
      </c>
      <c r="B2818" s="43" t="s">
        <v>1748</v>
      </c>
      <c r="C2818" s="43" t="s">
        <v>7295</v>
      </c>
      <c r="D2818" s="43" t="s">
        <v>2773</v>
      </c>
      <c r="E2818" s="43" t="s">
        <v>1703</v>
      </c>
      <c r="F2818" s="43" t="s">
        <v>1087</v>
      </c>
      <c r="H2818" s="43">
        <v>2</v>
      </c>
    </row>
    <row r="2819" spans="1:8" x14ac:dyDescent="0.15">
      <c r="A2819" s="43">
        <v>33113</v>
      </c>
      <c r="B2819" s="43" t="s">
        <v>10531</v>
      </c>
      <c r="C2819" s="43" t="s">
        <v>2101</v>
      </c>
      <c r="D2819" s="43" t="s">
        <v>10532</v>
      </c>
      <c r="E2819" s="43" t="s">
        <v>1339</v>
      </c>
      <c r="F2819" s="43" t="s">
        <v>1087</v>
      </c>
      <c r="H2819" s="43">
        <v>1</v>
      </c>
    </row>
    <row r="2820" spans="1:8" x14ac:dyDescent="0.15">
      <c r="A2820" s="43">
        <v>33114</v>
      </c>
      <c r="B2820" s="43" t="s">
        <v>512</v>
      </c>
      <c r="C2820" s="43" t="s">
        <v>3981</v>
      </c>
      <c r="D2820" s="43" t="s">
        <v>513</v>
      </c>
      <c r="E2820" s="43" t="s">
        <v>3982</v>
      </c>
      <c r="F2820" s="43" t="s">
        <v>1087</v>
      </c>
      <c r="H2820" s="43">
        <v>1</v>
      </c>
    </row>
    <row r="2821" spans="1:8" x14ac:dyDescent="0.15">
      <c r="A2821" s="43">
        <v>33115</v>
      </c>
      <c r="B2821" s="43" t="s">
        <v>10533</v>
      </c>
      <c r="C2821" s="43" t="s">
        <v>2295</v>
      </c>
      <c r="D2821" s="43" t="s">
        <v>10534</v>
      </c>
      <c r="E2821" s="43" t="s">
        <v>405</v>
      </c>
      <c r="F2821" s="43" t="s">
        <v>1087</v>
      </c>
      <c r="H2821" s="43">
        <v>1</v>
      </c>
    </row>
    <row r="2822" spans="1:8" x14ac:dyDescent="0.15">
      <c r="A2822" s="43">
        <v>33160</v>
      </c>
      <c r="B2822" s="43" t="s">
        <v>4552</v>
      </c>
      <c r="C2822" s="43" t="s">
        <v>5253</v>
      </c>
      <c r="D2822" s="43" t="s">
        <v>4553</v>
      </c>
      <c r="E2822" s="43" t="s">
        <v>1872</v>
      </c>
      <c r="F2822" s="43" t="s">
        <v>1088</v>
      </c>
      <c r="H2822" s="43">
        <v>3</v>
      </c>
    </row>
    <row r="2823" spans="1:8" x14ac:dyDescent="0.15">
      <c r="A2823" s="43">
        <v>33161</v>
      </c>
      <c r="B2823" s="43" t="s">
        <v>65</v>
      </c>
      <c r="C2823" s="43" t="s">
        <v>5254</v>
      </c>
      <c r="D2823" s="43" t="s">
        <v>549</v>
      </c>
      <c r="E2823" s="43" t="s">
        <v>706</v>
      </c>
      <c r="F2823" s="43" t="s">
        <v>1088</v>
      </c>
      <c r="H2823" s="43">
        <v>3</v>
      </c>
    </row>
    <row r="2824" spans="1:8" x14ac:dyDescent="0.15">
      <c r="A2824" s="43">
        <v>33163</v>
      </c>
      <c r="B2824" s="43" t="s">
        <v>5255</v>
      </c>
      <c r="C2824" s="43" t="s">
        <v>5256</v>
      </c>
      <c r="D2824" s="43" t="s">
        <v>2782</v>
      </c>
      <c r="E2824" s="43" t="s">
        <v>3150</v>
      </c>
      <c r="F2824" s="43" t="s">
        <v>1088</v>
      </c>
      <c r="H2824" s="43">
        <v>3</v>
      </c>
    </row>
    <row r="2825" spans="1:8" x14ac:dyDescent="0.15">
      <c r="A2825" s="43">
        <v>33164</v>
      </c>
      <c r="B2825" s="43" t="s">
        <v>7296</v>
      </c>
      <c r="C2825" s="43" t="s">
        <v>2031</v>
      </c>
      <c r="D2825" s="43" t="s">
        <v>7297</v>
      </c>
      <c r="E2825" s="43" t="s">
        <v>2032</v>
      </c>
      <c r="F2825" s="43" t="s">
        <v>1088</v>
      </c>
      <c r="H2825" s="43">
        <v>2</v>
      </c>
    </row>
    <row r="2826" spans="1:8" x14ac:dyDescent="0.15">
      <c r="A2826" s="43">
        <v>33165</v>
      </c>
      <c r="B2826" s="43" t="s">
        <v>110</v>
      </c>
      <c r="C2826" s="43" t="s">
        <v>2121</v>
      </c>
      <c r="D2826" s="43" t="s">
        <v>534</v>
      </c>
      <c r="E2826" s="43" t="s">
        <v>7298</v>
      </c>
      <c r="F2826" s="43" t="s">
        <v>1088</v>
      </c>
      <c r="H2826" s="43">
        <v>2</v>
      </c>
    </row>
    <row r="2827" spans="1:8" x14ac:dyDescent="0.15">
      <c r="A2827" s="43">
        <v>33166</v>
      </c>
      <c r="B2827" s="43" t="s">
        <v>41</v>
      </c>
      <c r="C2827" s="43" t="s">
        <v>7299</v>
      </c>
      <c r="D2827" s="43" t="s">
        <v>487</v>
      </c>
      <c r="E2827" s="43" t="s">
        <v>2466</v>
      </c>
      <c r="F2827" s="43" t="s">
        <v>1088</v>
      </c>
      <c r="H2827" s="43">
        <v>2</v>
      </c>
    </row>
    <row r="2828" spans="1:8" x14ac:dyDescent="0.15">
      <c r="A2828" s="43">
        <v>33167</v>
      </c>
      <c r="B2828" s="43" t="s">
        <v>3552</v>
      </c>
      <c r="C2828" s="43" t="s">
        <v>4934</v>
      </c>
      <c r="D2828" s="43" t="s">
        <v>786</v>
      </c>
      <c r="E2828" s="43" t="s">
        <v>1921</v>
      </c>
      <c r="F2828" s="43" t="s">
        <v>1088</v>
      </c>
      <c r="H2828" s="43">
        <v>2</v>
      </c>
    </row>
    <row r="2829" spans="1:8" x14ac:dyDescent="0.15">
      <c r="A2829" s="43">
        <v>33168</v>
      </c>
      <c r="B2829" s="43" t="s">
        <v>7300</v>
      </c>
      <c r="C2829" s="43" t="s">
        <v>216</v>
      </c>
      <c r="D2829" s="43" t="s">
        <v>7301</v>
      </c>
      <c r="E2829" s="43" t="s">
        <v>415</v>
      </c>
      <c r="F2829" s="43" t="s">
        <v>1088</v>
      </c>
      <c r="H2829" s="43">
        <v>2</v>
      </c>
    </row>
    <row r="2830" spans="1:8" x14ac:dyDescent="0.15">
      <c r="A2830" s="43">
        <v>33169</v>
      </c>
      <c r="B2830" s="43" t="s">
        <v>56</v>
      </c>
      <c r="C2830" s="43" t="s">
        <v>10535</v>
      </c>
      <c r="D2830" s="43" t="s">
        <v>517</v>
      </c>
      <c r="E2830" s="43" t="s">
        <v>4417</v>
      </c>
      <c r="F2830" s="43" t="s">
        <v>1088</v>
      </c>
      <c r="H2830" s="43">
        <v>1</v>
      </c>
    </row>
    <row r="2831" spans="1:8" x14ac:dyDescent="0.15">
      <c r="A2831" s="43">
        <v>33170</v>
      </c>
      <c r="B2831" s="43" t="s">
        <v>2638</v>
      </c>
      <c r="C2831" s="43" t="s">
        <v>10536</v>
      </c>
      <c r="D2831" s="43" t="s">
        <v>2639</v>
      </c>
      <c r="E2831" s="43" t="s">
        <v>847</v>
      </c>
      <c r="F2831" s="43" t="s">
        <v>1088</v>
      </c>
      <c r="H2831" s="43">
        <v>1</v>
      </c>
    </row>
    <row r="2832" spans="1:8" x14ac:dyDescent="0.15">
      <c r="A2832" s="43">
        <v>33201</v>
      </c>
      <c r="B2832" s="43" t="s">
        <v>297</v>
      </c>
      <c r="C2832" s="43" t="s">
        <v>2559</v>
      </c>
      <c r="D2832" s="43" t="s">
        <v>430</v>
      </c>
      <c r="E2832" s="43" t="s">
        <v>847</v>
      </c>
      <c r="F2832" s="43" t="s">
        <v>1088</v>
      </c>
      <c r="H2832" s="43">
        <v>1</v>
      </c>
    </row>
    <row r="2833" spans="1:8" x14ac:dyDescent="0.15">
      <c r="A2833" s="43">
        <v>33202</v>
      </c>
      <c r="B2833" s="43" t="s">
        <v>36</v>
      </c>
      <c r="C2833" s="43" t="s">
        <v>1209</v>
      </c>
      <c r="D2833" s="43" t="s">
        <v>537</v>
      </c>
      <c r="E2833" s="43" t="s">
        <v>533</v>
      </c>
      <c r="F2833" s="43" t="s">
        <v>1088</v>
      </c>
      <c r="H2833" s="43">
        <v>2</v>
      </c>
    </row>
    <row r="2834" spans="1:8" x14ac:dyDescent="0.15">
      <c r="A2834" s="43">
        <v>33203</v>
      </c>
      <c r="B2834" s="43" t="s">
        <v>20</v>
      </c>
      <c r="C2834" s="43" t="s">
        <v>10537</v>
      </c>
      <c r="D2834" s="43" t="s">
        <v>370</v>
      </c>
      <c r="E2834" s="43" t="s">
        <v>609</v>
      </c>
      <c r="F2834" s="43" t="s">
        <v>1088</v>
      </c>
      <c r="H2834" s="43">
        <v>1</v>
      </c>
    </row>
    <row r="2835" spans="1:8" x14ac:dyDescent="0.15">
      <c r="A2835" s="43">
        <v>33204</v>
      </c>
      <c r="B2835" s="43" t="s">
        <v>5257</v>
      </c>
      <c r="C2835" s="43" t="s">
        <v>5258</v>
      </c>
      <c r="D2835" s="43" t="s">
        <v>2136</v>
      </c>
      <c r="E2835" s="43" t="s">
        <v>1184</v>
      </c>
      <c r="F2835" s="43" t="s">
        <v>1088</v>
      </c>
      <c r="H2835" s="43">
        <v>3</v>
      </c>
    </row>
    <row r="2836" spans="1:8" x14ac:dyDescent="0.15">
      <c r="A2836" s="43">
        <v>33205</v>
      </c>
      <c r="B2836" s="43" t="s">
        <v>3145</v>
      </c>
      <c r="C2836" s="43" t="s">
        <v>1202</v>
      </c>
      <c r="D2836" s="43" t="s">
        <v>3146</v>
      </c>
      <c r="E2836" s="43" t="s">
        <v>3740</v>
      </c>
      <c r="F2836" s="43" t="s">
        <v>1088</v>
      </c>
      <c r="H2836" s="43">
        <v>3</v>
      </c>
    </row>
    <row r="2837" spans="1:8" x14ac:dyDescent="0.15">
      <c r="A2837" s="43">
        <v>33206</v>
      </c>
      <c r="B2837" s="43" t="s">
        <v>3453</v>
      </c>
      <c r="C2837" s="43" t="s">
        <v>10538</v>
      </c>
      <c r="D2837" s="43" t="s">
        <v>1499</v>
      </c>
      <c r="E2837" s="43" t="s">
        <v>943</v>
      </c>
      <c r="F2837" s="43" t="s">
        <v>1088</v>
      </c>
      <c r="H2837" s="43">
        <v>1</v>
      </c>
    </row>
    <row r="2838" spans="1:8" x14ac:dyDescent="0.15">
      <c r="A2838" s="43">
        <v>33207</v>
      </c>
      <c r="B2838" s="43" t="s">
        <v>5259</v>
      </c>
      <c r="C2838" s="43" t="s">
        <v>5260</v>
      </c>
      <c r="D2838" s="43" t="s">
        <v>5261</v>
      </c>
      <c r="E2838" s="43" t="s">
        <v>833</v>
      </c>
      <c r="F2838" s="43" t="s">
        <v>1088</v>
      </c>
      <c r="H2838" s="43">
        <v>3</v>
      </c>
    </row>
    <row r="2839" spans="1:8" x14ac:dyDescent="0.15">
      <c r="A2839" s="43">
        <v>33208</v>
      </c>
      <c r="B2839" s="43" t="s">
        <v>65</v>
      </c>
      <c r="C2839" s="43" t="s">
        <v>5262</v>
      </c>
      <c r="D2839" s="43" t="s">
        <v>549</v>
      </c>
      <c r="E2839" s="43" t="s">
        <v>3197</v>
      </c>
      <c r="F2839" s="43" t="s">
        <v>1088</v>
      </c>
      <c r="H2839" s="43">
        <v>3</v>
      </c>
    </row>
    <row r="2840" spans="1:8" x14ac:dyDescent="0.15">
      <c r="A2840" s="43">
        <v>33209</v>
      </c>
      <c r="B2840" s="43" t="s">
        <v>1249</v>
      </c>
      <c r="C2840" s="43" t="s">
        <v>383</v>
      </c>
      <c r="D2840" s="43" t="s">
        <v>763</v>
      </c>
      <c r="E2840" s="43" t="s">
        <v>385</v>
      </c>
      <c r="F2840" s="43" t="s">
        <v>1088</v>
      </c>
      <c r="H2840" s="43">
        <v>3</v>
      </c>
    </row>
    <row r="2841" spans="1:8" x14ac:dyDescent="0.15">
      <c r="A2841" s="43">
        <v>33210</v>
      </c>
      <c r="B2841" s="43" t="s">
        <v>3083</v>
      </c>
      <c r="C2841" s="43" t="s">
        <v>6433</v>
      </c>
      <c r="D2841" s="43" t="s">
        <v>3084</v>
      </c>
      <c r="E2841" s="43" t="s">
        <v>1847</v>
      </c>
      <c r="F2841" s="43" t="s">
        <v>1088</v>
      </c>
      <c r="H2841" s="43">
        <v>2</v>
      </c>
    </row>
    <row r="2842" spans="1:8" x14ac:dyDescent="0.15">
      <c r="A2842" s="43">
        <v>33211</v>
      </c>
      <c r="B2842" s="43" t="s">
        <v>26</v>
      </c>
      <c r="C2842" s="43" t="s">
        <v>10539</v>
      </c>
      <c r="D2842" s="43" t="s">
        <v>410</v>
      </c>
      <c r="E2842" s="43" t="s">
        <v>575</v>
      </c>
      <c r="F2842" s="43" t="s">
        <v>1088</v>
      </c>
      <c r="H2842" s="43">
        <v>1</v>
      </c>
    </row>
    <row r="2843" spans="1:8" x14ac:dyDescent="0.15">
      <c r="A2843" s="43">
        <v>33212</v>
      </c>
      <c r="B2843" s="43" t="s">
        <v>1436</v>
      </c>
      <c r="C2843" s="43" t="s">
        <v>7303</v>
      </c>
      <c r="D2843" s="43" t="s">
        <v>1670</v>
      </c>
      <c r="E2843" s="43" t="s">
        <v>7304</v>
      </c>
      <c r="F2843" s="43" t="s">
        <v>1088</v>
      </c>
      <c r="H2843" s="43">
        <v>2</v>
      </c>
    </row>
    <row r="2844" spans="1:8" x14ac:dyDescent="0.15">
      <c r="A2844" s="43">
        <v>33213</v>
      </c>
      <c r="B2844" s="43" t="s">
        <v>4436</v>
      </c>
      <c r="C2844" s="43" t="s">
        <v>7305</v>
      </c>
      <c r="D2844" s="43" t="s">
        <v>4437</v>
      </c>
      <c r="E2844" s="43" t="s">
        <v>1224</v>
      </c>
      <c r="F2844" s="43" t="s">
        <v>1088</v>
      </c>
      <c r="H2844" s="43">
        <v>3</v>
      </c>
    </row>
    <row r="2845" spans="1:8" x14ac:dyDescent="0.15">
      <c r="A2845" s="43">
        <v>33214</v>
      </c>
      <c r="B2845" s="43" t="s">
        <v>793</v>
      </c>
      <c r="C2845" s="43" t="s">
        <v>5263</v>
      </c>
      <c r="D2845" s="43" t="s">
        <v>794</v>
      </c>
      <c r="E2845" s="43" t="s">
        <v>2778</v>
      </c>
      <c r="F2845" s="43" t="s">
        <v>1088</v>
      </c>
      <c r="H2845" s="43">
        <v>3</v>
      </c>
    </row>
    <row r="2846" spans="1:8" x14ac:dyDescent="0.15">
      <c r="A2846" s="43">
        <v>33215</v>
      </c>
      <c r="B2846" s="43" t="s">
        <v>17</v>
      </c>
      <c r="C2846" s="43" t="s">
        <v>2877</v>
      </c>
      <c r="D2846" s="43" t="s">
        <v>367</v>
      </c>
      <c r="E2846" s="43" t="s">
        <v>411</v>
      </c>
      <c r="F2846" s="43" t="s">
        <v>1088</v>
      </c>
      <c r="H2846" s="43">
        <v>2</v>
      </c>
    </row>
    <row r="2847" spans="1:8" x14ac:dyDescent="0.15">
      <c r="A2847" s="43">
        <v>33216</v>
      </c>
      <c r="B2847" s="43" t="s">
        <v>1480</v>
      </c>
      <c r="C2847" s="43" t="s">
        <v>5264</v>
      </c>
      <c r="D2847" s="43" t="s">
        <v>1481</v>
      </c>
      <c r="E2847" s="43" t="s">
        <v>5265</v>
      </c>
      <c r="F2847" s="43" t="s">
        <v>1088</v>
      </c>
      <c r="H2847" s="43">
        <v>3</v>
      </c>
    </row>
    <row r="2848" spans="1:8" x14ac:dyDescent="0.15">
      <c r="A2848" s="43">
        <v>33217</v>
      </c>
      <c r="B2848" s="43" t="s">
        <v>5266</v>
      </c>
      <c r="C2848" s="43" t="s">
        <v>2529</v>
      </c>
      <c r="D2848" s="43" t="s">
        <v>5267</v>
      </c>
      <c r="E2848" s="43" t="s">
        <v>430</v>
      </c>
      <c r="F2848" s="43" t="s">
        <v>1088</v>
      </c>
      <c r="H2848" s="43">
        <v>3</v>
      </c>
    </row>
    <row r="2849" spans="1:8" x14ac:dyDescent="0.15">
      <c r="A2849" s="43">
        <v>33218</v>
      </c>
      <c r="B2849" s="43" t="s">
        <v>1358</v>
      </c>
      <c r="C2849" s="43" t="s">
        <v>7306</v>
      </c>
      <c r="D2849" s="43" t="s">
        <v>1359</v>
      </c>
      <c r="E2849" s="43" t="s">
        <v>7307</v>
      </c>
      <c r="F2849" s="43" t="s">
        <v>1088</v>
      </c>
      <c r="H2849" s="43">
        <v>2</v>
      </c>
    </row>
    <row r="2850" spans="1:8" x14ac:dyDescent="0.15">
      <c r="A2850" s="43">
        <v>33219</v>
      </c>
      <c r="B2850" s="43" t="s">
        <v>935</v>
      </c>
      <c r="C2850" s="43" t="s">
        <v>7308</v>
      </c>
      <c r="D2850" s="43" t="s">
        <v>936</v>
      </c>
      <c r="E2850" s="43" t="s">
        <v>2191</v>
      </c>
      <c r="F2850" s="43" t="s">
        <v>1088</v>
      </c>
      <c r="H2850" s="43">
        <v>2</v>
      </c>
    </row>
    <row r="2851" spans="1:8" x14ac:dyDescent="0.15">
      <c r="A2851" s="43">
        <v>33220</v>
      </c>
      <c r="B2851" s="43" t="s">
        <v>15</v>
      </c>
      <c r="C2851" s="43" t="s">
        <v>254</v>
      </c>
      <c r="D2851" s="43" t="s">
        <v>363</v>
      </c>
      <c r="E2851" s="43" t="s">
        <v>434</v>
      </c>
      <c r="F2851" s="43" t="s">
        <v>1088</v>
      </c>
      <c r="H2851" s="43">
        <v>3</v>
      </c>
    </row>
    <row r="2852" spans="1:8" x14ac:dyDescent="0.15">
      <c r="A2852" s="43">
        <v>33223</v>
      </c>
      <c r="B2852" s="43" t="s">
        <v>50</v>
      </c>
      <c r="C2852" s="43" t="s">
        <v>7309</v>
      </c>
      <c r="D2852" s="43" t="s">
        <v>359</v>
      </c>
      <c r="E2852" s="43" t="s">
        <v>7310</v>
      </c>
      <c r="F2852" s="43" t="s">
        <v>1088</v>
      </c>
      <c r="H2852" s="43">
        <v>2</v>
      </c>
    </row>
    <row r="2853" spans="1:8" x14ac:dyDescent="0.15">
      <c r="A2853" s="43">
        <v>33224</v>
      </c>
      <c r="B2853" s="43" t="s">
        <v>209</v>
      </c>
      <c r="C2853" s="43" t="s">
        <v>2188</v>
      </c>
      <c r="D2853" s="43" t="s">
        <v>410</v>
      </c>
      <c r="E2853" s="43" t="s">
        <v>3727</v>
      </c>
      <c r="F2853" s="43" t="s">
        <v>1088</v>
      </c>
      <c r="H2853" s="43">
        <v>2</v>
      </c>
    </row>
    <row r="2854" spans="1:8" x14ac:dyDescent="0.15">
      <c r="A2854" s="43">
        <v>33228</v>
      </c>
      <c r="B2854" s="43" t="s">
        <v>2223</v>
      </c>
      <c r="C2854" s="43" t="s">
        <v>53</v>
      </c>
      <c r="D2854" s="43" t="s">
        <v>2224</v>
      </c>
      <c r="E2854" s="43" t="s">
        <v>504</v>
      </c>
      <c r="F2854" s="43" t="s">
        <v>1088</v>
      </c>
      <c r="H2854" s="43">
        <v>1</v>
      </c>
    </row>
    <row r="2855" spans="1:8" x14ac:dyDescent="0.15">
      <c r="A2855" s="43">
        <v>33229</v>
      </c>
      <c r="B2855" s="43" t="s">
        <v>280</v>
      </c>
      <c r="C2855" s="43" t="s">
        <v>10540</v>
      </c>
      <c r="D2855" s="43" t="s">
        <v>865</v>
      </c>
      <c r="E2855" s="43" t="s">
        <v>1351</v>
      </c>
      <c r="F2855" s="43" t="s">
        <v>1088</v>
      </c>
      <c r="H2855" s="43">
        <v>1</v>
      </c>
    </row>
    <row r="2856" spans="1:8" x14ac:dyDescent="0.15">
      <c r="A2856" s="43">
        <v>33230</v>
      </c>
      <c r="B2856" s="43" t="s">
        <v>10541</v>
      </c>
      <c r="C2856" s="43" t="s">
        <v>3087</v>
      </c>
      <c r="D2856" s="43" t="s">
        <v>4138</v>
      </c>
      <c r="E2856" s="43" t="s">
        <v>847</v>
      </c>
      <c r="F2856" s="43" t="s">
        <v>1088</v>
      </c>
      <c r="H2856" s="43">
        <v>1</v>
      </c>
    </row>
    <row r="2857" spans="1:8" x14ac:dyDescent="0.15">
      <c r="A2857" s="43">
        <v>33231</v>
      </c>
      <c r="B2857" s="43" t="s">
        <v>10542</v>
      </c>
      <c r="C2857" s="43" t="s">
        <v>1242</v>
      </c>
      <c r="D2857" s="43" t="s">
        <v>2564</v>
      </c>
      <c r="E2857" s="43" t="s">
        <v>659</v>
      </c>
      <c r="F2857" s="43" t="s">
        <v>1088</v>
      </c>
      <c r="H2857" s="43">
        <v>1</v>
      </c>
    </row>
    <row r="2858" spans="1:8" x14ac:dyDescent="0.15">
      <c r="A2858" s="43">
        <v>33232</v>
      </c>
      <c r="B2858" s="43" t="s">
        <v>9680</v>
      </c>
      <c r="C2858" s="43" t="s">
        <v>10543</v>
      </c>
      <c r="D2858" s="43" t="s">
        <v>6570</v>
      </c>
      <c r="E2858" s="43" t="s">
        <v>10544</v>
      </c>
      <c r="F2858" s="43" t="s">
        <v>1088</v>
      </c>
      <c r="H2858" s="43">
        <v>1</v>
      </c>
    </row>
    <row r="2859" spans="1:8" x14ac:dyDescent="0.15">
      <c r="A2859" s="43">
        <v>33233</v>
      </c>
      <c r="B2859" s="43" t="s">
        <v>10545</v>
      </c>
      <c r="C2859" s="43" t="s">
        <v>10546</v>
      </c>
      <c r="D2859" s="43" t="s">
        <v>1341</v>
      </c>
      <c r="E2859" s="43" t="s">
        <v>369</v>
      </c>
      <c r="F2859" s="43" t="s">
        <v>1088</v>
      </c>
      <c r="H2859" s="43">
        <v>1</v>
      </c>
    </row>
    <row r="2860" spans="1:8" x14ac:dyDescent="0.15">
      <c r="A2860" s="43">
        <v>33234</v>
      </c>
      <c r="B2860" s="43" t="s">
        <v>402</v>
      </c>
      <c r="C2860" s="43" t="s">
        <v>10547</v>
      </c>
      <c r="D2860" s="43" t="s">
        <v>403</v>
      </c>
      <c r="E2860" s="43" t="s">
        <v>10548</v>
      </c>
      <c r="F2860" s="43" t="s">
        <v>1088</v>
      </c>
      <c r="H2860" s="43">
        <v>1</v>
      </c>
    </row>
    <row r="2861" spans="1:8" x14ac:dyDescent="0.15">
      <c r="A2861" s="43">
        <v>33235</v>
      </c>
      <c r="B2861" s="43" t="s">
        <v>685</v>
      </c>
      <c r="C2861" s="43" t="s">
        <v>23</v>
      </c>
      <c r="D2861" s="43" t="s">
        <v>687</v>
      </c>
      <c r="E2861" s="43" t="s">
        <v>413</v>
      </c>
      <c r="F2861" s="43" t="s">
        <v>1088</v>
      </c>
      <c r="H2861" s="43">
        <v>1</v>
      </c>
    </row>
    <row r="2862" spans="1:8" x14ac:dyDescent="0.15">
      <c r="A2862" s="43">
        <v>33236</v>
      </c>
      <c r="B2862" s="43" t="s">
        <v>5128</v>
      </c>
      <c r="C2862" s="43" t="s">
        <v>53</v>
      </c>
      <c r="D2862" s="43" t="s">
        <v>5906</v>
      </c>
      <c r="E2862" s="43" t="s">
        <v>504</v>
      </c>
      <c r="F2862" s="43" t="s">
        <v>1088</v>
      </c>
      <c r="H2862" s="43">
        <v>1</v>
      </c>
    </row>
    <row r="2863" spans="1:8" x14ac:dyDescent="0.15">
      <c r="A2863" s="43">
        <v>33237</v>
      </c>
      <c r="B2863" s="43" t="s">
        <v>10549</v>
      </c>
      <c r="C2863" s="43" t="s">
        <v>10550</v>
      </c>
      <c r="D2863" s="43" t="s">
        <v>10551</v>
      </c>
      <c r="E2863" s="43" t="s">
        <v>1382</v>
      </c>
      <c r="F2863" s="43" t="s">
        <v>1088</v>
      </c>
      <c r="H2863" s="43">
        <v>1</v>
      </c>
    </row>
    <row r="2864" spans="1:8" x14ac:dyDescent="0.15">
      <c r="A2864" s="43">
        <v>33406</v>
      </c>
      <c r="B2864" s="43" t="s">
        <v>20</v>
      </c>
      <c r="C2864" s="43" t="s">
        <v>5268</v>
      </c>
      <c r="D2864" s="43" t="s">
        <v>370</v>
      </c>
      <c r="E2864" s="43" t="s">
        <v>545</v>
      </c>
      <c r="F2864" s="43" t="s">
        <v>1087</v>
      </c>
      <c r="H2864" s="43">
        <v>3</v>
      </c>
    </row>
    <row r="2865" spans="1:8" x14ac:dyDescent="0.15">
      <c r="A2865" s="43">
        <v>33407</v>
      </c>
      <c r="B2865" s="43" t="s">
        <v>2271</v>
      </c>
      <c r="C2865" s="43" t="s">
        <v>5269</v>
      </c>
      <c r="D2865" s="43" t="s">
        <v>2272</v>
      </c>
      <c r="E2865" s="43" t="s">
        <v>459</v>
      </c>
      <c r="F2865" s="43" t="s">
        <v>1087</v>
      </c>
      <c r="H2865" s="43">
        <v>3</v>
      </c>
    </row>
    <row r="2866" spans="1:8" x14ac:dyDescent="0.15">
      <c r="A2866" s="43">
        <v>33408</v>
      </c>
      <c r="B2866" s="43" t="s">
        <v>15</v>
      </c>
      <c r="C2866" s="43" t="s">
        <v>3323</v>
      </c>
      <c r="D2866" s="43" t="s">
        <v>363</v>
      </c>
      <c r="E2866" s="43" t="s">
        <v>5270</v>
      </c>
      <c r="F2866" s="43" t="s">
        <v>1087</v>
      </c>
      <c r="H2866" s="43">
        <v>3</v>
      </c>
    </row>
    <row r="2867" spans="1:8" x14ac:dyDescent="0.15">
      <c r="A2867" s="43">
        <v>33409</v>
      </c>
      <c r="B2867" s="43" t="s">
        <v>71</v>
      </c>
      <c r="C2867" s="43" t="s">
        <v>7311</v>
      </c>
      <c r="D2867" s="43" t="s">
        <v>357</v>
      </c>
      <c r="E2867" s="43" t="s">
        <v>518</v>
      </c>
      <c r="F2867" s="43" t="s">
        <v>1087</v>
      </c>
      <c r="H2867" s="43">
        <v>2</v>
      </c>
    </row>
    <row r="2868" spans="1:8" x14ac:dyDescent="0.15">
      <c r="A2868" s="43">
        <v>33413</v>
      </c>
      <c r="B2868" s="43" t="s">
        <v>1837</v>
      </c>
      <c r="C2868" s="43" t="s">
        <v>181</v>
      </c>
      <c r="D2868" s="43" t="s">
        <v>1838</v>
      </c>
      <c r="E2868" s="43" t="s">
        <v>470</v>
      </c>
      <c r="F2868" s="43" t="s">
        <v>1087</v>
      </c>
      <c r="H2868" s="43">
        <v>2</v>
      </c>
    </row>
    <row r="2869" spans="1:8" x14ac:dyDescent="0.15">
      <c r="A2869" s="43">
        <v>33414</v>
      </c>
      <c r="B2869" s="43" t="s">
        <v>99</v>
      </c>
      <c r="C2869" s="43" t="s">
        <v>7313</v>
      </c>
      <c r="D2869" s="43" t="s">
        <v>530</v>
      </c>
      <c r="E2869" s="43" t="s">
        <v>5910</v>
      </c>
      <c r="F2869" s="43" t="s">
        <v>1087</v>
      </c>
      <c r="H2869" s="43">
        <v>2</v>
      </c>
    </row>
    <row r="2870" spans="1:8" x14ac:dyDescent="0.15">
      <c r="A2870" s="43">
        <v>33415</v>
      </c>
      <c r="B2870" s="43" t="s">
        <v>22</v>
      </c>
      <c r="C2870" s="43" t="s">
        <v>1138</v>
      </c>
      <c r="D2870" s="43" t="s">
        <v>425</v>
      </c>
      <c r="E2870" s="43" t="s">
        <v>1140</v>
      </c>
      <c r="F2870" s="43" t="s">
        <v>1087</v>
      </c>
      <c r="H2870" s="43">
        <v>2</v>
      </c>
    </row>
    <row r="2871" spans="1:8" x14ac:dyDescent="0.15">
      <c r="A2871" s="43">
        <v>33416</v>
      </c>
      <c r="B2871" s="43" t="s">
        <v>34</v>
      </c>
      <c r="C2871" s="43" t="s">
        <v>662</v>
      </c>
      <c r="D2871" s="43" t="s">
        <v>717</v>
      </c>
      <c r="E2871" s="43" t="s">
        <v>428</v>
      </c>
      <c r="F2871" s="43" t="s">
        <v>1087</v>
      </c>
      <c r="H2871" s="43">
        <v>1</v>
      </c>
    </row>
    <row r="2872" spans="1:8" x14ac:dyDescent="0.15">
      <c r="A2872" s="43">
        <v>33417</v>
      </c>
      <c r="B2872" s="43" t="s">
        <v>4392</v>
      </c>
      <c r="C2872" s="43" t="s">
        <v>4444</v>
      </c>
      <c r="D2872" s="43" t="s">
        <v>4393</v>
      </c>
      <c r="E2872" s="43" t="s">
        <v>360</v>
      </c>
      <c r="F2872" s="43" t="s">
        <v>1087</v>
      </c>
      <c r="H2872" s="43">
        <v>1</v>
      </c>
    </row>
    <row r="2873" spans="1:8" x14ac:dyDescent="0.15">
      <c r="A2873" s="43">
        <v>33418</v>
      </c>
      <c r="B2873" s="43" t="s">
        <v>2894</v>
      </c>
      <c r="C2873" s="43" t="s">
        <v>631</v>
      </c>
      <c r="D2873" s="43" t="s">
        <v>2895</v>
      </c>
      <c r="E2873" s="43" t="s">
        <v>356</v>
      </c>
      <c r="F2873" s="43" t="s">
        <v>1087</v>
      </c>
      <c r="H2873" s="43">
        <v>1</v>
      </c>
    </row>
    <row r="2874" spans="1:8" x14ac:dyDescent="0.15">
      <c r="A2874" s="43">
        <v>33419</v>
      </c>
      <c r="B2874" s="43" t="s">
        <v>1873</v>
      </c>
      <c r="C2874" s="43" t="s">
        <v>9435</v>
      </c>
      <c r="D2874" s="43" t="s">
        <v>1874</v>
      </c>
      <c r="E2874" s="43" t="s">
        <v>1861</v>
      </c>
      <c r="F2874" s="43" t="s">
        <v>1087</v>
      </c>
      <c r="H2874" s="43">
        <v>1</v>
      </c>
    </row>
    <row r="2875" spans="1:8" x14ac:dyDescent="0.15">
      <c r="A2875" s="43">
        <v>33420</v>
      </c>
      <c r="B2875" s="43" t="s">
        <v>56</v>
      </c>
      <c r="C2875" s="43" t="s">
        <v>6982</v>
      </c>
      <c r="D2875" s="43" t="s">
        <v>517</v>
      </c>
      <c r="E2875" s="43" t="s">
        <v>6983</v>
      </c>
      <c r="F2875" s="43" t="s">
        <v>1087</v>
      </c>
      <c r="H2875" s="43">
        <v>1</v>
      </c>
    </row>
    <row r="2876" spans="1:8" x14ac:dyDescent="0.15">
      <c r="A2876" s="43">
        <v>33421</v>
      </c>
      <c r="B2876" s="43" t="s">
        <v>118</v>
      </c>
      <c r="C2876" s="43" t="s">
        <v>7507</v>
      </c>
      <c r="D2876" s="43" t="s">
        <v>568</v>
      </c>
      <c r="E2876" s="43" t="s">
        <v>2552</v>
      </c>
      <c r="F2876" s="43" t="s">
        <v>1087</v>
      </c>
      <c r="H2876" s="43">
        <v>1</v>
      </c>
    </row>
    <row r="2877" spans="1:8" x14ac:dyDescent="0.15">
      <c r="A2877" s="43">
        <v>33422</v>
      </c>
      <c r="B2877" s="43" t="s">
        <v>1866</v>
      </c>
      <c r="C2877" s="43" t="s">
        <v>2991</v>
      </c>
      <c r="D2877" s="43" t="s">
        <v>1867</v>
      </c>
      <c r="E2877" s="43" t="s">
        <v>982</v>
      </c>
      <c r="F2877" s="43" t="s">
        <v>1087</v>
      </c>
      <c r="H2877" s="43">
        <v>1</v>
      </c>
    </row>
    <row r="2878" spans="1:8" x14ac:dyDescent="0.15">
      <c r="A2878" s="43">
        <v>33423</v>
      </c>
      <c r="B2878" s="43" t="s">
        <v>10552</v>
      </c>
      <c r="C2878" s="43" t="s">
        <v>10553</v>
      </c>
      <c r="D2878" s="43" t="s">
        <v>10554</v>
      </c>
      <c r="E2878" s="43" t="s">
        <v>10555</v>
      </c>
      <c r="F2878" s="43" t="s">
        <v>1087</v>
      </c>
      <c r="H2878" s="43">
        <v>1</v>
      </c>
    </row>
    <row r="2879" spans="1:8" x14ac:dyDescent="0.15">
      <c r="A2879" s="43">
        <v>33424</v>
      </c>
      <c r="B2879" s="43" t="s">
        <v>2469</v>
      </c>
      <c r="C2879" s="43" t="s">
        <v>7969</v>
      </c>
      <c r="D2879" s="43" t="s">
        <v>376</v>
      </c>
      <c r="E2879" s="43" t="s">
        <v>1892</v>
      </c>
      <c r="F2879" s="43" t="s">
        <v>1087</v>
      </c>
      <c r="H2879" s="43">
        <v>1</v>
      </c>
    </row>
    <row r="2880" spans="1:8" x14ac:dyDescent="0.15">
      <c r="A2880" s="43">
        <v>33425</v>
      </c>
      <c r="B2880" s="43" t="s">
        <v>10556</v>
      </c>
      <c r="C2880" s="43" t="s">
        <v>138</v>
      </c>
      <c r="D2880" s="43" t="s">
        <v>10557</v>
      </c>
      <c r="E2880" s="43" t="s">
        <v>358</v>
      </c>
      <c r="F2880" s="43" t="s">
        <v>1087</v>
      </c>
      <c r="H2880" s="43">
        <v>1</v>
      </c>
    </row>
    <row r="2881" spans="1:8" x14ac:dyDescent="0.15">
      <c r="A2881" s="43">
        <v>33426</v>
      </c>
      <c r="B2881" s="43" t="s">
        <v>56</v>
      </c>
      <c r="C2881" s="43" t="s">
        <v>10421</v>
      </c>
      <c r="D2881" s="43" t="s">
        <v>517</v>
      </c>
      <c r="E2881" s="43" t="s">
        <v>714</v>
      </c>
      <c r="F2881" s="43" t="s">
        <v>1087</v>
      </c>
      <c r="H2881" s="43">
        <v>1</v>
      </c>
    </row>
    <row r="2882" spans="1:8" x14ac:dyDescent="0.15">
      <c r="A2882" s="43">
        <v>33486</v>
      </c>
      <c r="B2882" s="43" t="s">
        <v>1307</v>
      </c>
      <c r="C2882" s="43" t="s">
        <v>4248</v>
      </c>
      <c r="D2882" s="43" t="s">
        <v>1308</v>
      </c>
      <c r="E2882" s="43" t="s">
        <v>2210</v>
      </c>
      <c r="F2882" s="43" t="s">
        <v>1088</v>
      </c>
      <c r="H2882" s="43">
        <v>3</v>
      </c>
    </row>
    <row r="2883" spans="1:8" x14ac:dyDescent="0.15">
      <c r="A2883" s="43">
        <v>33488</v>
      </c>
      <c r="B2883" s="43" t="s">
        <v>107</v>
      </c>
      <c r="C2883" s="43" t="s">
        <v>33</v>
      </c>
      <c r="D2883" s="43" t="s">
        <v>752</v>
      </c>
      <c r="E2883" s="43" t="s">
        <v>436</v>
      </c>
      <c r="F2883" s="43" t="s">
        <v>1088</v>
      </c>
      <c r="H2883" s="43">
        <v>3</v>
      </c>
    </row>
    <row r="2884" spans="1:8" x14ac:dyDescent="0.15">
      <c r="A2884" s="43">
        <v>33490</v>
      </c>
      <c r="B2884" s="43" t="s">
        <v>5272</v>
      </c>
      <c r="C2884" s="43" t="s">
        <v>3126</v>
      </c>
      <c r="D2884" s="43" t="s">
        <v>5273</v>
      </c>
      <c r="E2884" s="43" t="s">
        <v>354</v>
      </c>
      <c r="F2884" s="43" t="s">
        <v>1088</v>
      </c>
      <c r="H2884" s="43">
        <v>3</v>
      </c>
    </row>
    <row r="2885" spans="1:8" x14ac:dyDescent="0.15">
      <c r="A2885" s="43">
        <v>33492</v>
      </c>
      <c r="B2885" s="43" t="s">
        <v>66</v>
      </c>
      <c r="C2885" s="43" t="s">
        <v>2194</v>
      </c>
      <c r="D2885" s="43" t="s">
        <v>433</v>
      </c>
      <c r="E2885" s="43" t="s">
        <v>1153</v>
      </c>
      <c r="F2885" s="43" t="s">
        <v>1088</v>
      </c>
      <c r="H2885" s="43">
        <v>2</v>
      </c>
    </row>
    <row r="2886" spans="1:8" x14ac:dyDescent="0.15">
      <c r="A2886" s="43">
        <v>33493</v>
      </c>
      <c r="B2886" s="43" t="s">
        <v>2394</v>
      </c>
      <c r="C2886" s="43" t="s">
        <v>33</v>
      </c>
      <c r="D2886" s="43" t="s">
        <v>2395</v>
      </c>
      <c r="E2886" s="43" t="s">
        <v>436</v>
      </c>
      <c r="F2886" s="43" t="s">
        <v>1088</v>
      </c>
      <c r="H2886" s="43">
        <v>2</v>
      </c>
    </row>
    <row r="2887" spans="1:8" x14ac:dyDescent="0.15">
      <c r="A2887" s="43">
        <v>33494</v>
      </c>
      <c r="B2887" s="43" t="s">
        <v>25</v>
      </c>
      <c r="C2887" s="43" t="s">
        <v>10558</v>
      </c>
      <c r="D2887" s="43" t="s">
        <v>412</v>
      </c>
      <c r="E2887" s="43" t="s">
        <v>360</v>
      </c>
      <c r="F2887" s="43" t="s">
        <v>1088</v>
      </c>
      <c r="H2887" s="43">
        <v>1</v>
      </c>
    </row>
    <row r="2888" spans="1:8" x14ac:dyDescent="0.15">
      <c r="A2888" s="43">
        <v>33495</v>
      </c>
      <c r="B2888" s="43" t="s">
        <v>3963</v>
      </c>
      <c r="C2888" s="43" t="s">
        <v>10559</v>
      </c>
      <c r="D2888" s="43" t="s">
        <v>730</v>
      </c>
      <c r="E2888" s="43" t="s">
        <v>10560</v>
      </c>
      <c r="F2888" s="43" t="s">
        <v>1088</v>
      </c>
      <c r="H2888" s="43">
        <v>1</v>
      </c>
    </row>
    <row r="2889" spans="1:8" x14ac:dyDescent="0.15">
      <c r="A2889" s="43">
        <v>33496</v>
      </c>
      <c r="B2889" s="43" t="s">
        <v>10561</v>
      </c>
      <c r="C2889" s="43" t="s">
        <v>10562</v>
      </c>
      <c r="D2889" s="43" t="s">
        <v>9702</v>
      </c>
      <c r="E2889" s="43" t="s">
        <v>2843</v>
      </c>
      <c r="F2889" s="43" t="s">
        <v>1088</v>
      </c>
      <c r="H2889" s="43">
        <v>1</v>
      </c>
    </row>
    <row r="2890" spans="1:8" x14ac:dyDescent="0.15">
      <c r="A2890" s="43">
        <v>33497</v>
      </c>
      <c r="B2890" s="43" t="s">
        <v>852</v>
      </c>
      <c r="C2890" s="43" t="s">
        <v>7044</v>
      </c>
      <c r="D2890" s="43" t="s">
        <v>853</v>
      </c>
      <c r="E2890" s="43" t="s">
        <v>3830</v>
      </c>
      <c r="F2890" s="43" t="s">
        <v>1088</v>
      </c>
      <c r="H2890" s="43">
        <v>1</v>
      </c>
    </row>
    <row r="2891" spans="1:8" x14ac:dyDescent="0.15">
      <c r="A2891" s="43">
        <v>33601</v>
      </c>
      <c r="B2891" s="43" t="s">
        <v>25</v>
      </c>
      <c r="C2891" s="43" t="s">
        <v>3193</v>
      </c>
      <c r="D2891" s="43" t="s">
        <v>412</v>
      </c>
      <c r="E2891" s="43" t="s">
        <v>841</v>
      </c>
      <c r="F2891" s="43" t="s">
        <v>1087</v>
      </c>
      <c r="H2891" s="43">
        <v>3</v>
      </c>
    </row>
    <row r="2892" spans="1:8" x14ac:dyDescent="0.15">
      <c r="A2892" s="43">
        <v>33608</v>
      </c>
      <c r="B2892" s="43" t="s">
        <v>1498</v>
      </c>
      <c r="C2892" s="43" t="s">
        <v>1128</v>
      </c>
      <c r="D2892" s="43" t="s">
        <v>1499</v>
      </c>
      <c r="E2892" s="43" t="s">
        <v>930</v>
      </c>
      <c r="F2892" s="43" t="s">
        <v>1087</v>
      </c>
      <c r="H2892" s="43">
        <v>3</v>
      </c>
    </row>
    <row r="2893" spans="1:8" x14ac:dyDescent="0.15">
      <c r="A2893" s="43">
        <v>33609</v>
      </c>
      <c r="B2893" s="43" t="s">
        <v>1734</v>
      </c>
      <c r="C2893" s="43" t="s">
        <v>232</v>
      </c>
      <c r="D2893" s="43" t="s">
        <v>374</v>
      </c>
      <c r="E2893" s="43" t="s">
        <v>480</v>
      </c>
      <c r="F2893" s="43" t="s">
        <v>1087</v>
      </c>
      <c r="H2893" s="43">
        <v>3</v>
      </c>
    </row>
    <row r="2894" spans="1:8" x14ac:dyDescent="0.15">
      <c r="A2894" s="43">
        <v>33610</v>
      </c>
      <c r="B2894" s="43" t="s">
        <v>5275</v>
      </c>
      <c r="C2894" s="43" t="s">
        <v>631</v>
      </c>
      <c r="D2894" s="43" t="s">
        <v>5276</v>
      </c>
      <c r="E2894" s="43" t="s">
        <v>356</v>
      </c>
      <c r="F2894" s="43" t="s">
        <v>1087</v>
      </c>
      <c r="H2894" s="43">
        <v>3</v>
      </c>
    </row>
    <row r="2895" spans="1:8" x14ac:dyDescent="0.15">
      <c r="A2895" s="43">
        <v>33612</v>
      </c>
      <c r="B2895" s="43" t="s">
        <v>2261</v>
      </c>
      <c r="C2895" s="43" t="s">
        <v>1969</v>
      </c>
      <c r="D2895" s="43" t="s">
        <v>2262</v>
      </c>
      <c r="E2895" s="43" t="s">
        <v>366</v>
      </c>
      <c r="F2895" s="43" t="s">
        <v>1087</v>
      </c>
      <c r="H2895" s="43">
        <v>3</v>
      </c>
    </row>
    <row r="2896" spans="1:8" x14ac:dyDescent="0.15">
      <c r="A2896" s="43">
        <v>33616</v>
      </c>
      <c r="B2896" s="43" t="s">
        <v>7314</v>
      </c>
      <c r="C2896" s="43" t="s">
        <v>170</v>
      </c>
      <c r="D2896" s="43" t="s">
        <v>7315</v>
      </c>
      <c r="E2896" s="43" t="s">
        <v>445</v>
      </c>
      <c r="F2896" s="43" t="s">
        <v>1087</v>
      </c>
      <c r="H2896" s="43">
        <v>3</v>
      </c>
    </row>
    <row r="2897" spans="1:8" x14ac:dyDescent="0.15">
      <c r="A2897" s="43">
        <v>33617</v>
      </c>
      <c r="B2897" s="43" t="s">
        <v>272</v>
      </c>
      <c r="C2897" s="43" t="s">
        <v>7316</v>
      </c>
      <c r="D2897" s="43" t="s">
        <v>849</v>
      </c>
      <c r="E2897" s="43" t="s">
        <v>347</v>
      </c>
      <c r="F2897" s="43" t="s">
        <v>1087</v>
      </c>
      <c r="H2897" s="43">
        <v>3</v>
      </c>
    </row>
    <row r="2898" spans="1:8" x14ac:dyDescent="0.15">
      <c r="A2898" s="43">
        <v>33626</v>
      </c>
      <c r="B2898" s="43" t="s">
        <v>7317</v>
      </c>
      <c r="C2898" s="43" t="s">
        <v>7318</v>
      </c>
      <c r="D2898" s="43" t="s">
        <v>7319</v>
      </c>
      <c r="E2898" s="43" t="s">
        <v>366</v>
      </c>
      <c r="F2898" s="43" t="s">
        <v>1087</v>
      </c>
      <c r="H2898" s="43">
        <v>2</v>
      </c>
    </row>
    <row r="2899" spans="1:8" x14ac:dyDescent="0.15">
      <c r="A2899" s="43">
        <v>33627</v>
      </c>
      <c r="B2899" s="43" t="s">
        <v>122</v>
      </c>
      <c r="C2899" s="43" t="s">
        <v>1649</v>
      </c>
      <c r="D2899" s="43" t="s">
        <v>571</v>
      </c>
      <c r="E2899" s="43" t="s">
        <v>451</v>
      </c>
      <c r="F2899" s="43" t="s">
        <v>1087</v>
      </c>
      <c r="H2899" s="43">
        <v>2</v>
      </c>
    </row>
    <row r="2900" spans="1:8" x14ac:dyDescent="0.15">
      <c r="A2900" s="43">
        <v>33628</v>
      </c>
      <c r="B2900" s="43" t="s">
        <v>7237</v>
      </c>
      <c r="C2900" s="43" t="s">
        <v>2347</v>
      </c>
      <c r="D2900" s="43" t="s">
        <v>7239</v>
      </c>
      <c r="E2900" s="43" t="s">
        <v>2348</v>
      </c>
      <c r="F2900" s="43" t="s">
        <v>1087</v>
      </c>
      <c r="H2900" s="43">
        <v>2</v>
      </c>
    </row>
    <row r="2901" spans="1:8" x14ac:dyDescent="0.15">
      <c r="A2901" s="43">
        <v>33629</v>
      </c>
      <c r="B2901" s="43" t="s">
        <v>7320</v>
      </c>
      <c r="C2901" s="43" t="s">
        <v>7321</v>
      </c>
      <c r="D2901" s="43" t="s">
        <v>3489</v>
      </c>
      <c r="E2901" s="43" t="s">
        <v>451</v>
      </c>
      <c r="F2901" s="43" t="s">
        <v>1087</v>
      </c>
      <c r="H2901" s="43">
        <v>2</v>
      </c>
    </row>
    <row r="2902" spans="1:8" x14ac:dyDescent="0.15">
      <c r="A2902" s="43">
        <v>33630</v>
      </c>
      <c r="B2902" s="43" t="s">
        <v>7322</v>
      </c>
      <c r="C2902" s="43" t="s">
        <v>2121</v>
      </c>
      <c r="D2902" s="43" t="s">
        <v>7323</v>
      </c>
      <c r="E2902" s="43" t="s">
        <v>2122</v>
      </c>
      <c r="F2902" s="43" t="s">
        <v>1087</v>
      </c>
      <c r="H2902" s="43">
        <v>2</v>
      </c>
    </row>
    <row r="2903" spans="1:8" x14ac:dyDescent="0.15">
      <c r="A2903" s="43">
        <v>33638</v>
      </c>
      <c r="B2903" s="43" t="s">
        <v>85</v>
      </c>
      <c r="C2903" s="43" t="s">
        <v>286</v>
      </c>
      <c r="D2903" s="43" t="s">
        <v>654</v>
      </c>
      <c r="E2903" s="43" t="s">
        <v>661</v>
      </c>
      <c r="F2903" s="43" t="s">
        <v>1087</v>
      </c>
      <c r="H2903" s="43">
        <v>1</v>
      </c>
    </row>
    <row r="2904" spans="1:8" x14ac:dyDescent="0.15">
      <c r="A2904" s="43">
        <v>33639</v>
      </c>
      <c r="B2904" s="43" t="s">
        <v>896</v>
      </c>
      <c r="C2904" s="43" t="s">
        <v>10563</v>
      </c>
      <c r="D2904" s="43" t="s">
        <v>898</v>
      </c>
      <c r="E2904" s="43" t="s">
        <v>10564</v>
      </c>
      <c r="F2904" s="43" t="s">
        <v>1087</v>
      </c>
      <c r="H2904" s="43">
        <v>1</v>
      </c>
    </row>
    <row r="2905" spans="1:8" x14ac:dyDescent="0.15">
      <c r="A2905" s="43">
        <v>33640</v>
      </c>
      <c r="B2905" s="43" t="s">
        <v>65</v>
      </c>
      <c r="C2905" s="43" t="s">
        <v>10565</v>
      </c>
      <c r="D2905" s="43" t="s">
        <v>549</v>
      </c>
      <c r="E2905" s="43" t="s">
        <v>1306</v>
      </c>
      <c r="F2905" s="43" t="s">
        <v>1087</v>
      </c>
      <c r="H2905" s="43">
        <v>1</v>
      </c>
    </row>
    <row r="2906" spans="1:8" x14ac:dyDescent="0.15">
      <c r="A2906" s="43">
        <v>33641</v>
      </c>
      <c r="B2906" s="43" t="s">
        <v>139</v>
      </c>
      <c r="C2906" s="43" t="s">
        <v>105</v>
      </c>
      <c r="D2906" s="43" t="s">
        <v>808</v>
      </c>
      <c r="E2906" s="43" t="s">
        <v>570</v>
      </c>
      <c r="F2906" s="43" t="s">
        <v>1087</v>
      </c>
      <c r="H2906" s="43">
        <v>1</v>
      </c>
    </row>
    <row r="2907" spans="1:8" x14ac:dyDescent="0.15">
      <c r="A2907" s="43">
        <v>33642</v>
      </c>
      <c r="B2907" s="43" t="s">
        <v>10566</v>
      </c>
      <c r="C2907" s="43" t="s">
        <v>1649</v>
      </c>
      <c r="D2907" s="43" t="s">
        <v>579</v>
      </c>
      <c r="E2907" s="43" t="s">
        <v>451</v>
      </c>
      <c r="F2907" s="43" t="s">
        <v>1087</v>
      </c>
      <c r="H2907" s="43">
        <v>1</v>
      </c>
    </row>
    <row r="2908" spans="1:8" x14ac:dyDescent="0.15">
      <c r="A2908" s="43">
        <v>33643</v>
      </c>
      <c r="B2908" s="43" t="s">
        <v>17</v>
      </c>
      <c r="C2908" s="43" t="s">
        <v>10567</v>
      </c>
      <c r="D2908" s="43" t="s">
        <v>367</v>
      </c>
      <c r="E2908" s="43" t="s">
        <v>698</v>
      </c>
      <c r="F2908" s="43" t="s">
        <v>1087</v>
      </c>
      <c r="H2908" s="43">
        <v>1</v>
      </c>
    </row>
    <row r="2909" spans="1:8" x14ac:dyDescent="0.15">
      <c r="A2909" s="43">
        <v>33751</v>
      </c>
      <c r="B2909" s="43" t="s">
        <v>1886</v>
      </c>
      <c r="C2909" s="43" t="s">
        <v>10568</v>
      </c>
      <c r="D2909" s="43" t="s">
        <v>1888</v>
      </c>
      <c r="E2909" s="43" t="s">
        <v>2597</v>
      </c>
      <c r="F2909" s="43" t="s">
        <v>1088</v>
      </c>
      <c r="H2909" s="43">
        <v>1</v>
      </c>
    </row>
    <row r="2910" spans="1:8" x14ac:dyDescent="0.15">
      <c r="A2910" s="43">
        <v>33753</v>
      </c>
      <c r="B2910" s="43" t="s">
        <v>5280</v>
      </c>
      <c r="C2910" s="43" t="s">
        <v>1372</v>
      </c>
      <c r="D2910" s="43" t="s">
        <v>5281</v>
      </c>
      <c r="E2910" s="43" t="s">
        <v>1373</v>
      </c>
      <c r="F2910" s="43" t="s">
        <v>1088</v>
      </c>
      <c r="H2910" s="43">
        <v>3</v>
      </c>
    </row>
    <row r="2911" spans="1:8" x14ac:dyDescent="0.15">
      <c r="A2911" s="43">
        <v>33754</v>
      </c>
      <c r="B2911" s="43" t="s">
        <v>1926</v>
      </c>
      <c r="C2911" s="43" t="s">
        <v>3920</v>
      </c>
      <c r="D2911" s="43" t="s">
        <v>1927</v>
      </c>
      <c r="E2911" s="43" t="s">
        <v>2840</v>
      </c>
      <c r="F2911" s="43" t="s">
        <v>1088</v>
      </c>
      <c r="H2911" s="43">
        <v>3</v>
      </c>
    </row>
    <row r="2912" spans="1:8" x14ac:dyDescent="0.15">
      <c r="A2912" s="43">
        <v>33755</v>
      </c>
      <c r="B2912" s="43" t="s">
        <v>5282</v>
      </c>
      <c r="C2912" s="43" t="s">
        <v>5283</v>
      </c>
      <c r="D2912" s="43" t="s">
        <v>5284</v>
      </c>
      <c r="E2912" s="43" t="s">
        <v>719</v>
      </c>
      <c r="F2912" s="43" t="s">
        <v>1088</v>
      </c>
      <c r="H2912" s="43">
        <v>3</v>
      </c>
    </row>
    <row r="2913" spans="1:8" x14ac:dyDescent="0.15">
      <c r="A2913" s="43">
        <v>33756</v>
      </c>
      <c r="B2913" s="43" t="s">
        <v>219</v>
      </c>
      <c r="C2913" s="43" t="s">
        <v>5285</v>
      </c>
      <c r="D2913" s="43" t="s">
        <v>681</v>
      </c>
      <c r="E2913" s="43" t="s">
        <v>1352</v>
      </c>
      <c r="F2913" s="43" t="s">
        <v>1088</v>
      </c>
      <c r="H2913" s="43">
        <v>3</v>
      </c>
    </row>
    <row r="2914" spans="1:8" x14ac:dyDescent="0.15">
      <c r="A2914" s="43">
        <v>33758</v>
      </c>
      <c r="B2914" s="43" t="s">
        <v>4669</v>
      </c>
      <c r="C2914" s="43" t="s">
        <v>5286</v>
      </c>
      <c r="D2914" s="43" t="s">
        <v>708</v>
      </c>
      <c r="E2914" s="43" t="s">
        <v>3045</v>
      </c>
      <c r="F2914" s="43" t="s">
        <v>1088</v>
      </c>
      <c r="H2914" s="43">
        <v>3</v>
      </c>
    </row>
    <row r="2915" spans="1:8" x14ac:dyDescent="0.15">
      <c r="A2915" s="43">
        <v>33763</v>
      </c>
      <c r="B2915" s="43" t="s">
        <v>5287</v>
      </c>
      <c r="C2915" s="43" t="s">
        <v>5288</v>
      </c>
      <c r="D2915" s="43" t="s">
        <v>5289</v>
      </c>
      <c r="E2915" s="43" t="s">
        <v>3158</v>
      </c>
      <c r="F2915" s="43" t="s">
        <v>1088</v>
      </c>
      <c r="H2915" s="43">
        <v>3</v>
      </c>
    </row>
    <row r="2916" spans="1:8" x14ac:dyDescent="0.15">
      <c r="A2916" s="43">
        <v>33765</v>
      </c>
      <c r="B2916" s="43" t="s">
        <v>2521</v>
      </c>
      <c r="C2916" s="43" t="s">
        <v>1329</v>
      </c>
      <c r="D2916" s="43" t="s">
        <v>2522</v>
      </c>
      <c r="E2916" s="43" t="s">
        <v>491</v>
      </c>
      <c r="F2916" s="43" t="s">
        <v>1088</v>
      </c>
      <c r="H2916" s="43">
        <v>3</v>
      </c>
    </row>
    <row r="2917" spans="1:8" x14ac:dyDescent="0.15">
      <c r="A2917" s="43">
        <v>33771</v>
      </c>
      <c r="B2917" s="43" t="s">
        <v>22</v>
      </c>
      <c r="C2917" s="43" t="s">
        <v>7324</v>
      </c>
      <c r="D2917" s="43" t="s">
        <v>425</v>
      </c>
      <c r="E2917" s="43" t="s">
        <v>2505</v>
      </c>
      <c r="F2917" s="43" t="s">
        <v>1088</v>
      </c>
      <c r="H2917" s="43">
        <v>2</v>
      </c>
    </row>
    <row r="2918" spans="1:8" x14ac:dyDescent="0.15">
      <c r="A2918" s="43">
        <v>33774</v>
      </c>
      <c r="B2918" s="43" t="s">
        <v>2023</v>
      </c>
      <c r="C2918" s="43" t="s">
        <v>5054</v>
      </c>
      <c r="D2918" s="43" t="s">
        <v>2024</v>
      </c>
      <c r="E2918" s="43" t="s">
        <v>506</v>
      </c>
      <c r="F2918" s="43" t="s">
        <v>1088</v>
      </c>
      <c r="H2918" s="43">
        <v>2</v>
      </c>
    </row>
    <row r="2919" spans="1:8" x14ac:dyDescent="0.15">
      <c r="A2919" s="43">
        <v>33775</v>
      </c>
      <c r="B2919" s="43" t="s">
        <v>1850</v>
      </c>
      <c r="C2919" s="43" t="s">
        <v>7324</v>
      </c>
      <c r="D2919" s="43" t="s">
        <v>1851</v>
      </c>
      <c r="E2919" s="43" t="s">
        <v>2505</v>
      </c>
      <c r="F2919" s="43" t="s">
        <v>1088</v>
      </c>
      <c r="H2919" s="43">
        <v>2</v>
      </c>
    </row>
    <row r="2920" spans="1:8" x14ac:dyDescent="0.15">
      <c r="A2920" s="43">
        <v>33921</v>
      </c>
      <c r="B2920" s="43" t="s">
        <v>121</v>
      </c>
      <c r="C2920" s="43" t="s">
        <v>4176</v>
      </c>
      <c r="D2920" s="43" t="s">
        <v>828</v>
      </c>
      <c r="E2920" s="43" t="s">
        <v>915</v>
      </c>
      <c r="F2920" s="43" t="s">
        <v>1087</v>
      </c>
      <c r="H2920" s="43">
        <v>3</v>
      </c>
    </row>
    <row r="2921" spans="1:8" x14ac:dyDescent="0.15">
      <c r="A2921" s="43">
        <v>33924</v>
      </c>
      <c r="B2921" s="43" t="s">
        <v>1307</v>
      </c>
      <c r="C2921" s="43" t="s">
        <v>1201</v>
      </c>
      <c r="D2921" s="43" t="s">
        <v>1308</v>
      </c>
      <c r="E2921" s="43" t="s">
        <v>650</v>
      </c>
      <c r="F2921" s="43" t="s">
        <v>1087</v>
      </c>
      <c r="H2921" s="43">
        <v>3</v>
      </c>
    </row>
    <row r="2922" spans="1:8" x14ac:dyDescent="0.15">
      <c r="A2922" s="43">
        <v>33925</v>
      </c>
      <c r="B2922" s="43" t="s">
        <v>188</v>
      </c>
      <c r="C2922" s="43" t="s">
        <v>7325</v>
      </c>
      <c r="D2922" s="43" t="s">
        <v>499</v>
      </c>
      <c r="E2922" s="43" t="s">
        <v>1636</v>
      </c>
      <c r="F2922" s="43" t="s">
        <v>1087</v>
      </c>
      <c r="H2922" s="43">
        <v>3</v>
      </c>
    </row>
    <row r="2923" spans="1:8" x14ac:dyDescent="0.15">
      <c r="A2923" s="43">
        <v>33926</v>
      </c>
      <c r="B2923" s="43" t="s">
        <v>5290</v>
      </c>
      <c r="C2923" s="43" t="s">
        <v>1743</v>
      </c>
      <c r="D2923" s="43" t="s">
        <v>5291</v>
      </c>
      <c r="E2923" s="43" t="s">
        <v>558</v>
      </c>
      <c r="F2923" s="43" t="s">
        <v>1087</v>
      </c>
      <c r="H2923" s="43">
        <v>3</v>
      </c>
    </row>
    <row r="2924" spans="1:8" x14ac:dyDescent="0.15">
      <c r="A2924" s="43">
        <v>33927</v>
      </c>
      <c r="B2924" s="43" t="s">
        <v>4426</v>
      </c>
      <c r="C2924" s="43" t="s">
        <v>3606</v>
      </c>
      <c r="D2924" s="43" t="s">
        <v>4427</v>
      </c>
      <c r="E2924" s="43" t="s">
        <v>719</v>
      </c>
      <c r="F2924" s="43" t="s">
        <v>1087</v>
      </c>
      <c r="H2924" s="43">
        <v>2</v>
      </c>
    </row>
    <row r="2925" spans="1:8" x14ac:dyDescent="0.15">
      <c r="A2925" s="43">
        <v>33928</v>
      </c>
      <c r="B2925" s="43" t="s">
        <v>20</v>
      </c>
      <c r="C2925" s="43" t="s">
        <v>4176</v>
      </c>
      <c r="D2925" s="43" t="s">
        <v>370</v>
      </c>
      <c r="E2925" s="43" t="s">
        <v>915</v>
      </c>
      <c r="F2925" s="43" t="s">
        <v>1087</v>
      </c>
      <c r="H2925" s="43">
        <v>2</v>
      </c>
    </row>
    <row r="2926" spans="1:8" x14ac:dyDescent="0.15">
      <c r="A2926" s="43">
        <v>33929</v>
      </c>
      <c r="B2926" s="43" t="s">
        <v>251</v>
      </c>
      <c r="C2926" s="43" t="s">
        <v>168</v>
      </c>
      <c r="D2926" s="43" t="s">
        <v>761</v>
      </c>
      <c r="E2926" s="43" t="s">
        <v>356</v>
      </c>
      <c r="F2926" s="43" t="s">
        <v>1087</v>
      </c>
      <c r="H2926" s="43">
        <v>2</v>
      </c>
    </row>
    <row r="2927" spans="1:8" x14ac:dyDescent="0.15">
      <c r="A2927" s="43">
        <v>33930</v>
      </c>
      <c r="B2927" s="43" t="s">
        <v>22</v>
      </c>
      <c r="C2927" s="43" t="s">
        <v>7326</v>
      </c>
      <c r="D2927" s="43" t="s">
        <v>425</v>
      </c>
      <c r="E2927" s="43" t="s">
        <v>2275</v>
      </c>
      <c r="F2927" s="43" t="s">
        <v>1087</v>
      </c>
      <c r="H2927" s="43">
        <v>2</v>
      </c>
    </row>
    <row r="2928" spans="1:8" x14ac:dyDescent="0.15">
      <c r="A2928" s="43">
        <v>33931</v>
      </c>
      <c r="B2928" s="43" t="s">
        <v>3553</v>
      </c>
      <c r="C2928" s="43" t="s">
        <v>7327</v>
      </c>
      <c r="D2928" s="43" t="s">
        <v>3554</v>
      </c>
      <c r="E2928" s="43" t="s">
        <v>352</v>
      </c>
      <c r="F2928" s="43" t="s">
        <v>1087</v>
      </c>
      <c r="H2928" s="43">
        <v>2</v>
      </c>
    </row>
    <row r="2929" spans="1:8" x14ac:dyDescent="0.15">
      <c r="A2929" s="43">
        <v>33932</v>
      </c>
      <c r="B2929" s="43" t="s">
        <v>2225</v>
      </c>
      <c r="C2929" s="43" t="s">
        <v>1969</v>
      </c>
      <c r="D2929" s="43" t="s">
        <v>2226</v>
      </c>
      <c r="E2929" s="43" t="s">
        <v>366</v>
      </c>
      <c r="F2929" s="43" t="s">
        <v>1087</v>
      </c>
      <c r="H2929" s="43">
        <v>2</v>
      </c>
    </row>
    <row r="2930" spans="1:8" x14ac:dyDescent="0.15">
      <c r="A2930" s="43">
        <v>33933</v>
      </c>
      <c r="B2930" s="43" t="s">
        <v>65</v>
      </c>
      <c r="C2930" s="43" t="s">
        <v>7328</v>
      </c>
      <c r="D2930" s="43" t="s">
        <v>549</v>
      </c>
      <c r="E2930" s="43" t="s">
        <v>7329</v>
      </c>
      <c r="F2930" s="43" t="s">
        <v>1087</v>
      </c>
      <c r="H2930" s="43">
        <v>2</v>
      </c>
    </row>
    <row r="2931" spans="1:8" x14ac:dyDescent="0.15">
      <c r="A2931" s="43">
        <v>33934</v>
      </c>
      <c r="B2931" s="43" t="s">
        <v>1307</v>
      </c>
      <c r="C2931" s="43" t="s">
        <v>2037</v>
      </c>
      <c r="D2931" s="43" t="s">
        <v>1308</v>
      </c>
      <c r="E2931" s="43" t="s">
        <v>712</v>
      </c>
      <c r="F2931" s="43" t="s">
        <v>1087</v>
      </c>
      <c r="H2931" s="43">
        <v>2</v>
      </c>
    </row>
    <row r="2932" spans="1:8" x14ac:dyDescent="0.15">
      <c r="A2932" s="43">
        <v>33935</v>
      </c>
      <c r="B2932" s="43" t="s">
        <v>50</v>
      </c>
      <c r="C2932" s="43" t="s">
        <v>7330</v>
      </c>
      <c r="D2932" s="43" t="s">
        <v>359</v>
      </c>
      <c r="E2932" s="43" t="s">
        <v>454</v>
      </c>
      <c r="F2932" s="43" t="s">
        <v>1087</v>
      </c>
      <c r="H2932" s="43">
        <v>2</v>
      </c>
    </row>
    <row r="2933" spans="1:8" x14ac:dyDescent="0.15">
      <c r="A2933" s="43">
        <v>33936</v>
      </c>
      <c r="B2933" s="43" t="s">
        <v>2816</v>
      </c>
      <c r="C2933" s="43" t="s">
        <v>100</v>
      </c>
      <c r="D2933" s="43" t="s">
        <v>2817</v>
      </c>
      <c r="E2933" s="43" t="s">
        <v>404</v>
      </c>
      <c r="F2933" s="43" t="s">
        <v>1087</v>
      </c>
      <c r="H2933" s="43">
        <v>2</v>
      </c>
    </row>
    <row r="2934" spans="1:8" x14ac:dyDescent="0.15">
      <c r="A2934" s="43">
        <v>33937</v>
      </c>
      <c r="B2934" s="43" t="s">
        <v>2721</v>
      </c>
      <c r="C2934" s="43" t="s">
        <v>10569</v>
      </c>
      <c r="D2934" s="43" t="s">
        <v>2722</v>
      </c>
      <c r="E2934" s="43" t="s">
        <v>621</v>
      </c>
      <c r="F2934" s="43" t="s">
        <v>1087</v>
      </c>
      <c r="H2934" s="43">
        <v>1</v>
      </c>
    </row>
    <row r="2935" spans="1:8" x14ac:dyDescent="0.15">
      <c r="A2935" s="43">
        <v>33938</v>
      </c>
      <c r="B2935" s="43" t="s">
        <v>1221</v>
      </c>
      <c r="C2935" s="43" t="s">
        <v>10570</v>
      </c>
      <c r="D2935" s="43" t="s">
        <v>1222</v>
      </c>
      <c r="E2935" s="43" t="s">
        <v>10571</v>
      </c>
      <c r="F2935" s="43" t="s">
        <v>1087</v>
      </c>
      <c r="H2935" s="43">
        <v>1</v>
      </c>
    </row>
    <row r="2936" spans="1:8" x14ac:dyDescent="0.15">
      <c r="A2936" s="43">
        <v>33939</v>
      </c>
      <c r="B2936" s="43" t="s">
        <v>37</v>
      </c>
      <c r="C2936" s="43" t="s">
        <v>2010</v>
      </c>
      <c r="D2936" s="43" t="s">
        <v>450</v>
      </c>
      <c r="E2936" s="43" t="s">
        <v>661</v>
      </c>
      <c r="F2936" s="43" t="s">
        <v>1087</v>
      </c>
      <c r="H2936" s="43">
        <v>1</v>
      </c>
    </row>
    <row r="2937" spans="1:8" x14ac:dyDescent="0.15">
      <c r="A2937" s="43">
        <v>33940</v>
      </c>
      <c r="B2937" s="43" t="s">
        <v>10572</v>
      </c>
      <c r="C2937" s="43" t="s">
        <v>10573</v>
      </c>
      <c r="D2937" s="43" t="s">
        <v>2806</v>
      </c>
      <c r="E2937" s="43" t="s">
        <v>2436</v>
      </c>
      <c r="F2937" s="43" t="s">
        <v>1087</v>
      </c>
      <c r="H2937" s="43">
        <v>1</v>
      </c>
    </row>
    <row r="2938" spans="1:8" x14ac:dyDescent="0.15">
      <c r="A2938" s="43">
        <v>34001</v>
      </c>
      <c r="B2938" s="43" t="s">
        <v>10574</v>
      </c>
      <c r="C2938" s="43" t="s">
        <v>7560</v>
      </c>
      <c r="D2938" s="43" t="s">
        <v>10575</v>
      </c>
      <c r="E2938" s="43" t="s">
        <v>2282</v>
      </c>
      <c r="F2938" s="43" t="s">
        <v>1087</v>
      </c>
      <c r="H2938" s="43">
        <v>1</v>
      </c>
    </row>
    <row r="2939" spans="1:8" x14ac:dyDescent="0.15">
      <c r="A2939" s="43">
        <v>34002</v>
      </c>
      <c r="B2939" s="43" t="s">
        <v>6631</v>
      </c>
      <c r="C2939" s="43" t="s">
        <v>10576</v>
      </c>
      <c r="D2939" s="43" t="s">
        <v>6632</v>
      </c>
      <c r="E2939" s="43" t="s">
        <v>521</v>
      </c>
      <c r="F2939" s="43" t="s">
        <v>1087</v>
      </c>
      <c r="H2939" s="43">
        <v>1</v>
      </c>
    </row>
    <row r="2940" spans="1:8" x14ac:dyDescent="0.15">
      <c r="A2940" s="43">
        <v>34003</v>
      </c>
      <c r="B2940" s="43" t="s">
        <v>1926</v>
      </c>
      <c r="C2940" s="43" t="s">
        <v>7331</v>
      </c>
      <c r="D2940" s="43" t="s">
        <v>1927</v>
      </c>
      <c r="E2940" s="43" t="s">
        <v>2363</v>
      </c>
      <c r="F2940" s="43" t="s">
        <v>1087</v>
      </c>
      <c r="H2940" s="43">
        <v>2</v>
      </c>
    </row>
    <row r="2941" spans="1:8" x14ac:dyDescent="0.15">
      <c r="A2941" s="43">
        <v>34004</v>
      </c>
      <c r="B2941" s="43" t="s">
        <v>10577</v>
      </c>
      <c r="C2941" s="43" t="s">
        <v>9751</v>
      </c>
      <c r="D2941" s="43" t="s">
        <v>4553</v>
      </c>
      <c r="E2941" s="43" t="s">
        <v>627</v>
      </c>
      <c r="F2941" s="43" t="s">
        <v>1087</v>
      </c>
      <c r="H2941" s="43">
        <v>1</v>
      </c>
    </row>
    <row r="2942" spans="1:8" x14ac:dyDescent="0.15">
      <c r="A2942" s="43">
        <v>34005</v>
      </c>
      <c r="B2942" s="43" t="s">
        <v>908</v>
      </c>
      <c r="C2942" s="43" t="s">
        <v>10578</v>
      </c>
      <c r="D2942" s="43" t="s">
        <v>909</v>
      </c>
      <c r="E2942" s="43" t="s">
        <v>10579</v>
      </c>
      <c r="F2942" s="43" t="s">
        <v>1087</v>
      </c>
      <c r="H2942" s="43">
        <v>1</v>
      </c>
    </row>
    <row r="2943" spans="1:8" x14ac:dyDescent="0.15">
      <c r="A2943" s="43">
        <v>34006</v>
      </c>
      <c r="B2943" s="43" t="s">
        <v>149</v>
      </c>
      <c r="C2943" s="43" t="s">
        <v>2948</v>
      </c>
      <c r="D2943" s="43" t="s">
        <v>599</v>
      </c>
      <c r="E2943" s="43" t="s">
        <v>353</v>
      </c>
      <c r="F2943" s="43" t="s">
        <v>1087</v>
      </c>
      <c r="H2943" s="43">
        <v>2</v>
      </c>
    </row>
    <row r="2944" spans="1:8" x14ac:dyDescent="0.15">
      <c r="A2944" s="43">
        <v>34007</v>
      </c>
      <c r="B2944" s="43" t="s">
        <v>37</v>
      </c>
      <c r="C2944" s="43" t="s">
        <v>6070</v>
      </c>
      <c r="D2944" s="43" t="s">
        <v>450</v>
      </c>
      <c r="E2944" s="43" t="s">
        <v>448</v>
      </c>
      <c r="F2944" s="43" t="s">
        <v>1087</v>
      </c>
      <c r="H2944" s="43">
        <v>1</v>
      </c>
    </row>
    <row r="2945" spans="1:8" x14ac:dyDescent="0.15">
      <c r="A2945" s="43">
        <v>34008</v>
      </c>
      <c r="B2945" s="43" t="s">
        <v>7332</v>
      </c>
      <c r="C2945" s="43" t="s">
        <v>4488</v>
      </c>
      <c r="D2945" s="43" t="s">
        <v>1925</v>
      </c>
      <c r="E2945" s="43" t="s">
        <v>574</v>
      </c>
      <c r="F2945" s="43" t="s">
        <v>1087</v>
      </c>
      <c r="H2945" s="43">
        <v>2</v>
      </c>
    </row>
    <row r="2946" spans="1:8" x14ac:dyDescent="0.15">
      <c r="A2946" s="43">
        <v>34009</v>
      </c>
      <c r="B2946" s="43" t="s">
        <v>50</v>
      </c>
      <c r="C2946" s="43" t="s">
        <v>5296</v>
      </c>
      <c r="D2946" s="43" t="s">
        <v>359</v>
      </c>
      <c r="E2946" s="43" t="s">
        <v>7333</v>
      </c>
      <c r="F2946" s="43" t="s">
        <v>1087</v>
      </c>
      <c r="H2946" s="43">
        <v>2</v>
      </c>
    </row>
    <row r="2947" spans="1:8" x14ac:dyDescent="0.15">
      <c r="A2947" s="43">
        <v>34010</v>
      </c>
      <c r="B2947" s="43" t="s">
        <v>512</v>
      </c>
      <c r="C2947" s="43" t="s">
        <v>1260</v>
      </c>
      <c r="D2947" s="43" t="s">
        <v>513</v>
      </c>
      <c r="E2947" s="43" t="s">
        <v>813</v>
      </c>
      <c r="F2947" s="43" t="s">
        <v>1087</v>
      </c>
      <c r="H2947" s="43">
        <v>2</v>
      </c>
    </row>
    <row r="2948" spans="1:8" x14ac:dyDescent="0.15">
      <c r="A2948" s="43">
        <v>34011</v>
      </c>
      <c r="B2948" s="43" t="s">
        <v>1239</v>
      </c>
      <c r="C2948" s="43" t="s">
        <v>2409</v>
      </c>
      <c r="D2948" s="43" t="s">
        <v>1240</v>
      </c>
      <c r="E2948" s="43" t="s">
        <v>353</v>
      </c>
      <c r="F2948" s="43" t="s">
        <v>1087</v>
      </c>
      <c r="H2948" s="43">
        <v>1</v>
      </c>
    </row>
    <row r="2949" spans="1:8" x14ac:dyDescent="0.15">
      <c r="A2949" s="43">
        <v>34012</v>
      </c>
      <c r="B2949" s="43" t="s">
        <v>85</v>
      </c>
      <c r="C2949" s="43" t="s">
        <v>2042</v>
      </c>
      <c r="D2949" s="43" t="s">
        <v>654</v>
      </c>
      <c r="E2949" s="43" t="s">
        <v>10580</v>
      </c>
      <c r="F2949" s="43" t="s">
        <v>1087</v>
      </c>
      <c r="H2949" s="43">
        <v>1</v>
      </c>
    </row>
    <row r="2950" spans="1:8" x14ac:dyDescent="0.15">
      <c r="A2950" s="43">
        <v>34013</v>
      </c>
      <c r="B2950" s="43" t="s">
        <v>10581</v>
      </c>
      <c r="C2950" s="43" t="s">
        <v>10582</v>
      </c>
      <c r="D2950" s="43" t="s">
        <v>10583</v>
      </c>
      <c r="E2950" s="43" t="s">
        <v>739</v>
      </c>
      <c r="F2950" s="43" t="s">
        <v>1087</v>
      </c>
      <c r="H2950" s="43">
        <v>1</v>
      </c>
    </row>
    <row r="2951" spans="1:8" x14ac:dyDescent="0.15">
      <c r="A2951" s="43">
        <v>34014</v>
      </c>
      <c r="B2951" s="43" t="s">
        <v>2380</v>
      </c>
      <c r="C2951" s="43" t="s">
        <v>10584</v>
      </c>
      <c r="D2951" s="43" t="s">
        <v>2381</v>
      </c>
      <c r="E2951" s="43" t="s">
        <v>2305</v>
      </c>
      <c r="F2951" s="43" t="s">
        <v>1087</v>
      </c>
      <c r="H2951" s="43">
        <v>1</v>
      </c>
    </row>
    <row r="2952" spans="1:8" x14ac:dyDescent="0.15">
      <c r="A2952" s="43">
        <v>34015</v>
      </c>
      <c r="B2952" s="43" t="s">
        <v>4968</v>
      </c>
      <c r="C2952" s="43" t="s">
        <v>10585</v>
      </c>
      <c r="D2952" s="43" t="s">
        <v>4970</v>
      </c>
      <c r="E2952" s="43" t="s">
        <v>474</v>
      </c>
      <c r="F2952" s="43" t="s">
        <v>1087</v>
      </c>
      <c r="H2952" s="43">
        <v>1</v>
      </c>
    </row>
    <row r="2953" spans="1:8" x14ac:dyDescent="0.15">
      <c r="A2953" s="43">
        <v>34016</v>
      </c>
      <c r="B2953" s="43" t="s">
        <v>20</v>
      </c>
      <c r="C2953" s="43" t="s">
        <v>5292</v>
      </c>
      <c r="D2953" s="43" t="s">
        <v>370</v>
      </c>
      <c r="E2953" s="43" t="s">
        <v>2200</v>
      </c>
      <c r="F2953" s="43" t="s">
        <v>1087</v>
      </c>
      <c r="H2953" s="43">
        <v>3</v>
      </c>
    </row>
    <row r="2954" spans="1:8" x14ac:dyDescent="0.15">
      <c r="A2954" s="43">
        <v>34017</v>
      </c>
      <c r="B2954" s="43" t="s">
        <v>2608</v>
      </c>
      <c r="C2954" s="43" t="s">
        <v>1932</v>
      </c>
      <c r="D2954" s="43" t="s">
        <v>2609</v>
      </c>
      <c r="E2954" s="43" t="s">
        <v>1996</v>
      </c>
      <c r="F2954" s="43" t="s">
        <v>1087</v>
      </c>
      <c r="H2954" s="43">
        <v>1</v>
      </c>
    </row>
    <row r="2955" spans="1:8" x14ac:dyDescent="0.15">
      <c r="A2955" s="43">
        <v>34018</v>
      </c>
      <c r="B2955" s="43" t="s">
        <v>948</v>
      </c>
      <c r="C2955" s="43" t="s">
        <v>10586</v>
      </c>
      <c r="D2955" s="43" t="s">
        <v>949</v>
      </c>
      <c r="E2955" s="43" t="s">
        <v>1422</v>
      </c>
      <c r="F2955" s="43" t="s">
        <v>1087</v>
      </c>
      <c r="H2955" s="43">
        <v>1</v>
      </c>
    </row>
    <row r="2956" spans="1:8" x14ac:dyDescent="0.15">
      <c r="A2956" s="43">
        <v>34019</v>
      </c>
      <c r="B2956" s="43" t="s">
        <v>7334</v>
      </c>
      <c r="C2956" s="43" t="s">
        <v>7335</v>
      </c>
      <c r="D2956" s="43" t="s">
        <v>829</v>
      </c>
      <c r="E2956" s="43" t="s">
        <v>1814</v>
      </c>
      <c r="F2956" s="43" t="s">
        <v>1087</v>
      </c>
      <c r="H2956" s="43">
        <v>2</v>
      </c>
    </row>
    <row r="2957" spans="1:8" x14ac:dyDescent="0.15">
      <c r="A2957" s="43">
        <v>34021</v>
      </c>
      <c r="B2957" s="43" t="s">
        <v>3599</v>
      </c>
      <c r="C2957" s="43" t="s">
        <v>224</v>
      </c>
      <c r="D2957" s="43" t="s">
        <v>1800</v>
      </c>
      <c r="E2957" s="43" t="s">
        <v>556</v>
      </c>
      <c r="F2957" s="43" t="s">
        <v>1087</v>
      </c>
      <c r="H2957" s="43">
        <v>2</v>
      </c>
    </row>
    <row r="2958" spans="1:8" x14ac:dyDescent="0.15">
      <c r="A2958" s="43">
        <v>34022</v>
      </c>
      <c r="B2958" s="43" t="s">
        <v>10587</v>
      </c>
      <c r="C2958" s="43" t="s">
        <v>7823</v>
      </c>
      <c r="D2958" s="43" t="s">
        <v>10588</v>
      </c>
      <c r="E2958" s="43" t="s">
        <v>10589</v>
      </c>
      <c r="F2958" s="43" t="s">
        <v>1087</v>
      </c>
      <c r="H2958" s="43">
        <v>1</v>
      </c>
    </row>
    <row r="2959" spans="1:8" x14ac:dyDescent="0.15">
      <c r="A2959" s="43">
        <v>34023</v>
      </c>
      <c r="B2959" s="43" t="s">
        <v>10590</v>
      </c>
      <c r="C2959" s="43" t="s">
        <v>207</v>
      </c>
      <c r="D2959" s="43" t="s">
        <v>10591</v>
      </c>
      <c r="E2959" s="43" t="s">
        <v>563</v>
      </c>
      <c r="F2959" s="43" t="s">
        <v>1087</v>
      </c>
      <c r="H2959" s="43">
        <v>1</v>
      </c>
    </row>
    <row r="2960" spans="1:8" x14ac:dyDescent="0.15">
      <c r="A2960" s="43">
        <v>34024</v>
      </c>
      <c r="B2960" s="43" t="s">
        <v>10592</v>
      </c>
      <c r="C2960" s="43" t="s">
        <v>10593</v>
      </c>
      <c r="D2960" s="43" t="s">
        <v>1337</v>
      </c>
      <c r="E2960" s="43" t="s">
        <v>2259</v>
      </c>
      <c r="F2960" s="43" t="s">
        <v>1087</v>
      </c>
      <c r="H2960" s="43">
        <v>1</v>
      </c>
    </row>
    <row r="2961" spans="1:8" x14ac:dyDescent="0.15">
      <c r="A2961" s="43">
        <v>34025</v>
      </c>
      <c r="B2961" s="43" t="s">
        <v>19</v>
      </c>
      <c r="C2961" s="43" t="s">
        <v>2949</v>
      </c>
      <c r="D2961" s="43" t="s">
        <v>368</v>
      </c>
      <c r="E2961" s="43" t="s">
        <v>928</v>
      </c>
      <c r="F2961" s="43" t="s">
        <v>1087</v>
      </c>
      <c r="H2961" s="43">
        <v>2</v>
      </c>
    </row>
    <row r="2962" spans="1:8" x14ac:dyDescent="0.15">
      <c r="A2962" s="43">
        <v>34027</v>
      </c>
      <c r="B2962" s="43" t="s">
        <v>2074</v>
      </c>
      <c r="C2962" s="43" t="s">
        <v>5293</v>
      </c>
      <c r="D2962" s="43" t="s">
        <v>2075</v>
      </c>
      <c r="E2962" s="43" t="s">
        <v>2951</v>
      </c>
      <c r="F2962" s="43" t="s">
        <v>1087</v>
      </c>
      <c r="H2962" s="43">
        <v>3</v>
      </c>
    </row>
    <row r="2963" spans="1:8" x14ac:dyDescent="0.15">
      <c r="A2963" s="43">
        <v>34028</v>
      </c>
      <c r="B2963" s="43" t="s">
        <v>98</v>
      </c>
      <c r="C2963" s="43" t="s">
        <v>10594</v>
      </c>
      <c r="D2963" s="43" t="s">
        <v>709</v>
      </c>
      <c r="E2963" s="43" t="s">
        <v>472</v>
      </c>
      <c r="F2963" s="43" t="s">
        <v>1087</v>
      </c>
      <c r="H2963" s="43">
        <v>1</v>
      </c>
    </row>
    <row r="2964" spans="1:8" x14ac:dyDescent="0.15">
      <c r="A2964" s="43">
        <v>34029</v>
      </c>
      <c r="B2964" s="43" t="s">
        <v>3309</v>
      </c>
      <c r="C2964" s="43" t="s">
        <v>3427</v>
      </c>
      <c r="D2964" s="43" t="s">
        <v>3310</v>
      </c>
      <c r="E2964" s="43" t="s">
        <v>2373</v>
      </c>
      <c r="F2964" s="43" t="s">
        <v>1087</v>
      </c>
      <c r="H2964" s="43">
        <v>3</v>
      </c>
    </row>
    <row r="2965" spans="1:8" x14ac:dyDescent="0.15">
      <c r="A2965" s="43">
        <v>34030</v>
      </c>
      <c r="B2965" s="43" t="s">
        <v>192</v>
      </c>
      <c r="C2965" s="43" t="s">
        <v>5294</v>
      </c>
      <c r="D2965" s="43" t="s">
        <v>374</v>
      </c>
      <c r="E2965" s="43" t="s">
        <v>637</v>
      </c>
      <c r="F2965" s="43" t="s">
        <v>1087</v>
      </c>
      <c r="H2965" s="43">
        <v>3</v>
      </c>
    </row>
    <row r="2966" spans="1:8" x14ac:dyDescent="0.15">
      <c r="A2966" s="43">
        <v>34031</v>
      </c>
      <c r="B2966" s="43" t="s">
        <v>2163</v>
      </c>
      <c r="C2966" s="43" t="s">
        <v>3268</v>
      </c>
      <c r="D2966" s="43" t="s">
        <v>2164</v>
      </c>
      <c r="E2966" s="43" t="s">
        <v>522</v>
      </c>
      <c r="F2966" s="43" t="s">
        <v>1087</v>
      </c>
      <c r="H2966" s="43">
        <v>1</v>
      </c>
    </row>
    <row r="2967" spans="1:8" x14ac:dyDescent="0.15">
      <c r="A2967" s="43">
        <v>34032</v>
      </c>
      <c r="B2967" s="43" t="s">
        <v>10595</v>
      </c>
      <c r="C2967" s="43" t="s">
        <v>1242</v>
      </c>
      <c r="D2967" s="43" t="s">
        <v>7235</v>
      </c>
      <c r="E2967" s="43" t="s">
        <v>10596</v>
      </c>
      <c r="F2967" s="43" t="s">
        <v>1087</v>
      </c>
      <c r="H2967" s="43">
        <v>1</v>
      </c>
    </row>
    <row r="2968" spans="1:8" x14ac:dyDescent="0.15">
      <c r="A2968" s="43">
        <v>34033</v>
      </c>
      <c r="B2968" s="43" t="s">
        <v>839</v>
      </c>
      <c r="C2968" s="43" t="s">
        <v>2599</v>
      </c>
      <c r="D2968" s="43" t="s">
        <v>840</v>
      </c>
      <c r="E2968" s="43" t="s">
        <v>522</v>
      </c>
      <c r="F2968" s="43" t="s">
        <v>1087</v>
      </c>
      <c r="H2968" s="43">
        <v>1</v>
      </c>
    </row>
    <row r="2969" spans="1:8" x14ac:dyDescent="0.15">
      <c r="A2969" s="43">
        <v>34034</v>
      </c>
      <c r="B2969" s="43" t="s">
        <v>793</v>
      </c>
      <c r="C2969" s="43" t="s">
        <v>4298</v>
      </c>
      <c r="D2969" s="43" t="s">
        <v>794</v>
      </c>
      <c r="E2969" s="43" t="s">
        <v>353</v>
      </c>
      <c r="F2969" s="43" t="s">
        <v>1087</v>
      </c>
      <c r="H2969" s="43">
        <v>3</v>
      </c>
    </row>
    <row r="2970" spans="1:8" x14ac:dyDescent="0.15">
      <c r="A2970" s="43">
        <v>34038</v>
      </c>
      <c r="B2970" s="43" t="s">
        <v>2404</v>
      </c>
      <c r="C2970" s="43" t="s">
        <v>1250</v>
      </c>
      <c r="D2970" s="43" t="s">
        <v>2405</v>
      </c>
      <c r="E2970" s="43" t="s">
        <v>404</v>
      </c>
      <c r="F2970" s="43" t="s">
        <v>1087</v>
      </c>
      <c r="H2970" s="43">
        <v>2</v>
      </c>
    </row>
    <row r="2971" spans="1:8" x14ac:dyDescent="0.15">
      <c r="A2971" s="43">
        <v>34039</v>
      </c>
      <c r="B2971" s="43" t="s">
        <v>29</v>
      </c>
      <c r="C2971" s="43" t="s">
        <v>1220</v>
      </c>
      <c r="D2971" s="43" t="s">
        <v>431</v>
      </c>
      <c r="E2971" s="43" t="s">
        <v>790</v>
      </c>
      <c r="F2971" s="43" t="s">
        <v>1087</v>
      </c>
      <c r="H2971" s="43">
        <v>2</v>
      </c>
    </row>
    <row r="2972" spans="1:8" x14ac:dyDescent="0.15">
      <c r="A2972" s="43">
        <v>34040</v>
      </c>
      <c r="B2972" s="43" t="s">
        <v>7237</v>
      </c>
      <c r="C2972" s="43" t="s">
        <v>1305</v>
      </c>
      <c r="D2972" s="43" t="s">
        <v>7239</v>
      </c>
      <c r="E2972" s="43" t="s">
        <v>1306</v>
      </c>
      <c r="F2972" s="43" t="s">
        <v>1087</v>
      </c>
      <c r="H2972" s="43">
        <v>2</v>
      </c>
    </row>
    <row r="2973" spans="1:8" x14ac:dyDescent="0.15">
      <c r="A2973" s="43">
        <v>34041</v>
      </c>
      <c r="B2973" s="43" t="s">
        <v>7336</v>
      </c>
      <c r="C2973" s="43" t="s">
        <v>7337</v>
      </c>
      <c r="D2973" s="43" t="s">
        <v>1876</v>
      </c>
      <c r="E2973" s="43" t="s">
        <v>2015</v>
      </c>
      <c r="F2973" s="43" t="s">
        <v>1087</v>
      </c>
      <c r="H2973" s="43">
        <v>2</v>
      </c>
    </row>
    <row r="2974" spans="1:8" x14ac:dyDescent="0.15">
      <c r="A2974" s="43">
        <v>34043</v>
      </c>
      <c r="B2974" s="43" t="s">
        <v>606</v>
      </c>
      <c r="C2974" s="43" t="s">
        <v>5297</v>
      </c>
      <c r="D2974" s="43" t="s">
        <v>607</v>
      </c>
      <c r="E2974" s="43" t="s">
        <v>850</v>
      </c>
      <c r="F2974" s="43" t="s">
        <v>1087</v>
      </c>
      <c r="H2974" s="43">
        <v>3</v>
      </c>
    </row>
    <row r="2975" spans="1:8" x14ac:dyDescent="0.15">
      <c r="A2975" s="43">
        <v>34044</v>
      </c>
      <c r="B2975" s="43" t="s">
        <v>22</v>
      </c>
      <c r="C2975" s="43" t="s">
        <v>4331</v>
      </c>
      <c r="D2975" s="43" t="s">
        <v>425</v>
      </c>
      <c r="E2975" s="43" t="s">
        <v>2756</v>
      </c>
      <c r="F2975" s="43" t="s">
        <v>1087</v>
      </c>
      <c r="H2975" s="43">
        <v>2</v>
      </c>
    </row>
    <row r="2976" spans="1:8" x14ac:dyDescent="0.15">
      <c r="A2976" s="43">
        <v>34045</v>
      </c>
      <c r="B2976" s="43" t="s">
        <v>2398</v>
      </c>
      <c r="C2976" s="43" t="s">
        <v>2165</v>
      </c>
      <c r="D2976" s="43" t="s">
        <v>2399</v>
      </c>
      <c r="E2976" s="43" t="s">
        <v>480</v>
      </c>
      <c r="F2976" s="43" t="s">
        <v>1087</v>
      </c>
      <c r="H2976" s="43">
        <v>3</v>
      </c>
    </row>
    <row r="2977" spans="1:8" x14ac:dyDescent="0.15">
      <c r="A2977" s="43">
        <v>34046</v>
      </c>
      <c r="B2977" s="43" t="s">
        <v>99</v>
      </c>
      <c r="C2977" s="43" t="s">
        <v>162</v>
      </c>
      <c r="D2977" s="43" t="s">
        <v>530</v>
      </c>
      <c r="E2977" s="43" t="s">
        <v>360</v>
      </c>
      <c r="F2977" s="43" t="s">
        <v>1087</v>
      </c>
      <c r="H2977" s="43">
        <v>2</v>
      </c>
    </row>
    <row r="2978" spans="1:8" x14ac:dyDescent="0.15">
      <c r="A2978" s="43">
        <v>34047</v>
      </c>
      <c r="B2978" s="43" t="s">
        <v>1349</v>
      </c>
      <c r="C2978" s="43" t="s">
        <v>7338</v>
      </c>
      <c r="D2978" s="43" t="s">
        <v>1350</v>
      </c>
      <c r="E2978" s="43" t="s">
        <v>405</v>
      </c>
      <c r="F2978" s="43" t="s">
        <v>1087</v>
      </c>
      <c r="H2978" s="43">
        <v>2</v>
      </c>
    </row>
    <row r="2979" spans="1:8" x14ac:dyDescent="0.15">
      <c r="A2979" s="43">
        <v>34048</v>
      </c>
      <c r="B2979" s="43" t="s">
        <v>5447</v>
      </c>
      <c r="C2979" s="43" t="s">
        <v>4433</v>
      </c>
      <c r="D2979" s="43" t="s">
        <v>5448</v>
      </c>
      <c r="E2979" s="43" t="s">
        <v>522</v>
      </c>
      <c r="F2979" s="43" t="s">
        <v>1087</v>
      </c>
      <c r="H2979" s="43">
        <v>2</v>
      </c>
    </row>
    <row r="2980" spans="1:8" x14ac:dyDescent="0.15">
      <c r="A2980" s="43">
        <v>34049</v>
      </c>
      <c r="B2980" s="43" t="s">
        <v>10597</v>
      </c>
      <c r="C2980" s="43" t="s">
        <v>797</v>
      </c>
      <c r="D2980" s="43" t="s">
        <v>10598</v>
      </c>
      <c r="E2980" s="43" t="s">
        <v>798</v>
      </c>
      <c r="F2980" s="43" t="s">
        <v>1087</v>
      </c>
      <c r="H2980" s="43">
        <v>1</v>
      </c>
    </row>
    <row r="2981" spans="1:8" x14ac:dyDescent="0.15">
      <c r="A2981" s="43">
        <v>34050</v>
      </c>
      <c r="B2981" s="43" t="s">
        <v>3413</v>
      </c>
      <c r="C2981" s="43" t="s">
        <v>6839</v>
      </c>
      <c r="D2981" s="43" t="s">
        <v>3414</v>
      </c>
      <c r="E2981" s="43" t="s">
        <v>6840</v>
      </c>
      <c r="F2981" s="43" t="s">
        <v>1087</v>
      </c>
      <c r="H2981" s="43">
        <v>1</v>
      </c>
    </row>
    <row r="2982" spans="1:8" x14ac:dyDescent="0.15">
      <c r="A2982" s="43">
        <v>34101</v>
      </c>
      <c r="B2982" s="43" t="s">
        <v>6934</v>
      </c>
      <c r="C2982" s="43" t="s">
        <v>1633</v>
      </c>
      <c r="D2982" s="43" t="s">
        <v>589</v>
      </c>
      <c r="E2982" s="43" t="s">
        <v>1098</v>
      </c>
      <c r="F2982" s="43" t="s">
        <v>1087</v>
      </c>
      <c r="H2982" s="43">
        <v>1</v>
      </c>
    </row>
    <row r="2983" spans="1:8" x14ac:dyDescent="0.15">
      <c r="A2983" s="43">
        <v>34102</v>
      </c>
      <c r="B2983" s="43" t="s">
        <v>2457</v>
      </c>
      <c r="C2983" s="43" t="s">
        <v>950</v>
      </c>
      <c r="D2983" s="43" t="s">
        <v>2458</v>
      </c>
      <c r="E2983" s="43" t="s">
        <v>344</v>
      </c>
      <c r="F2983" s="43" t="s">
        <v>1087</v>
      </c>
      <c r="H2983" s="43">
        <v>1</v>
      </c>
    </row>
    <row r="2984" spans="1:8" x14ac:dyDescent="0.15">
      <c r="A2984" s="43">
        <v>34103</v>
      </c>
      <c r="B2984" s="43" t="s">
        <v>139</v>
      </c>
      <c r="C2984" s="43" t="s">
        <v>8549</v>
      </c>
      <c r="D2984" s="43" t="s">
        <v>808</v>
      </c>
      <c r="E2984" s="43" t="s">
        <v>8550</v>
      </c>
      <c r="F2984" s="43" t="s">
        <v>1087</v>
      </c>
      <c r="H2984" s="43">
        <v>1</v>
      </c>
    </row>
    <row r="2985" spans="1:8" x14ac:dyDescent="0.15">
      <c r="A2985" s="43">
        <v>34104</v>
      </c>
      <c r="B2985" s="43" t="s">
        <v>1818</v>
      </c>
      <c r="C2985" s="43" t="s">
        <v>1220</v>
      </c>
      <c r="D2985" s="43" t="s">
        <v>2337</v>
      </c>
      <c r="E2985" s="43" t="s">
        <v>790</v>
      </c>
      <c r="F2985" s="43" t="s">
        <v>1087</v>
      </c>
      <c r="H2985" s="43">
        <v>1</v>
      </c>
    </row>
    <row r="2986" spans="1:8" x14ac:dyDescent="0.15">
      <c r="A2986" s="43">
        <v>34105</v>
      </c>
      <c r="B2986" s="43" t="s">
        <v>10599</v>
      </c>
      <c r="C2986" s="43" t="s">
        <v>4981</v>
      </c>
      <c r="D2986" s="43" t="s">
        <v>10600</v>
      </c>
      <c r="E2986" s="43" t="s">
        <v>522</v>
      </c>
      <c r="F2986" s="43" t="s">
        <v>1087</v>
      </c>
      <c r="H2986" s="43">
        <v>1</v>
      </c>
    </row>
    <row r="2987" spans="1:8" x14ac:dyDescent="0.15">
      <c r="A2987" s="43">
        <v>34106</v>
      </c>
      <c r="B2987" s="43" t="s">
        <v>852</v>
      </c>
      <c r="C2987" s="43" t="s">
        <v>10601</v>
      </c>
      <c r="D2987" s="43" t="s">
        <v>853</v>
      </c>
      <c r="E2987" s="43" t="s">
        <v>1796</v>
      </c>
      <c r="F2987" s="43" t="s">
        <v>1087</v>
      </c>
      <c r="H2987" s="43">
        <v>1</v>
      </c>
    </row>
    <row r="2988" spans="1:8" x14ac:dyDescent="0.15">
      <c r="A2988" s="43">
        <v>34163</v>
      </c>
      <c r="B2988" s="43" t="s">
        <v>5299</v>
      </c>
      <c r="C2988" s="43" t="s">
        <v>5300</v>
      </c>
      <c r="D2988" s="43" t="s">
        <v>5301</v>
      </c>
      <c r="E2988" s="43" t="s">
        <v>3315</v>
      </c>
      <c r="F2988" s="43" t="s">
        <v>1088</v>
      </c>
      <c r="H2988" s="43">
        <v>3</v>
      </c>
    </row>
    <row r="2989" spans="1:8" x14ac:dyDescent="0.15">
      <c r="A2989" s="43">
        <v>34164</v>
      </c>
      <c r="B2989" s="43" t="s">
        <v>88</v>
      </c>
      <c r="C2989" s="43" t="s">
        <v>7339</v>
      </c>
      <c r="D2989" s="43" t="s">
        <v>651</v>
      </c>
      <c r="E2989" s="43" t="s">
        <v>2849</v>
      </c>
      <c r="F2989" s="43" t="s">
        <v>1088</v>
      </c>
      <c r="H2989" s="43">
        <v>2</v>
      </c>
    </row>
    <row r="2990" spans="1:8" x14ac:dyDescent="0.15">
      <c r="A2990" s="43">
        <v>34211</v>
      </c>
      <c r="B2990" s="43" t="s">
        <v>50</v>
      </c>
      <c r="C2990" s="43" t="s">
        <v>4772</v>
      </c>
      <c r="D2990" s="43" t="s">
        <v>359</v>
      </c>
      <c r="E2990" s="43" t="s">
        <v>759</v>
      </c>
      <c r="F2990" s="43" t="s">
        <v>1087</v>
      </c>
      <c r="H2990" s="43">
        <v>2</v>
      </c>
    </row>
    <row r="2991" spans="1:8" x14ac:dyDescent="0.15">
      <c r="A2991" s="43">
        <v>34212</v>
      </c>
      <c r="B2991" s="43" t="s">
        <v>7340</v>
      </c>
      <c r="C2991" s="43" t="s">
        <v>7341</v>
      </c>
      <c r="D2991" s="43" t="s">
        <v>969</v>
      </c>
      <c r="E2991" s="43" t="s">
        <v>7342</v>
      </c>
      <c r="F2991" s="43" t="s">
        <v>1087</v>
      </c>
      <c r="H2991" s="43">
        <v>2</v>
      </c>
    </row>
    <row r="2992" spans="1:8" x14ac:dyDescent="0.15">
      <c r="A2992" s="43">
        <v>34213</v>
      </c>
      <c r="B2992" s="43" t="s">
        <v>3256</v>
      </c>
      <c r="C2992" s="43" t="s">
        <v>7343</v>
      </c>
      <c r="D2992" s="43" t="s">
        <v>1687</v>
      </c>
      <c r="E2992" s="43" t="s">
        <v>637</v>
      </c>
      <c r="F2992" s="43" t="s">
        <v>1087</v>
      </c>
      <c r="H2992" s="43">
        <v>2</v>
      </c>
    </row>
    <row r="2993" spans="1:8" x14ac:dyDescent="0.15">
      <c r="A2993" s="43">
        <v>34214</v>
      </c>
      <c r="B2993" s="43" t="s">
        <v>44</v>
      </c>
      <c r="C2993" s="43" t="s">
        <v>7344</v>
      </c>
      <c r="D2993" s="43" t="s">
        <v>460</v>
      </c>
      <c r="E2993" s="43" t="s">
        <v>7345</v>
      </c>
      <c r="F2993" s="43" t="s">
        <v>1087</v>
      </c>
      <c r="H2993" s="43">
        <v>2</v>
      </c>
    </row>
    <row r="2994" spans="1:8" x14ac:dyDescent="0.15">
      <c r="A2994" s="43">
        <v>34221</v>
      </c>
      <c r="B2994" s="43" t="s">
        <v>1997</v>
      </c>
      <c r="C2994" s="43" t="s">
        <v>854</v>
      </c>
      <c r="D2994" s="43" t="s">
        <v>1998</v>
      </c>
      <c r="E2994" s="43" t="s">
        <v>598</v>
      </c>
      <c r="F2994" s="43" t="s">
        <v>1087</v>
      </c>
      <c r="H2994" s="43">
        <v>1</v>
      </c>
    </row>
    <row r="2995" spans="1:8" x14ac:dyDescent="0.15">
      <c r="A2995" s="43">
        <v>34222</v>
      </c>
      <c r="B2995" s="43" t="s">
        <v>96</v>
      </c>
      <c r="C2995" s="43" t="s">
        <v>2101</v>
      </c>
      <c r="D2995" s="43" t="s">
        <v>592</v>
      </c>
      <c r="E2995" s="43" t="s">
        <v>1339</v>
      </c>
      <c r="F2995" s="43" t="s">
        <v>1087</v>
      </c>
      <c r="H2995" s="43">
        <v>1</v>
      </c>
    </row>
    <row r="2996" spans="1:8" x14ac:dyDescent="0.15">
      <c r="A2996" s="43">
        <v>34223</v>
      </c>
      <c r="B2996" s="43" t="s">
        <v>10602</v>
      </c>
      <c r="C2996" s="43" t="s">
        <v>10603</v>
      </c>
      <c r="D2996" s="43" t="s">
        <v>10604</v>
      </c>
      <c r="E2996" s="43" t="s">
        <v>10605</v>
      </c>
      <c r="F2996" s="43" t="s">
        <v>1087</v>
      </c>
      <c r="H2996" s="43">
        <v>1</v>
      </c>
    </row>
    <row r="2997" spans="1:8" x14ac:dyDescent="0.15">
      <c r="A2997" s="43">
        <v>34224</v>
      </c>
      <c r="B2997" s="43" t="s">
        <v>10606</v>
      </c>
      <c r="C2997" s="43" t="s">
        <v>28</v>
      </c>
      <c r="D2997" s="43" t="s">
        <v>10607</v>
      </c>
      <c r="E2997" s="43" t="s">
        <v>427</v>
      </c>
      <c r="F2997" s="43" t="s">
        <v>1087</v>
      </c>
      <c r="H2997" s="43">
        <v>1</v>
      </c>
    </row>
    <row r="2998" spans="1:8" x14ac:dyDescent="0.15">
      <c r="A2998" s="43">
        <v>34225</v>
      </c>
      <c r="B2998" s="43" t="s">
        <v>15</v>
      </c>
      <c r="C2998" s="43" t="s">
        <v>1969</v>
      </c>
      <c r="D2998" s="43" t="s">
        <v>363</v>
      </c>
      <c r="E2998" s="43" t="s">
        <v>366</v>
      </c>
      <c r="F2998" s="43" t="s">
        <v>1087</v>
      </c>
      <c r="H2998" s="43">
        <v>1</v>
      </c>
    </row>
    <row r="2999" spans="1:8" x14ac:dyDescent="0.15">
      <c r="A2999" s="43">
        <v>34300</v>
      </c>
      <c r="B2999" s="43" t="s">
        <v>2196</v>
      </c>
      <c r="C2999" s="43" t="s">
        <v>9867</v>
      </c>
      <c r="D2999" s="43" t="s">
        <v>2197</v>
      </c>
      <c r="E2999" s="43" t="s">
        <v>482</v>
      </c>
      <c r="F2999" s="43" t="s">
        <v>1087</v>
      </c>
      <c r="H2999" s="43">
        <v>1</v>
      </c>
    </row>
    <row r="3000" spans="1:8" x14ac:dyDescent="0.15">
      <c r="A3000" s="43">
        <v>34301</v>
      </c>
      <c r="B3000" s="43" t="s">
        <v>852</v>
      </c>
      <c r="C3000" s="43" t="s">
        <v>10608</v>
      </c>
      <c r="D3000" s="43" t="s">
        <v>853</v>
      </c>
      <c r="E3000" s="43" t="s">
        <v>9755</v>
      </c>
      <c r="F3000" s="43" t="s">
        <v>1087</v>
      </c>
      <c r="H3000" s="43">
        <v>1</v>
      </c>
    </row>
    <row r="3001" spans="1:8" x14ac:dyDescent="0.15">
      <c r="A3001" s="43">
        <v>34302</v>
      </c>
      <c r="B3001" s="43" t="s">
        <v>1643</v>
      </c>
      <c r="C3001" s="43" t="s">
        <v>10609</v>
      </c>
      <c r="D3001" s="43" t="s">
        <v>1644</v>
      </c>
      <c r="E3001" s="43" t="s">
        <v>798</v>
      </c>
      <c r="F3001" s="43" t="s">
        <v>1087</v>
      </c>
      <c r="H3001" s="43">
        <v>1</v>
      </c>
    </row>
    <row r="3002" spans="1:8" x14ac:dyDescent="0.15">
      <c r="A3002" s="43">
        <v>34329</v>
      </c>
      <c r="B3002" s="43" t="s">
        <v>5248</v>
      </c>
      <c r="C3002" s="43" t="s">
        <v>2981</v>
      </c>
      <c r="D3002" s="43" t="s">
        <v>2224</v>
      </c>
      <c r="E3002" s="43" t="s">
        <v>1691</v>
      </c>
      <c r="F3002" s="43" t="s">
        <v>1087</v>
      </c>
      <c r="H3002" s="43">
        <v>3</v>
      </c>
    </row>
    <row r="3003" spans="1:8" x14ac:dyDescent="0.15">
      <c r="A3003" s="43">
        <v>34331</v>
      </c>
      <c r="B3003" s="43" t="s">
        <v>99</v>
      </c>
      <c r="C3003" s="43" t="s">
        <v>5306</v>
      </c>
      <c r="D3003" s="43" t="s">
        <v>530</v>
      </c>
      <c r="E3003" s="43" t="s">
        <v>4341</v>
      </c>
      <c r="F3003" s="43" t="s">
        <v>1087</v>
      </c>
      <c r="H3003" s="43">
        <v>3</v>
      </c>
    </row>
    <row r="3004" spans="1:8" x14ac:dyDescent="0.15">
      <c r="A3004" s="43">
        <v>34332</v>
      </c>
      <c r="B3004" s="43" t="s">
        <v>4680</v>
      </c>
      <c r="C3004" s="43" t="s">
        <v>5307</v>
      </c>
      <c r="D3004" s="43" t="s">
        <v>4508</v>
      </c>
      <c r="E3004" s="43" t="s">
        <v>583</v>
      </c>
      <c r="F3004" s="43" t="s">
        <v>1087</v>
      </c>
      <c r="H3004" s="43">
        <v>3</v>
      </c>
    </row>
    <row r="3005" spans="1:8" x14ac:dyDescent="0.15">
      <c r="A3005" s="43">
        <v>34334</v>
      </c>
      <c r="B3005" s="43" t="s">
        <v>5308</v>
      </c>
      <c r="C3005" s="43" t="s">
        <v>3810</v>
      </c>
      <c r="D3005" s="43" t="s">
        <v>5309</v>
      </c>
      <c r="E3005" s="43" t="s">
        <v>5310</v>
      </c>
      <c r="F3005" s="43" t="s">
        <v>1087</v>
      </c>
      <c r="H3005" s="43">
        <v>3</v>
      </c>
    </row>
    <row r="3006" spans="1:8" x14ac:dyDescent="0.15">
      <c r="A3006" s="43">
        <v>34335</v>
      </c>
      <c r="B3006" s="43" t="s">
        <v>965</v>
      </c>
      <c r="C3006" s="43" t="s">
        <v>5189</v>
      </c>
      <c r="D3006" s="43" t="s">
        <v>966</v>
      </c>
      <c r="E3006" s="43" t="s">
        <v>2972</v>
      </c>
      <c r="F3006" s="43" t="s">
        <v>1087</v>
      </c>
      <c r="H3006" s="43">
        <v>3</v>
      </c>
    </row>
    <row r="3007" spans="1:8" x14ac:dyDescent="0.15">
      <c r="A3007" s="43">
        <v>34336</v>
      </c>
      <c r="B3007" s="43" t="s">
        <v>2335</v>
      </c>
      <c r="C3007" s="43" t="s">
        <v>3648</v>
      </c>
      <c r="D3007" s="43" t="s">
        <v>2336</v>
      </c>
      <c r="E3007" s="43" t="s">
        <v>2120</v>
      </c>
      <c r="F3007" s="43" t="s">
        <v>1087</v>
      </c>
      <c r="H3007" s="43">
        <v>3</v>
      </c>
    </row>
    <row r="3008" spans="1:8" x14ac:dyDescent="0.15">
      <c r="A3008" s="43">
        <v>34337</v>
      </c>
      <c r="B3008" s="43" t="s">
        <v>2676</v>
      </c>
      <c r="C3008" s="43" t="s">
        <v>5311</v>
      </c>
      <c r="D3008" s="43" t="s">
        <v>2677</v>
      </c>
      <c r="E3008" s="43" t="s">
        <v>5312</v>
      </c>
      <c r="F3008" s="43" t="s">
        <v>1087</v>
      </c>
      <c r="H3008" s="43">
        <v>3</v>
      </c>
    </row>
    <row r="3009" spans="1:8" x14ac:dyDescent="0.15">
      <c r="A3009" s="43">
        <v>34338</v>
      </c>
      <c r="B3009" s="43" t="s">
        <v>1923</v>
      </c>
      <c r="C3009" s="43" t="s">
        <v>6074</v>
      </c>
      <c r="D3009" s="43" t="s">
        <v>1924</v>
      </c>
      <c r="E3009" s="43" t="s">
        <v>1265</v>
      </c>
      <c r="F3009" s="43" t="s">
        <v>1087</v>
      </c>
      <c r="H3009" s="43">
        <v>2</v>
      </c>
    </row>
    <row r="3010" spans="1:8" x14ac:dyDescent="0.15">
      <c r="A3010" s="43">
        <v>34339</v>
      </c>
      <c r="B3010" s="43" t="s">
        <v>7346</v>
      </c>
      <c r="C3010" s="43" t="s">
        <v>7347</v>
      </c>
      <c r="D3010" s="43" t="s">
        <v>3760</v>
      </c>
      <c r="E3010" s="43" t="s">
        <v>3360</v>
      </c>
      <c r="F3010" s="43" t="s">
        <v>1087</v>
      </c>
      <c r="H3010" s="43">
        <v>2</v>
      </c>
    </row>
    <row r="3011" spans="1:8" x14ac:dyDescent="0.15">
      <c r="A3011" s="43">
        <v>34340</v>
      </c>
      <c r="B3011" s="43" t="s">
        <v>7348</v>
      </c>
      <c r="C3011" s="43" t="s">
        <v>3476</v>
      </c>
      <c r="D3011" s="43" t="s">
        <v>7349</v>
      </c>
      <c r="E3011" s="43" t="s">
        <v>1941</v>
      </c>
      <c r="F3011" s="43" t="s">
        <v>1087</v>
      </c>
      <c r="H3011" s="43">
        <v>2</v>
      </c>
    </row>
    <row r="3012" spans="1:8" x14ac:dyDescent="0.15">
      <c r="A3012" s="43">
        <v>34341</v>
      </c>
      <c r="B3012" s="43" t="s">
        <v>220</v>
      </c>
      <c r="C3012" s="43" t="s">
        <v>7350</v>
      </c>
      <c r="D3012" s="43" t="s">
        <v>697</v>
      </c>
      <c r="E3012" s="43" t="s">
        <v>7351</v>
      </c>
      <c r="F3012" s="43" t="s">
        <v>1087</v>
      </c>
      <c r="H3012" s="43">
        <v>2</v>
      </c>
    </row>
    <row r="3013" spans="1:8" x14ac:dyDescent="0.15">
      <c r="A3013" s="43">
        <v>34342</v>
      </c>
      <c r="B3013" s="43" t="s">
        <v>2486</v>
      </c>
      <c r="C3013" s="43" t="s">
        <v>3266</v>
      </c>
      <c r="D3013" s="43" t="s">
        <v>2487</v>
      </c>
      <c r="E3013" s="43" t="s">
        <v>3267</v>
      </c>
      <c r="F3013" s="43" t="s">
        <v>1087</v>
      </c>
      <c r="H3013" s="43">
        <v>1</v>
      </c>
    </row>
    <row r="3014" spans="1:8" x14ac:dyDescent="0.15">
      <c r="A3014" s="43">
        <v>34343</v>
      </c>
      <c r="B3014" s="43" t="s">
        <v>111</v>
      </c>
      <c r="C3014" s="43" t="s">
        <v>241</v>
      </c>
      <c r="D3014" s="43" t="s">
        <v>355</v>
      </c>
      <c r="E3014" s="43" t="s">
        <v>719</v>
      </c>
      <c r="F3014" s="43" t="s">
        <v>1087</v>
      </c>
      <c r="H3014" s="43">
        <v>1</v>
      </c>
    </row>
    <row r="3015" spans="1:8" x14ac:dyDescent="0.15">
      <c r="A3015" s="43">
        <v>34344</v>
      </c>
      <c r="B3015" s="43" t="s">
        <v>4294</v>
      </c>
      <c r="C3015" s="43" t="s">
        <v>10610</v>
      </c>
      <c r="D3015" s="43" t="s">
        <v>4295</v>
      </c>
      <c r="E3015" s="43" t="s">
        <v>753</v>
      </c>
      <c r="F3015" s="43" t="s">
        <v>1087</v>
      </c>
      <c r="H3015" s="43">
        <v>1</v>
      </c>
    </row>
    <row r="3016" spans="1:8" x14ac:dyDescent="0.15">
      <c r="A3016" s="43">
        <v>34345</v>
      </c>
      <c r="B3016" s="43" t="s">
        <v>37</v>
      </c>
      <c r="C3016" s="43" t="s">
        <v>10611</v>
      </c>
      <c r="D3016" s="43" t="s">
        <v>450</v>
      </c>
      <c r="E3016" s="43" t="s">
        <v>10612</v>
      </c>
      <c r="F3016" s="43" t="s">
        <v>1087</v>
      </c>
      <c r="H3016" s="43">
        <v>1</v>
      </c>
    </row>
    <row r="3017" spans="1:8" x14ac:dyDescent="0.15">
      <c r="A3017" s="43">
        <v>34346</v>
      </c>
      <c r="B3017" s="43" t="s">
        <v>10613</v>
      </c>
      <c r="C3017" s="43" t="s">
        <v>10614</v>
      </c>
      <c r="D3017" s="43" t="s">
        <v>10615</v>
      </c>
      <c r="E3017" s="43" t="s">
        <v>4456</v>
      </c>
      <c r="F3017" s="43" t="s">
        <v>1087</v>
      </c>
      <c r="H3017" s="43">
        <v>1</v>
      </c>
    </row>
    <row r="3018" spans="1:8" x14ac:dyDescent="0.15">
      <c r="A3018" s="43">
        <v>34347</v>
      </c>
      <c r="B3018" s="43" t="s">
        <v>16</v>
      </c>
      <c r="C3018" s="43" t="s">
        <v>4354</v>
      </c>
      <c r="D3018" s="43" t="s">
        <v>364</v>
      </c>
      <c r="E3018" s="43" t="s">
        <v>424</v>
      </c>
      <c r="F3018" s="43" t="s">
        <v>1087</v>
      </c>
      <c r="H3018" s="43">
        <v>1</v>
      </c>
    </row>
    <row r="3019" spans="1:8" x14ac:dyDescent="0.15">
      <c r="A3019" s="43">
        <v>34348</v>
      </c>
      <c r="B3019" s="43" t="s">
        <v>2261</v>
      </c>
      <c r="C3019" s="43" t="s">
        <v>2738</v>
      </c>
      <c r="D3019" s="43" t="s">
        <v>2262</v>
      </c>
      <c r="E3019" s="43" t="s">
        <v>1635</v>
      </c>
      <c r="F3019" s="43" t="s">
        <v>1087</v>
      </c>
      <c r="H3019" s="43">
        <v>1</v>
      </c>
    </row>
    <row r="3020" spans="1:8" x14ac:dyDescent="0.15">
      <c r="A3020" s="43">
        <v>34349</v>
      </c>
      <c r="B3020" s="43" t="s">
        <v>2914</v>
      </c>
      <c r="C3020" s="43" t="s">
        <v>10616</v>
      </c>
      <c r="D3020" s="43" t="s">
        <v>2915</v>
      </c>
      <c r="E3020" s="43" t="s">
        <v>2586</v>
      </c>
      <c r="F3020" s="43" t="s">
        <v>1087</v>
      </c>
      <c r="H3020" s="43">
        <v>1</v>
      </c>
    </row>
    <row r="3021" spans="1:8" x14ac:dyDescent="0.15">
      <c r="A3021" s="43">
        <v>34350</v>
      </c>
      <c r="B3021" s="43" t="s">
        <v>2838</v>
      </c>
      <c r="C3021" s="43" t="s">
        <v>10617</v>
      </c>
      <c r="D3021" s="43" t="s">
        <v>2839</v>
      </c>
      <c r="E3021" s="43" t="s">
        <v>10618</v>
      </c>
      <c r="F3021" s="43" t="s">
        <v>1087</v>
      </c>
      <c r="H3021" s="43">
        <v>1</v>
      </c>
    </row>
    <row r="3022" spans="1:8" x14ac:dyDescent="0.15">
      <c r="A3022" s="43">
        <v>34351</v>
      </c>
      <c r="B3022" s="43" t="s">
        <v>1752</v>
      </c>
      <c r="C3022" s="43" t="s">
        <v>1628</v>
      </c>
      <c r="D3022" s="43" t="s">
        <v>1753</v>
      </c>
      <c r="E3022" s="43" t="s">
        <v>1630</v>
      </c>
      <c r="F3022" s="43" t="s">
        <v>1088</v>
      </c>
      <c r="H3022" s="43">
        <v>3</v>
      </c>
    </row>
    <row r="3023" spans="1:8" x14ac:dyDescent="0.15">
      <c r="A3023" s="43">
        <v>34352</v>
      </c>
      <c r="B3023" s="43" t="s">
        <v>2118</v>
      </c>
      <c r="C3023" s="43" t="s">
        <v>5313</v>
      </c>
      <c r="D3023" s="43" t="s">
        <v>2119</v>
      </c>
      <c r="E3023" s="43" t="s">
        <v>736</v>
      </c>
      <c r="F3023" s="43" t="s">
        <v>1088</v>
      </c>
      <c r="H3023" s="43">
        <v>3</v>
      </c>
    </row>
    <row r="3024" spans="1:8" x14ac:dyDescent="0.15">
      <c r="A3024" s="43">
        <v>34353</v>
      </c>
      <c r="B3024" s="43" t="s">
        <v>3329</v>
      </c>
      <c r="C3024" s="43" t="s">
        <v>6726</v>
      </c>
      <c r="D3024" s="43" t="s">
        <v>3330</v>
      </c>
      <c r="E3024" s="43" t="s">
        <v>6727</v>
      </c>
      <c r="F3024" s="43" t="s">
        <v>1088</v>
      </c>
      <c r="H3024" s="43">
        <v>2</v>
      </c>
    </row>
    <row r="3025" spans="1:8" x14ac:dyDescent="0.15">
      <c r="A3025" s="43">
        <v>34354</v>
      </c>
      <c r="B3025" s="43" t="s">
        <v>1866</v>
      </c>
      <c r="C3025" s="43" t="s">
        <v>7352</v>
      </c>
      <c r="D3025" s="43" t="s">
        <v>1867</v>
      </c>
      <c r="E3025" s="43" t="s">
        <v>706</v>
      </c>
      <c r="F3025" s="43" t="s">
        <v>1088</v>
      </c>
      <c r="H3025" s="43">
        <v>2</v>
      </c>
    </row>
    <row r="3026" spans="1:8" x14ac:dyDescent="0.15">
      <c r="A3026" s="43">
        <v>34355</v>
      </c>
      <c r="B3026" s="43" t="s">
        <v>107</v>
      </c>
      <c r="C3026" s="43" t="s">
        <v>2239</v>
      </c>
      <c r="D3026" s="43" t="s">
        <v>752</v>
      </c>
      <c r="E3026" s="43" t="s">
        <v>582</v>
      </c>
      <c r="F3026" s="43" t="s">
        <v>1088</v>
      </c>
      <c r="H3026" s="43">
        <v>2</v>
      </c>
    </row>
    <row r="3027" spans="1:8" x14ac:dyDescent="0.15">
      <c r="A3027" s="43">
        <v>34356</v>
      </c>
      <c r="B3027" s="43" t="s">
        <v>1837</v>
      </c>
      <c r="C3027" s="43" t="s">
        <v>7353</v>
      </c>
      <c r="D3027" s="43" t="s">
        <v>1838</v>
      </c>
      <c r="E3027" s="43" t="s">
        <v>2582</v>
      </c>
      <c r="F3027" s="43" t="s">
        <v>1088</v>
      </c>
      <c r="H3027" s="43">
        <v>2</v>
      </c>
    </row>
    <row r="3028" spans="1:8" x14ac:dyDescent="0.15">
      <c r="A3028" s="43">
        <v>34357</v>
      </c>
      <c r="B3028" s="43" t="s">
        <v>88</v>
      </c>
      <c r="C3028" s="43" t="s">
        <v>10619</v>
      </c>
      <c r="D3028" s="43" t="s">
        <v>651</v>
      </c>
      <c r="E3028" s="43" t="s">
        <v>10620</v>
      </c>
      <c r="F3028" s="43" t="s">
        <v>1088</v>
      </c>
      <c r="H3028" s="43">
        <v>1</v>
      </c>
    </row>
    <row r="3029" spans="1:8" x14ac:dyDescent="0.15">
      <c r="A3029" s="43">
        <v>34358</v>
      </c>
      <c r="B3029" s="43" t="s">
        <v>10621</v>
      </c>
      <c r="C3029" s="43" t="s">
        <v>10622</v>
      </c>
      <c r="D3029" s="43" t="s">
        <v>10484</v>
      </c>
      <c r="E3029" s="43" t="s">
        <v>1715</v>
      </c>
      <c r="F3029" s="43" t="s">
        <v>1088</v>
      </c>
      <c r="H3029" s="43">
        <v>1</v>
      </c>
    </row>
    <row r="3030" spans="1:8" x14ac:dyDescent="0.15">
      <c r="A3030" s="43">
        <v>34359</v>
      </c>
      <c r="B3030" s="43" t="s">
        <v>10623</v>
      </c>
      <c r="C3030" s="43" t="s">
        <v>10624</v>
      </c>
      <c r="D3030" s="43" t="s">
        <v>10625</v>
      </c>
      <c r="E3030" s="43" t="s">
        <v>10626</v>
      </c>
      <c r="F3030" s="43" t="s">
        <v>1088</v>
      </c>
      <c r="H3030" s="43">
        <v>1</v>
      </c>
    </row>
    <row r="3031" spans="1:8" x14ac:dyDescent="0.15">
      <c r="A3031" s="43">
        <v>34360</v>
      </c>
      <c r="B3031" s="43" t="s">
        <v>10627</v>
      </c>
      <c r="C3031" s="43" t="s">
        <v>964</v>
      </c>
      <c r="D3031" s="43" t="s">
        <v>10628</v>
      </c>
      <c r="E3031" s="43" t="s">
        <v>575</v>
      </c>
      <c r="F3031" s="43" t="s">
        <v>1088</v>
      </c>
      <c r="H3031" s="43">
        <v>1</v>
      </c>
    </row>
    <row r="3032" spans="1:8" x14ac:dyDescent="0.15">
      <c r="A3032" s="43">
        <v>34361</v>
      </c>
      <c r="B3032" s="43" t="s">
        <v>15</v>
      </c>
      <c r="C3032" s="43" t="s">
        <v>3943</v>
      </c>
      <c r="D3032" s="43" t="s">
        <v>363</v>
      </c>
      <c r="E3032" s="43" t="s">
        <v>863</v>
      </c>
      <c r="F3032" s="43" t="s">
        <v>1088</v>
      </c>
      <c r="H3032" s="43">
        <v>1</v>
      </c>
    </row>
    <row r="3033" spans="1:8" x14ac:dyDescent="0.15">
      <c r="A3033" s="43">
        <v>34362</v>
      </c>
      <c r="B3033" s="43" t="s">
        <v>10629</v>
      </c>
      <c r="C3033" s="43" t="s">
        <v>614</v>
      </c>
      <c r="D3033" s="43" t="s">
        <v>7090</v>
      </c>
      <c r="E3033" s="43" t="s">
        <v>616</v>
      </c>
      <c r="F3033" s="43" t="s">
        <v>1088</v>
      </c>
      <c r="H3033" s="43">
        <v>1</v>
      </c>
    </row>
    <row r="3034" spans="1:8" x14ac:dyDescent="0.15">
      <c r="A3034" s="43">
        <v>34363</v>
      </c>
      <c r="B3034" s="43" t="s">
        <v>3964</v>
      </c>
      <c r="C3034" s="43" t="s">
        <v>2618</v>
      </c>
      <c r="D3034" s="43" t="s">
        <v>577</v>
      </c>
      <c r="E3034" s="43" t="s">
        <v>2370</v>
      </c>
      <c r="F3034" s="43" t="s">
        <v>1088</v>
      </c>
      <c r="H3034" s="43">
        <v>1</v>
      </c>
    </row>
    <row r="3035" spans="1:8" x14ac:dyDescent="0.15">
      <c r="A3035" s="43">
        <v>34393</v>
      </c>
      <c r="B3035" s="43" t="s">
        <v>20</v>
      </c>
      <c r="C3035" s="43" t="s">
        <v>5314</v>
      </c>
      <c r="D3035" s="43" t="s">
        <v>370</v>
      </c>
      <c r="E3035" s="43" t="s">
        <v>733</v>
      </c>
      <c r="F3035" s="43" t="s">
        <v>1088</v>
      </c>
      <c r="H3035" s="43">
        <v>3</v>
      </c>
    </row>
    <row r="3036" spans="1:8" x14ac:dyDescent="0.15">
      <c r="A3036" s="43">
        <v>34394</v>
      </c>
      <c r="B3036" s="43" t="s">
        <v>25</v>
      </c>
      <c r="C3036" s="43" t="s">
        <v>5315</v>
      </c>
      <c r="D3036" s="43" t="s">
        <v>412</v>
      </c>
      <c r="E3036" s="43" t="s">
        <v>1807</v>
      </c>
      <c r="F3036" s="43" t="s">
        <v>1088</v>
      </c>
      <c r="H3036" s="43">
        <v>3</v>
      </c>
    </row>
    <row r="3037" spans="1:8" x14ac:dyDescent="0.15">
      <c r="A3037" s="43">
        <v>34395</v>
      </c>
      <c r="B3037" s="43" t="s">
        <v>2999</v>
      </c>
      <c r="C3037" s="43" t="s">
        <v>5316</v>
      </c>
      <c r="D3037" s="43" t="s">
        <v>5317</v>
      </c>
      <c r="E3037" s="43" t="s">
        <v>2191</v>
      </c>
      <c r="F3037" s="43" t="s">
        <v>1088</v>
      </c>
      <c r="H3037" s="43">
        <v>3</v>
      </c>
    </row>
    <row r="3038" spans="1:8" x14ac:dyDescent="0.15">
      <c r="A3038" s="43">
        <v>34396</v>
      </c>
      <c r="B3038" s="43" t="s">
        <v>176</v>
      </c>
      <c r="C3038" s="43" t="s">
        <v>5036</v>
      </c>
      <c r="D3038" s="43" t="s">
        <v>455</v>
      </c>
      <c r="E3038" s="43" t="s">
        <v>2656</v>
      </c>
      <c r="F3038" s="43" t="s">
        <v>1088</v>
      </c>
      <c r="H3038" s="43">
        <v>3</v>
      </c>
    </row>
    <row r="3039" spans="1:8" x14ac:dyDescent="0.15">
      <c r="A3039" s="43">
        <v>34397</v>
      </c>
      <c r="B3039" s="43" t="s">
        <v>2430</v>
      </c>
      <c r="C3039" s="43" t="s">
        <v>5318</v>
      </c>
      <c r="D3039" s="43" t="s">
        <v>2431</v>
      </c>
      <c r="E3039" s="43" t="s">
        <v>3088</v>
      </c>
      <c r="F3039" s="43" t="s">
        <v>1088</v>
      </c>
      <c r="H3039" s="43">
        <v>3</v>
      </c>
    </row>
    <row r="3040" spans="1:8" x14ac:dyDescent="0.15">
      <c r="A3040" s="43">
        <v>34398</v>
      </c>
      <c r="B3040" s="43" t="s">
        <v>5319</v>
      </c>
      <c r="C3040" s="43" t="s">
        <v>5320</v>
      </c>
      <c r="D3040" s="43" t="s">
        <v>5321</v>
      </c>
      <c r="E3040" s="43" t="s">
        <v>3679</v>
      </c>
      <c r="F3040" s="43" t="s">
        <v>1088</v>
      </c>
      <c r="H3040" s="43">
        <v>3</v>
      </c>
    </row>
    <row r="3041" spans="1:8" x14ac:dyDescent="0.15">
      <c r="A3041" s="43">
        <v>34399</v>
      </c>
      <c r="B3041" s="43" t="s">
        <v>839</v>
      </c>
      <c r="C3041" s="43" t="s">
        <v>2274</v>
      </c>
      <c r="D3041" s="43" t="s">
        <v>840</v>
      </c>
      <c r="E3041" s="43" t="s">
        <v>2275</v>
      </c>
      <c r="F3041" s="43" t="s">
        <v>1088</v>
      </c>
      <c r="H3041" s="43">
        <v>3</v>
      </c>
    </row>
    <row r="3042" spans="1:8" x14ac:dyDescent="0.15">
      <c r="A3042" s="43">
        <v>34402</v>
      </c>
      <c r="B3042" s="43" t="s">
        <v>151</v>
      </c>
      <c r="C3042" s="43" t="s">
        <v>1910</v>
      </c>
      <c r="D3042" s="43" t="s">
        <v>628</v>
      </c>
      <c r="E3042" s="43" t="s">
        <v>814</v>
      </c>
      <c r="F3042" s="43" t="s">
        <v>1087</v>
      </c>
      <c r="H3042" s="43">
        <v>3</v>
      </c>
    </row>
    <row r="3043" spans="1:8" x14ac:dyDescent="0.15">
      <c r="A3043" s="43">
        <v>34454</v>
      </c>
      <c r="B3043" s="43" t="s">
        <v>3276</v>
      </c>
      <c r="C3043" s="43" t="s">
        <v>2190</v>
      </c>
      <c r="D3043" s="43" t="s">
        <v>3277</v>
      </c>
      <c r="E3043" s="43" t="s">
        <v>2191</v>
      </c>
      <c r="F3043" s="43" t="s">
        <v>1088</v>
      </c>
      <c r="H3043" s="43">
        <v>2</v>
      </c>
    </row>
    <row r="3044" spans="1:8" x14ac:dyDescent="0.15">
      <c r="A3044" s="43">
        <v>34455</v>
      </c>
      <c r="B3044" s="43" t="s">
        <v>7355</v>
      </c>
      <c r="C3044" s="43" t="s">
        <v>318</v>
      </c>
      <c r="D3044" s="43" t="s">
        <v>7356</v>
      </c>
      <c r="E3044" s="43" t="s">
        <v>994</v>
      </c>
      <c r="F3044" s="43" t="s">
        <v>1088</v>
      </c>
      <c r="H3044" s="43">
        <v>2</v>
      </c>
    </row>
    <row r="3045" spans="1:8" x14ac:dyDescent="0.15">
      <c r="A3045" s="43">
        <v>34456</v>
      </c>
      <c r="B3045" s="43" t="s">
        <v>65</v>
      </c>
      <c r="C3045" s="43" t="s">
        <v>10630</v>
      </c>
      <c r="D3045" s="43" t="s">
        <v>549</v>
      </c>
      <c r="E3045" s="43" t="s">
        <v>438</v>
      </c>
      <c r="F3045" s="43" t="s">
        <v>1088</v>
      </c>
      <c r="H3045" s="43">
        <v>1</v>
      </c>
    </row>
    <row r="3046" spans="1:8" x14ac:dyDescent="0.15">
      <c r="A3046" s="43">
        <v>34457</v>
      </c>
      <c r="B3046" s="43" t="s">
        <v>2350</v>
      </c>
      <c r="C3046" s="43" t="s">
        <v>2108</v>
      </c>
      <c r="D3046" s="43" t="s">
        <v>2351</v>
      </c>
      <c r="E3046" s="43" t="s">
        <v>732</v>
      </c>
      <c r="F3046" s="43" t="s">
        <v>1088</v>
      </c>
      <c r="H3046" s="43">
        <v>1</v>
      </c>
    </row>
    <row r="3047" spans="1:8" x14ac:dyDescent="0.15">
      <c r="A3047" s="43">
        <v>34458</v>
      </c>
      <c r="B3047" s="43" t="s">
        <v>10331</v>
      </c>
      <c r="C3047" s="43" t="s">
        <v>273</v>
      </c>
      <c r="D3047" s="43" t="s">
        <v>4423</v>
      </c>
      <c r="E3047" s="43" t="s">
        <v>478</v>
      </c>
      <c r="F3047" s="43" t="s">
        <v>1088</v>
      </c>
      <c r="H3047" s="43">
        <v>1</v>
      </c>
    </row>
    <row r="3048" spans="1:8" x14ac:dyDescent="0.15">
      <c r="A3048" s="43">
        <v>34515</v>
      </c>
      <c r="B3048" s="43" t="s">
        <v>25</v>
      </c>
      <c r="C3048" s="43" t="s">
        <v>2911</v>
      </c>
      <c r="D3048" s="43" t="s">
        <v>412</v>
      </c>
      <c r="E3048" s="43" t="s">
        <v>480</v>
      </c>
      <c r="F3048" s="43" t="s">
        <v>1087</v>
      </c>
      <c r="H3048" s="43">
        <v>3</v>
      </c>
    </row>
    <row r="3049" spans="1:8" x14ac:dyDescent="0.15">
      <c r="A3049" s="43">
        <v>34517</v>
      </c>
      <c r="B3049" s="43" t="s">
        <v>2167</v>
      </c>
      <c r="C3049" s="43" t="s">
        <v>5322</v>
      </c>
      <c r="D3049" s="43" t="s">
        <v>2168</v>
      </c>
      <c r="E3049" s="43" t="s">
        <v>933</v>
      </c>
      <c r="F3049" s="43" t="s">
        <v>1087</v>
      </c>
      <c r="H3049" s="43">
        <v>3</v>
      </c>
    </row>
    <row r="3050" spans="1:8" x14ac:dyDescent="0.15">
      <c r="A3050" s="43">
        <v>34518</v>
      </c>
      <c r="B3050" s="43" t="s">
        <v>5323</v>
      </c>
      <c r="C3050" s="43" t="s">
        <v>249</v>
      </c>
      <c r="D3050" s="43" t="s">
        <v>5324</v>
      </c>
      <c r="E3050" s="43" t="s">
        <v>353</v>
      </c>
      <c r="F3050" s="43" t="s">
        <v>1087</v>
      </c>
      <c r="H3050" s="43">
        <v>3</v>
      </c>
    </row>
    <row r="3051" spans="1:8" x14ac:dyDescent="0.15">
      <c r="A3051" s="43">
        <v>34519</v>
      </c>
      <c r="B3051" s="43" t="s">
        <v>15</v>
      </c>
      <c r="C3051" s="43" t="s">
        <v>2598</v>
      </c>
      <c r="D3051" s="43" t="s">
        <v>363</v>
      </c>
      <c r="E3051" s="43" t="s">
        <v>859</v>
      </c>
      <c r="F3051" s="43" t="s">
        <v>1087</v>
      </c>
      <c r="H3051" s="43">
        <v>3</v>
      </c>
    </row>
    <row r="3052" spans="1:8" x14ac:dyDescent="0.15">
      <c r="A3052" s="43">
        <v>34521</v>
      </c>
      <c r="B3052" s="43" t="s">
        <v>5325</v>
      </c>
      <c r="C3052" s="43" t="s">
        <v>3246</v>
      </c>
      <c r="D3052" s="43" t="s">
        <v>5326</v>
      </c>
      <c r="E3052" s="43" t="s">
        <v>1898</v>
      </c>
      <c r="F3052" s="43" t="s">
        <v>1087</v>
      </c>
      <c r="H3052" s="43">
        <v>3</v>
      </c>
    </row>
    <row r="3053" spans="1:8" x14ac:dyDescent="0.15">
      <c r="A3053" s="43">
        <v>34522</v>
      </c>
      <c r="B3053" s="43" t="s">
        <v>2271</v>
      </c>
      <c r="C3053" s="43" t="s">
        <v>4434</v>
      </c>
      <c r="D3053" s="43" t="s">
        <v>2272</v>
      </c>
      <c r="E3053" s="43" t="s">
        <v>4435</v>
      </c>
      <c r="F3053" s="43" t="s">
        <v>1087</v>
      </c>
      <c r="H3053" s="43">
        <v>3</v>
      </c>
    </row>
    <row r="3054" spans="1:8" x14ac:dyDescent="0.15">
      <c r="A3054" s="43">
        <v>34523</v>
      </c>
      <c r="B3054" s="43" t="s">
        <v>2740</v>
      </c>
      <c r="C3054" s="43" t="s">
        <v>5327</v>
      </c>
      <c r="D3054" s="43" t="s">
        <v>2741</v>
      </c>
      <c r="E3054" s="43" t="s">
        <v>1133</v>
      </c>
      <c r="F3054" s="43" t="s">
        <v>1087</v>
      </c>
      <c r="H3054" s="43">
        <v>3</v>
      </c>
    </row>
    <row r="3055" spans="1:8" x14ac:dyDescent="0.15">
      <c r="A3055" s="43">
        <v>34524</v>
      </c>
      <c r="B3055" s="43" t="s">
        <v>2999</v>
      </c>
      <c r="C3055" s="43" t="s">
        <v>7357</v>
      </c>
      <c r="D3055" s="43" t="s">
        <v>3001</v>
      </c>
      <c r="E3055" s="43" t="s">
        <v>5443</v>
      </c>
      <c r="F3055" s="43" t="s">
        <v>1087</v>
      </c>
      <c r="H3055" s="43">
        <v>2</v>
      </c>
    </row>
    <row r="3056" spans="1:8" x14ac:dyDescent="0.15">
      <c r="A3056" s="43">
        <v>34525</v>
      </c>
      <c r="B3056" s="43" t="s">
        <v>1307</v>
      </c>
      <c r="C3056" s="43" t="s">
        <v>7358</v>
      </c>
      <c r="D3056" s="43" t="s">
        <v>1308</v>
      </c>
      <c r="E3056" s="43" t="s">
        <v>476</v>
      </c>
      <c r="F3056" s="43" t="s">
        <v>1087</v>
      </c>
      <c r="H3056" s="43">
        <v>2</v>
      </c>
    </row>
    <row r="3057" spans="1:8" x14ac:dyDescent="0.15">
      <c r="A3057" s="43">
        <v>34526</v>
      </c>
      <c r="B3057" s="43" t="s">
        <v>2001</v>
      </c>
      <c r="C3057" s="43" t="s">
        <v>1887</v>
      </c>
      <c r="D3057" s="43" t="s">
        <v>2003</v>
      </c>
      <c r="E3057" s="43" t="s">
        <v>719</v>
      </c>
      <c r="F3057" s="43" t="s">
        <v>1087</v>
      </c>
      <c r="H3057" s="43">
        <v>2</v>
      </c>
    </row>
    <row r="3058" spans="1:8" x14ac:dyDescent="0.15">
      <c r="A3058" s="43">
        <v>34527</v>
      </c>
      <c r="B3058" s="43" t="s">
        <v>135</v>
      </c>
      <c r="C3058" s="43" t="s">
        <v>2216</v>
      </c>
      <c r="D3058" s="43" t="s">
        <v>399</v>
      </c>
      <c r="E3058" s="43" t="s">
        <v>694</v>
      </c>
      <c r="F3058" s="43" t="s">
        <v>1087</v>
      </c>
      <c r="H3058" s="43">
        <v>2</v>
      </c>
    </row>
    <row r="3059" spans="1:8" x14ac:dyDescent="0.15">
      <c r="A3059" s="43">
        <v>34529</v>
      </c>
      <c r="B3059" s="43" t="s">
        <v>7359</v>
      </c>
      <c r="C3059" s="43" t="s">
        <v>7360</v>
      </c>
      <c r="D3059" s="43" t="s">
        <v>7361</v>
      </c>
      <c r="E3059" s="43" t="s">
        <v>867</v>
      </c>
      <c r="F3059" s="43" t="s">
        <v>1087</v>
      </c>
      <c r="H3059" s="43">
        <v>2</v>
      </c>
    </row>
    <row r="3060" spans="1:8" x14ac:dyDescent="0.15">
      <c r="A3060" s="43">
        <v>34530</v>
      </c>
      <c r="B3060" s="43" t="s">
        <v>3042</v>
      </c>
      <c r="C3060" s="43" t="s">
        <v>3064</v>
      </c>
      <c r="D3060" s="43" t="s">
        <v>2318</v>
      </c>
      <c r="E3060" s="43" t="s">
        <v>1691</v>
      </c>
      <c r="F3060" s="43" t="s">
        <v>1087</v>
      </c>
      <c r="H3060" s="43">
        <v>2</v>
      </c>
    </row>
    <row r="3061" spans="1:8" x14ac:dyDescent="0.15">
      <c r="A3061" s="43">
        <v>34533</v>
      </c>
      <c r="B3061" s="43" t="s">
        <v>962</v>
      </c>
      <c r="C3061" s="43" t="s">
        <v>4405</v>
      </c>
      <c r="D3061" s="43" t="s">
        <v>963</v>
      </c>
      <c r="E3061" s="43" t="s">
        <v>859</v>
      </c>
      <c r="F3061" s="43" t="s">
        <v>1087</v>
      </c>
      <c r="H3061" s="43">
        <v>2</v>
      </c>
    </row>
    <row r="3062" spans="1:8" x14ac:dyDescent="0.15">
      <c r="A3062" s="43">
        <v>34534</v>
      </c>
      <c r="B3062" s="43" t="s">
        <v>7363</v>
      </c>
      <c r="C3062" s="43" t="s">
        <v>5675</v>
      </c>
      <c r="D3062" s="43" t="s">
        <v>827</v>
      </c>
      <c r="E3062" s="43" t="s">
        <v>596</v>
      </c>
      <c r="F3062" s="43" t="s">
        <v>1087</v>
      </c>
      <c r="H3062" s="43">
        <v>2</v>
      </c>
    </row>
    <row r="3063" spans="1:8" x14ac:dyDescent="0.15">
      <c r="A3063" s="43">
        <v>34535</v>
      </c>
      <c r="B3063" s="43" t="s">
        <v>457</v>
      </c>
      <c r="C3063" s="43" t="s">
        <v>5221</v>
      </c>
      <c r="D3063" s="43" t="s">
        <v>458</v>
      </c>
      <c r="E3063" s="43" t="s">
        <v>424</v>
      </c>
      <c r="F3063" s="43" t="s">
        <v>1087</v>
      </c>
      <c r="H3063" s="43">
        <v>2</v>
      </c>
    </row>
    <row r="3064" spans="1:8" x14ac:dyDescent="0.15">
      <c r="A3064" s="43">
        <v>34536</v>
      </c>
      <c r="B3064" s="43" t="s">
        <v>1727</v>
      </c>
      <c r="C3064" s="43" t="s">
        <v>5005</v>
      </c>
      <c r="D3064" s="43" t="s">
        <v>1728</v>
      </c>
      <c r="E3064" s="43" t="s">
        <v>2160</v>
      </c>
      <c r="F3064" s="43" t="s">
        <v>1087</v>
      </c>
      <c r="H3064" s="43">
        <v>1</v>
      </c>
    </row>
    <row r="3065" spans="1:8" x14ac:dyDescent="0.15">
      <c r="A3065" s="43">
        <v>34537</v>
      </c>
      <c r="B3065" s="43" t="s">
        <v>4246</v>
      </c>
      <c r="C3065" s="43" t="s">
        <v>10631</v>
      </c>
      <c r="D3065" s="43" t="s">
        <v>4408</v>
      </c>
      <c r="E3065" s="43" t="s">
        <v>4064</v>
      </c>
      <c r="F3065" s="43" t="s">
        <v>1087</v>
      </c>
      <c r="H3065" s="43">
        <v>1</v>
      </c>
    </row>
    <row r="3066" spans="1:8" x14ac:dyDescent="0.15">
      <c r="A3066" s="43">
        <v>34538</v>
      </c>
      <c r="B3066" s="43" t="s">
        <v>22</v>
      </c>
      <c r="C3066" s="43" t="s">
        <v>10632</v>
      </c>
      <c r="D3066" s="43" t="s">
        <v>425</v>
      </c>
      <c r="E3066" s="43" t="s">
        <v>2259</v>
      </c>
      <c r="F3066" s="43" t="s">
        <v>1087</v>
      </c>
      <c r="H3066" s="43">
        <v>1</v>
      </c>
    </row>
    <row r="3067" spans="1:8" x14ac:dyDescent="0.15">
      <c r="A3067" s="43">
        <v>34539</v>
      </c>
      <c r="B3067" s="43" t="s">
        <v>65</v>
      </c>
      <c r="C3067" s="43" t="s">
        <v>10633</v>
      </c>
      <c r="D3067" s="43" t="s">
        <v>549</v>
      </c>
      <c r="E3067" s="43" t="s">
        <v>10634</v>
      </c>
      <c r="F3067" s="43" t="s">
        <v>1087</v>
      </c>
      <c r="H3067" s="43">
        <v>1</v>
      </c>
    </row>
    <row r="3068" spans="1:8" x14ac:dyDescent="0.15">
      <c r="A3068" s="43">
        <v>34540</v>
      </c>
      <c r="B3068" s="43" t="s">
        <v>5325</v>
      </c>
      <c r="C3068" s="43" t="s">
        <v>10635</v>
      </c>
      <c r="D3068" s="43" t="s">
        <v>5326</v>
      </c>
      <c r="E3068" s="43" t="s">
        <v>3717</v>
      </c>
      <c r="F3068" s="43" t="s">
        <v>1087</v>
      </c>
      <c r="H3068" s="43">
        <v>1</v>
      </c>
    </row>
    <row r="3069" spans="1:8" x14ac:dyDescent="0.15">
      <c r="A3069" s="43">
        <v>34541</v>
      </c>
      <c r="B3069" s="43" t="s">
        <v>317</v>
      </c>
      <c r="C3069" s="43" t="s">
        <v>10636</v>
      </c>
      <c r="D3069" s="43" t="s">
        <v>992</v>
      </c>
      <c r="E3069" s="43" t="s">
        <v>10637</v>
      </c>
      <c r="F3069" s="43" t="s">
        <v>1087</v>
      </c>
      <c r="H3069" s="43">
        <v>1</v>
      </c>
    </row>
    <row r="3070" spans="1:8" x14ac:dyDescent="0.15">
      <c r="A3070" s="43">
        <v>34542</v>
      </c>
      <c r="B3070" s="43" t="s">
        <v>5339</v>
      </c>
      <c r="C3070" s="43" t="s">
        <v>1193</v>
      </c>
      <c r="D3070" s="43" t="s">
        <v>5340</v>
      </c>
      <c r="E3070" s="43" t="s">
        <v>1194</v>
      </c>
      <c r="F3070" s="43" t="s">
        <v>1087</v>
      </c>
      <c r="H3070" s="43">
        <v>1</v>
      </c>
    </row>
    <row r="3071" spans="1:8" x14ac:dyDescent="0.15">
      <c r="A3071" s="43">
        <v>34566</v>
      </c>
      <c r="B3071" s="43" t="s">
        <v>4462</v>
      </c>
      <c r="C3071" s="43" t="s">
        <v>5328</v>
      </c>
      <c r="D3071" s="43" t="s">
        <v>4464</v>
      </c>
      <c r="E3071" s="43" t="s">
        <v>739</v>
      </c>
      <c r="F3071" s="43" t="s">
        <v>1088</v>
      </c>
      <c r="H3071" s="43">
        <v>3</v>
      </c>
    </row>
    <row r="3072" spans="1:8" x14ac:dyDescent="0.15">
      <c r="A3072" s="43">
        <v>34567</v>
      </c>
      <c r="B3072" s="43" t="s">
        <v>4512</v>
      </c>
      <c r="C3072" s="43" t="s">
        <v>5329</v>
      </c>
      <c r="D3072" s="43" t="s">
        <v>2700</v>
      </c>
      <c r="E3072" s="43" t="s">
        <v>1685</v>
      </c>
      <c r="F3072" s="43" t="s">
        <v>1088</v>
      </c>
      <c r="H3072" s="43">
        <v>3</v>
      </c>
    </row>
    <row r="3073" spans="1:8" x14ac:dyDescent="0.15">
      <c r="A3073" s="43">
        <v>34568</v>
      </c>
      <c r="B3073" s="43" t="s">
        <v>7364</v>
      </c>
      <c r="C3073" s="43" t="s">
        <v>7365</v>
      </c>
      <c r="D3073" s="43" t="s">
        <v>679</v>
      </c>
      <c r="E3073" s="43" t="s">
        <v>2754</v>
      </c>
      <c r="F3073" s="43" t="s">
        <v>1088</v>
      </c>
      <c r="H3073" s="43">
        <v>2</v>
      </c>
    </row>
    <row r="3074" spans="1:8" x14ac:dyDescent="0.15">
      <c r="A3074" s="43">
        <v>34569</v>
      </c>
      <c r="B3074" s="43" t="s">
        <v>212</v>
      </c>
      <c r="C3074" s="43" t="s">
        <v>7366</v>
      </c>
      <c r="D3074" s="43" t="s">
        <v>646</v>
      </c>
      <c r="E3074" s="43" t="s">
        <v>7367</v>
      </c>
      <c r="F3074" s="43" t="s">
        <v>1088</v>
      </c>
      <c r="H3074" s="43">
        <v>2</v>
      </c>
    </row>
    <row r="3075" spans="1:8" x14ac:dyDescent="0.15">
      <c r="A3075" s="43">
        <v>34570</v>
      </c>
      <c r="B3075" s="43" t="s">
        <v>10638</v>
      </c>
      <c r="C3075" s="43" t="s">
        <v>10639</v>
      </c>
      <c r="D3075" s="43" t="s">
        <v>10640</v>
      </c>
      <c r="E3075" s="43" t="s">
        <v>10641</v>
      </c>
      <c r="F3075" s="43" t="s">
        <v>1088</v>
      </c>
      <c r="H3075" s="43">
        <v>1</v>
      </c>
    </row>
    <row r="3076" spans="1:8" x14ac:dyDescent="0.15">
      <c r="A3076" s="43">
        <v>34601</v>
      </c>
      <c r="B3076" s="43" t="s">
        <v>1837</v>
      </c>
      <c r="C3076" s="43" t="s">
        <v>2020</v>
      </c>
      <c r="D3076" s="43" t="s">
        <v>1838</v>
      </c>
      <c r="E3076" s="43" t="s">
        <v>427</v>
      </c>
      <c r="F3076" s="43" t="s">
        <v>1087</v>
      </c>
      <c r="H3076" s="43">
        <v>1</v>
      </c>
    </row>
    <row r="3077" spans="1:8" x14ac:dyDescent="0.15">
      <c r="A3077" s="43">
        <v>34602</v>
      </c>
      <c r="B3077" s="43" t="s">
        <v>61</v>
      </c>
      <c r="C3077" s="43" t="s">
        <v>10642</v>
      </c>
      <c r="D3077" s="43" t="s">
        <v>531</v>
      </c>
      <c r="E3077" s="43" t="s">
        <v>3613</v>
      </c>
      <c r="F3077" s="43" t="s">
        <v>1087</v>
      </c>
      <c r="H3077" s="43">
        <v>1</v>
      </c>
    </row>
    <row r="3078" spans="1:8" x14ac:dyDescent="0.15">
      <c r="A3078" s="43">
        <v>34604</v>
      </c>
      <c r="B3078" s="43" t="s">
        <v>59</v>
      </c>
      <c r="C3078" s="43" t="s">
        <v>1692</v>
      </c>
      <c r="D3078" s="43" t="s">
        <v>452</v>
      </c>
      <c r="E3078" s="43" t="s">
        <v>2282</v>
      </c>
      <c r="F3078" s="43" t="s">
        <v>1087</v>
      </c>
      <c r="H3078" s="43">
        <v>1</v>
      </c>
    </row>
    <row r="3079" spans="1:8" x14ac:dyDescent="0.15">
      <c r="A3079" s="43">
        <v>34605</v>
      </c>
      <c r="B3079" s="43" t="s">
        <v>3228</v>
      </c>
      <c r="C3079" s="43" t="s">
        <v>1345</v>
      </c>
      <c r="D3079" s="43" t="s">
        <v>3229</v>
      </c>
      <c r="E3079" s="43" t="s">
        <v>547</v>
      </c>
      <c r="F3079" s="43" t="s">
        <v>1087</v>
      </c>
      <c r="H3079" s="43">
        <v>1</v>
      </c>
    </row>
    <row r="3080" spans="1:8" x14ac:dyDescent="0.15">
      <c r="A3080" s="43">
        <v>34606</v>
      </c>
      <c r="B3080" s="43" t="s">
        <v>2578</v>
      </c>
      <c r="C3080" s="43" t="s">
        <v>4225</v>
      </c>
      <c r="D3080" s="43" t="s">
        <v>2579</v>
      </c>
      <c r="E3080" s="43" t="s">
        <v>482</v>
      </c>
      <c r="F3080" s="43" t="s">
        <v>1087</v>
      </c>
      <c r="H3080" s="43">
        <v>1</v>
      </c>
    </row>
    <row r="3081" spans="1:8" x14ac:dyDescent="0.15">
      <c r="A3081" s="43">
        <v>34621</v>
      </c>
      <c r="B3081" s="43" t="s">
        <v>5330</v>
      </c>
      <c r="C3081" s="43" t="s">
        <v>3757</v>
      </c>
      <c r="D3081" s="43" t="s">
        <v>5331</v>
      </c>
      <c r="E3081" s="43" t="s">
        <v>2439</v>
      </c>
      <c r="F3081" s="43" t="s">
        <v>1087</v>
      </c>
      <c r="H3081" s="43">
        <v>3</v>
      </c>
    </row>
    <row r="3082" spans="1:8" x14ac:dyDescent="0.15">
      <c r="A3082" s="43">
        <v>34622</v>
      </c>
      <c r="B3082" s="43" t="s">
        <v>1878</v>
      </c>
      <c r="C3082" s="43" t="s">
        <v>934</v>
      </c>
      <c r="D3082" s="43" t="s">
        <v>1879</v>
      </c>
      <c r="E3082" s="43" t="s">
        <v>863</v>
      </c>
      <c r="F3082" s="43" t="s">
        <v>1087</v>
      </c>
      <c r="H3082" s="43">
        <v>3</v>
      </c>
    </row>
    <row r="3083" spans="1:8" x14ac:dyDescent="0.15">
      <c r="A3083" s="43">
        <v>34623</v>
      </c>
      <c r="B3083" s="43" t="s">
        <v>5332</v>
      </c>
      <c r="C3083" s="43" t="s">
        <v>5333</v>
      </c>
      <c r="D3083" s="43" t="s">
        <v>5334</v>
      </c>
      <c r="E3083" s="43" t="s">
        <v>5335</v>
      </c>
      <c r="F3083" s="43" t="s">
        <v>1087</v>
      </c>
      <c r="H3083" s="43">
        <v>3</v>
      </c>
    </row>
    <row r="3084" spans="1:8" x14ac:dyDescent="0.15">
      <c r="A3084" s="43">
        <v>34624</v>
      </c>
      <c r="B3084" s="43" t="s">
        <v>98</v>
      </c>
      <c r="C3084" s="43" t="s">
        <v>5336</v>
      </c>
      <c r="D3084" s="43" t="s">
        <v>709</v>
      </c>
      <c r="E3084" s="43" t="s">
        <v>5337</v>
      </c>
      <c r="F3084" s="43" t="s">
        <v>1087</v>
      </c>
      <c r="H3084" s="43">
        <v>3</v>
      </c>
    </row>
    <row r="3085" spans="1:8" x14ac:dyDescent="0.15">
      <c r="A3085" s="43">
        <v>34625</v>
      </c>
      <c r="B3085" s="43" t="s">
        <v>98</v>
      </c>
      <c r="C3085" s="43" t="s">
        <v>5338</v>
      </c>
      <c r="D3085" s="43" t="s">
        <v>709</v>
      </c>
      <c r="E3085" s="43" t="s">
        <v>3252</v>
      </c>
      <c r="F3085" s="43" t="s">
        <v>1087</v>
      </c>
      <c r="H3085" s="43">
        <v>3</v>
      </c>
    </row>
    <row r="3086" spans="1:8" x14ac:dyDescent="0.15">
      <c r="A3086" s="43">
        <v>34626</v>
      </c>
      <c r="B3086" s="43" t="s">
        <v>5339</v>
      </c>
      <c r="C3086" s="43" t="s">
        <v>21</v>
      </c>
      <c r="D3086" s="43" t="s">
        <v>5340</v>
      </c>
      <c r="E3086" s="43" t="s">
        <v>375</v>
      </c>
      <c r="F3086" s="43" t="s">
        <v>1087</v>
      </c>
      <c r="H3086" s="43">
        <v>3</v>
      </c>
    </row>
    <row r="3087" spans="1:8" x14ac:dyDescent="0.15">
      <c r="A3087" s="43">
        <v>34627</v>
      </c>
      <c r="B3087" s="43" t="s">
        <v>56</v>
      </c>
      <c r="C3087" s="43" t="s">
        <v>4419</v>
      </c>
      <c r="D3087" s="43" t="s">
        <v>517</v>
      </c>
      <c r="E3087" s="43" t="s">
        <v>479</v>
      </c>
      <c r="F3087" s="43" t="s">
        <v>1087</v>
      </c>
      <c r="H3087" s="43">
        <v>3</v>
      </c>
    </row>
    <row r="3088" spans="1:8" x14ac:dyDescent="0.15">
      <c r="A3088" s="43">
        <v>34628</v>
      </c>
      <c r="B3088" s="43" t="s">
        <v>107</v>
      </c>
      <c r="C3088" s="43" t="s">
        <v>2041</v>
      </c>
      <c r="D3088" s="43" t="s">
        <v>752</v>
      </c>
      <c r="E3088" s="43" t="s">
        <v>714</v>
      </c>
      <c r="F3088" s="43" t="s">
        <v>1087</v>
      </c>
      <c r="H3088" s="43">
        <v>3</v>
      </c>
    </row>
    <row r="3089" spans="1:8" x14ac:dyDescent="0.15">
      <c r="A3089" s="43">
        <v>34629</v>
      </c>
      <c r="B3089" s="43" t="s">
        <v>135</v>
      </c>
      <c r="C3089" s="43" t="s">
        <v>2333</v>
      </c>
      <c r="D3089" s="43" t="s">
        <v>399</v>
      </c>
      <c r="E3089" s="43" t="s">
        <v>2334</v>
      </c>
      <c r="F3089" s="43" t="s">
        <v>1087</v>
      </c>
      <c r="H3089" s="43">
        <v>3</v>
      </c>
    </row>
    <row r="3090" spans="1:8" x14ac:dyDescent="0.15">
      <c r="A3090" s="43">
        <v>34630</v>
      </c>
      <c r="B3090" s="43" t="s">
        <v>1736</v>
      </c>
      <c r="C3090" s="43" t="s">
        <v>7368</v>
      </c>
      <c r="D3090" s="43" t="s">
        <v>1737</v>
      </c>
      <c r="E3090" s="43" t="s">
        <v>5369</v>
      </c>
      <c r="F3090" s="43" t="s">
        <v>1087</v>
      </c>
      <c r="H3090" s="43">
        <v>2</v>
      </c>
    </row>
    <row r="3091" spans="1:8" x14ac:dyDescent="0.15">
      <c r="A3091" s="43">
        <v>34631</v>
      </c>
      <c r="B3091" s="43" t="s">
        <v>1358</v>
      </c>
      <c r="C3091" s="43" t="s">
        <v>7369</v>
      </c>
      <c r="D3091" s="43" t="s">
        <v>1359</v>
      </c>
      <c r="E3091" s="43" t="s">
        <v>2234</v>
      </c>
      <c r="F3091" s="43" t="s">
        <v>1087</v>
      </c>
      <c r="H3091" s="43">
        <v>2</v>
      </c>
    </row>
    <row r="3092" spans="1:8" x14ac:dyDescent="0.15">
      <c r="A3092" s="43">
        <v>34632</v>
      </c>
      <c r="B3092" s="43" t="s">
        <v>7370</v>
      </c>
      <c r="C3092" s="43" t="s">
        <v>214</v>
      </c>
      <c r="D3092" s="43" t="s">
        <v>7371</v>
      </c>
      <c r="E3092" s="43" t="s">
        <v>354</v>
      </c>
      <c r="F3092" s="43" t="s">
        <v>1087</v>
      </c>
      <c r="H3092" s="43">
        <v>2</v>
      </c>
    </row>
    <row r="3093" spans="1:8" x14ac:dyDescent="0.15">
      <c r="A3093" s="43">
        <v>34633</v>
      </c>
      <c r="B3093" s="43" t="s">
        <v>7372</v>
      </c>
      <c r="C3093" s="43" t="s">
        <v>4019</v>
      </c>
      <c r="D3093" s="43" t="s">
        <v>7373</v>
      </c>
      <c r="E3093" s="43" t="s">
        <v>354</v>
      </c>
      <c r="F3093" s="43" t="s">
        <v>1087</v>
      </c>
      <c r="H3093" s="43">
        <v>2</v>
      </c>
    </row>
    <row r="3094" spans="1:8" x14ac:dyDescent="0.15">
      <c r="A3094" s="43">
        <v>34634</v>
      </c>
      <c r="B3094" s="43" t="s">
        <v>7374</v>
      </c>
      <c r="C3094" s="43" t="s">
        <v>7375</v>
      </c>
      <c r="D3094" s="43" t="s">
        <v>7376</v>
      </c>
      <c r="E3094" s="43" t="s">
        <v>556</v>
      </c>
      <c r="F3094" s="43" t="s">
        <v>1087</v>
      </c>
      <c r="H3094" s="43">
        <v>2</v>
      </c>
    </row>
    <row r="3095" spans="1:8" x14ac:dyDescent="0.15">
      <c r="A3095" s="43">
        <v>34635</v>
      </c>
      <c r="B3095" s="43" t="s">
        <v>2834</v>
      </c>
      <c r="C3095" s="43" t="s">
        <v>1984</v>
      </c>
      <c r="D3095" s="43" t="s">
        <v>1233</v>
      </c>
      <c r="E3095" s="43" t="s">
        <v>1656</v>
      </c>
      <c r="F3095" s="43" t="s">
        <v>1087</v>
      </c>
      <c r="H3095" s="43">
        <v>2</v>
      </c>
    </row>
    <row r="3096" spans="1:8" x14ac:dyDescent="0.15">
      <c r="A3096" s="43">
        <v>34636</v>
      </c>
      <c r="B3096" s="43" t="s">
        <v>965</v>
      </c>
      <c r="C3096" s="43" t="s">
        <v>285</v>
      </c>
      <c r="D3096" s="43" t="s">
        <v>966</v>
      </c>
      <c r="E3096" s="43" t="s">
        <v>353</v>
      </c>
      <c r="F3096" s="43" t="s">
        <v>1087</v>
      </c>
      <c r="H3096" s="43">
        <v>2</v>
      </c>
    </row>
    <row r="3097" spans="1:8" x14ac:dyDescent="0.15">
      <c r="A3097" s="43">
        <v>34637</v>
      </c>
      <c r="B3097" s="43" t="s">
        <v>66</v>
      </c>
      <c r="C3097" s="43" t="s">
        <v>2540</v>
      </c>
      <c r="D3097" s="43" t="s">
        <v>433</v>
      </c>
      <c r="E3097" s="43" t="s">
        <v>356</v>
      </c>
      <c r="F3097" s="43" t="s">
        <v>1087</v>
      </c>
      <c r="H3097" s="43">
        <v>2</v>
      </c>
    </row>
    <row r="3098" spans="1:8" x14ac:dyDescent="0.15">
      <c r="A3098" s="43">
        <v>34639</v>
      </c>
      <c r="B3098" s="43" t="s">
        <v>4952</v>
      </c>
      <c r="C3098" s="43" t="s">
        <v>2581</v>
      </c>
      <c r="D3098" s="43" t="s">
        <v>4953</v>
      </c>
      <c r="E3098" s="43" t="s">
        <v>645</v>
      </c>
      <c r="F3098" s="43" t="s">
        <v>1087</v>
      </c>
      <c r="H3098" s="43">
        <v>2</v>
      </c>
    </row>
    <row r="3099" spans="1:8" x14ac:dyDescent="0.15">
      <c r="A3099" s="43">
        <v>34640</v>
      </c>
      <c r="B3099" s="43" t="s">
        <v>2213</v>
      </c>
      <c r="C3099" s="43" t="s">
        <v>854</v>
      </c>
      <c r="D3099" s="43" t="s">
        <v>660</v>
      </c>
      <c r="E3099" s="43" t="s">
        <v>598</v>
      </c>
      <c r="F3099" s="43" t="s">
        <v>1087</v>
      </c>
      <c r="H3099" s="43">
        <v>2</v>
      </c>
    </row>
    <row r="3100" spans="1:8" x14ac:dyDescent="0.15">
      <c r="A3100" s="43">
        <v>34641</v>
      </c>
      <c r="B3100" s="43" t="s">
        <v>7377</v>
      </c>
      <c r="C3100" s="43" t="s">
        <v>7378</v>
      </c>
      <c r="D3100" s="43" t="s">
        <v>1450</v>
      </c>
      <c r="E3100" s="43" t="s">
        <v>7379</v>
      </c>
      <c r="F3100" s="43" t="s">
        <v>1087</v>
      </c>
      <c r="H3100" s="43">
        <v>2</v>
      </c>
    </row>
    <row r="3101" spans="1:8" x14ac:dyDescent="0.15">
      <c r="A3101" s="43">
        <v>34642</v>
      </c>
      <c r="B3101" s="43" t="s">
        <v>69</v>
      </c>
      <c r="C3101" s="43" t="s">
        <v>2206</v>
      </c>
      <c r="D3101" s="43" t="s">
        <v>562</v>
      </c>
      <c r="E3101" s="43" t="s">
        <v>2208</v>
      </c>
      <c r="F3101" s="43" t="s">
        <v>1087</v>
      </c>
      <c r="H3101" s="43">
        <v>2</v>
      </c>
    </row>
    <row r="3102" spans="1:8" x14ac:dyDescent="0.15">
      <c r="A3102" s="43">
        <v>34643</v>
      </c>
      <c r="B3102" s="43" t="s">
        <v>7380</v>
      </c>
      <c r="C3102" s="43" t="s">
        <v>106</v>
      </c>
      <c r="D3102" s="43" t="s">
        <v>7381</v>
      </c>
      <c r="E3102" s="43" t="s">
        <v>448</v>
      </c>
      <c r="F3102" s="43" t="s">
        <v>1087</v>
      </c>
      <c r="H3102" s="43">
        <v>2</v>
      </c>
    </row>
    <row r="3103" spans="1:8" x14ac:dyDescent="0.15">
      <c r="A3103" s="43">
        <v>34644</v>
      </c>
      <c r="B3103" s="43" t="s">
        <v>35</v>
      </c>
      <c r="C3103" s="43" t="s">
        <v>3619</v>
      </c>
      <c r="D3103" s="43" t="s">
        <v>857</v>
      </c>
      <c r="E3103" s="43" t="s">
        <v>1194</v>
      </c>
      <c r="F3103" s="43" t="s">
        <v>1087</v>
      </c>
      <c r="H3103" s="43">
        <v>2</v>
      </c>
    </row>
    <row r="3104" spans="1:8" x14ac:dyDescent="0.15">
      <c r="A3104" s="43">
        <v>34645</v>
      </c>
      <c r="B3104" s="43" t="s">
        <v>5951</v>
      </c>
      <c r="C3104" s="43" t="s">
        <v>134</v>
      </c>
      <c r="D3104" s="43" t="s">
        <v>4575</v>
      </c>
      <c r="E3104" s="43" t="s">
        <v>556</v>
      </c>
      <c r="F3104" s="43" t="s">
        <v>1087</v>
      </c>
      <c r="H3104" s="43">
        <v>2</v>
      </c>
    </row>
    <row r="3105" spans="1:8" x14ac:dyDescent="0.15">
      <c r="A3105" s="43">
        <v>34646</v>
      </c>
      <c r="B3105" s="43" t="s">
        <v>45</v>
      </c>
      <c r="C3105" s="43" t="s">
        <v>10643</v>
      </c>
      <c r="D3105" s="43" t="s">
        <v>462</v>
      </c>
      <c r="E3105" s="43" t="s">
        <v>798</v>
      </c>
      <c r="F3105" s="43" t="s">
        <v>1087</v>
      </c>
      <c r="H3105" s="43">
        <v>1</v>
      </c>
    </row>
    <row r="3106" spans="1:8" x14ac:dyDescent="0.15">
      <c r="A3106" s="43">
        <v>34647</v>
      </c>
      <c r="B3106" s="43" t="s">
        <v>4979</v>
      </c>
      <c r="C3106" s="43" t="s">
        <v>3652</v>
      </c>
      <c r="D3106" s="43" t="s">
        <v>4980</v>
      </c>
      <c r="E3106" s="43" t="s">
        <v>712</v>
      </c>
      <c r="F3106" s="43" t="s">
        <v>1087</v>
      </c>
      <c r="H3106" s="43">
        <v>1</v>
      </c>
    </row>
    <row r="3107" spans="1:8" x14ac:dyDescent="0.15">
      <c r="A3107" s="43">
        <v>34648</v>
      </c>
      <c r="B3107" s="43" t="s">
        <v>5949</v>
      </c>
      <c r="C3107" s="43" t="s">
        <v>10644</v>
      </c>
      <c r="D3107" s="43" t="s">
        <v>5950</v>
      </c>
      <c r="E3107" s="43" t="s">
        <v>2854</v>
      </c>
      <c r="F3107" s="43" t="s">
        <v>1087</v>
      </c>
      <c r="H3107" s="43">
        <v>1</v>
      </c>
    </row>
    <row r="3108" spans="1:8" x14ac:dyDescent="0.15">
      <c r="A3108" s="43">
        <v>34649</v>
      </c>
      <c r="B3108" s="43" t="s">
        <v>110</v>
      </c>
      <c r="C3108" s="43" t="s">
        <v>2020</v>
      </c>
      <c r="D3108" s="43" t="s">
        <v>534</v>
      </c>
      <c r="E3108" s="43" t="s">
        <v>427</v>
      </c>
      <c r="F3108" s="43" t="s">
        <v>1087</v>
      </c>
      <c r="H3108" s="43">
        <v>1</v>
      </c>
    </row>
    <row r="3109" spans="1:8" x14ac:dyDescent="0.15">
      <c r="A3109" s="43">
        <v>34650</v>
      </c>
      <c r="B3109" s="43" t="s">
        <v>10645</v>
      </c>
      <c r="C3109" s="43" t="s">
        <v>124</v>
      </c>
      <c r="D3109" s="43" t="s">
        <v>10646</v>
      </c>
      <c r="E3109" s="43" t="s">
        <v>448</v>
      </c>
      <c r="F3109" s="43" t="s">
        <v>1087</v>
      </c>
      <c r="H3109" s="43">
        <v>1</v>
      </c>
    </row>
    <row r="3110" spans="1:8" x14ac:dyDescent="0.15">
      <c r="A3110" s="43">
        <v>34658</v>
      </c>
      <c r="B3110" s="43" t="s">
        <v>2306</v>
      </c>
      <c r="C3110" s="43" t="s">
        <v>10647</v>
      </c>
      <c r="D3110" s="43" t="s">
        <v>788</v>
      </c>
      <c r="E3110" s="43" t="s">
        <v>625</v>
      </c>
      <c r="F3110" s="43" t="s">
        <v>1088</v>
      </c>
      <c r="H3110" s="43">
        <v>1</v>
      </c>
    </row>
    <row r="3111" spans="1:8" x14ac:dyDescent="0.15">
      <c r="A3111" s="43">
        <v>34661</v>
      </c>
      <c r="B3111" s="43" t="s">
        <v>17</v>
      </c>
      <c r="C3111" s="43" t="s">
        <v>7382</v>
      </c>
      <c r="D3111" s="43" t="s">
        <v>367</v>
      </c>
      <c r="E3111" s="43" t="s">
        <v>7383</v>
      </c>
      <c r="F3111" s="43" t="s">
        <v>1088</v>
      </c>
      <c r="H3111" s="43">
        <v>2</v>
      </c>
    </row>
    <row r="3112" spans="1:8" x14ac:dyDescent="0.15">
      <c r="A3112" s="43">
        <v>34662</v>
      </c>
      <c r="B3112" s="43" t="s">
        <v>296</v>
      </c>
      <c r="C3112" s="43" t="s">
        <v>7384</v>
      </c>
      <c r="D3112" s="43" t="s">
        <v>901</v>
      </c>
      <c r="E3112" s="43" t="s">
        <v>2975</v>
      </c>
      <c r="F3112" s="43" t="s">
        <v>1088</v>
      </c>
      <c r="H3112" s="43">
        <v>2</v>
      </c>
    </row>
    <row r="3113" spans="1:8" x14ac:dyDescent="0.15">
      <c r="A3113" s="43">
        <v>34664</v>
      </c>
      <c r="B3113" s="43" t="s">
        <v>44</v>
      </c>
      <c r="C3113" s="43" t="s">
        <v>7385</v>
      </c>
      <c r="D3113" s="43" t="s">
        <v>460</v>
      </c>
      <c r="E3113" s="43" t="s">
        <v>732</v>
      </c>
      <c r="F3113" s="43" t="s">
        <v>1088</v>
      </c>
      <c r="H3113" s="43">
        <v>2</v>
      </c>
    </row>
    <row r="3114" spans="1:8" x14ac:dyDescent="0.15">
      <c r="A3114" s="43">
        <v>34665</v>
      </c>
      <c r="B3114" s="43" t="s">
        <v>247</v>
      </c>
      <c r="C3114" s="43" t="s">
        <v>3999</v>
      </c>
      <c r="D3114" s="43" t="s">
        <v>757</v>
      </c>
      <c r="E3114" s="43" t="s">
        <v>1352</v>
      </c>
      <c r="F3114" s="43" t="s">
        <v>1088</v>
      </c>
      <c r="H3114" s="43">
        <v>3</v>
      </c>
    </row>
    <row r="3115" spans="1:8" x14ac:dyDescent="0.15">
      <c r="A3115" s="43">
        <v>34666</v>
      </c>
      <c r="B3115" s="43" t="s">
        <v>10648</v>
      </c>
      <c r="C3115" s="43" t="s">
        <v>10649</v>
      </c>
      <c r="D3115" s="43" t="s">
        <v>10650</v>
      </c>
      <c r="E3115" s="43" t="s">
        <v>10641</v>
      </c>
      <c r="F3115" s="43" t="s">
        <v>1088</v>
      </c>
      <c r="H3115" s="43">
        <v>1</v>
      </c>
    </row>
    <row r="3116" spans="1:8" x14ac:dyDescent="0.15">
      <c r="A3116" s="43">
        <v>34667</v>
      </c>
      <c r="B3116" s="43" t="s">
        <v>10651</v>
      </c>
      <c r="C3116" s="43" t="s">
        <v>2762</v>
      </c>
      <c r="D3116" s="43" t="s">
        <v>10652</v>
      </c>
      <c r="E3116" s="43" t="s">
        <v>1691</v>
      </c>
      <c r="F3116" s="43" t="s">
        <v>1088</v>
      </c>
      <c r="H3116" s="43">
        <v>1</v>
      </c>
    </row>
    <row r="3117" spans="1:8" x14ac:dyDescent="0.15">
      <c r="A3117" s="43">
        <v>34668</v>
      </c>
      <c r="B3117" s="43" t="s">
        <v>289</v>
      </c>
      <c r="C3117" s="43" t="s">
        <v>4252</v>
      </c>
      <c r="D3117" s="43" t="s">
        <v>3946</v>
      </c>
      <c r="E3117" s="43" t="s">
        <v>1381</v>
      </c>
      <c r="F3117" s="43" t="s">
        <v>1088</v>
      </c>
      <c r="H3117" s="43">
        <v>1</v>
      </c>
    </row>
    <row r="3118" spans="1:8" x14ac:dyDescent="0.15">
      <c r="A3118" s="43">
        <v>34669</v>
      </c>
      <c r="B3118" s="43" t="s">
        <v>1093</v>
      </c>
      <c r="C3118" s="43" t="s">
        <v>10653</v>
      </c>
      <c r="D3118" s="43" t="s">
        <v>1101</v>
      </c>
      <c r="E3118" s="43" t="s">
        <v>999</v>
      </c>
      <c r="F3118" s="43" t="s">
        <v>1088</v>
      </c>
      <c r="H3118" s="43">
        <v>1</v>
      </c>
    </row>
    <row r="3119" spans="1:8" x14ac:dyDescent="0.15">
      <c r="A3119" s="43">
        <v>34670</v>
      </c>
      <c r="B3119" s="43" t="s">
        <v>675</v>
      </c>
      <c r="C3119" s="43" t="s">
        <v>10654</v>
      </c>
      <c r="D3119" s="43" t="s">
        <v>676</v>
      </c>
      <c r="E3119" s="43" t="s">
        <v>3150</v>
      </c>
      <c r="F3119" s="43" t="s">
        <v>1088</v>
      </c>
      <c r="H3119" s="43">
        <v>1</v>
      </c>
    </row>
    <row r="3120" spans="1:8" x14ac:dyDescent="0.15">
      <c r="A3120" s="43">
        <v>34694</v>
      </c>
      <c r="B3120" s="43" t="s">
        <v>261</v>
      </c>
      <c r="C3120" s="43" t="s">
        <v>383</v>
      </c>
      <c r="D3120" s="43" t="s">
        <v>816</v>
      </c>
      <c r="E3120" s="43" t="s">
        <v>385</v>
      </c>
      <c r="F3120" s="43" t="s">
        <v>1088</v>
      </c>
      <c r="H3120" s="43">
        <v>3</v>
      </c>
    </row>
    <row r="3121" spans="1:8" x14ac:dyDescent="0.15">
      <c r="A3121" s="43">
        <v>34695</v>
      </c>
      <c r="B3121" s="43" t="s">
        <v>4178</v>
      </c>
      <c r="C3121" s="43" t="s">
        <v>3269</v>
      </c>
      <c r="D3121" s="43" t="s">
        <v>4179</v>
      </c>
      <c r="E3121" s="43" t="s">
        <v>385</v>
      </c>
      <c r="F3121" s="43" t="s">
        <v>1088</v>
      </c>
      <c r="H3121" s="43">
        <v>3</v>
      </c>
    </row>
    <row r="3122" spans="1:8" x14ac:dyDescent="0.15">
      <c r="A3122" s="43">
        <v>34696</v>
      </c>
      <c r="B3122" s="43" t="s">
        <v>3922</v>
      </c>
      <c r="C3122" s="43" t="s">
        <v>5341</v>
      </c>
      <c r="D3122" s="43" t="s">
        <v>3923</v>
      </c>
      <c r="E3122" s="43" t="s">
        <v>1502</v>
      </c>
      <c r="F3122" s="43" t="s">
        <v>1088</v>
      </c>
      <c r="H3122" s="43">
        <v>3</v>
      </c>
    </row>
    <row r="3123" spans="1:8" x14ac:dyDescent="0.15">
      <c r="A3123" s="43">
        <v>34698</v>
      </c>
      <c r="B3123" s="43" t="s">
        <v>279</v>
      </c>
      <c r="C3123" s="43" t="s">
        <v>1661</v>
      </c>
      <c r="D3123" s="43" t="s">
        <v>783</v>
      </c>
      <c r="E3123" s="43" t="s">
        <v>1662</v>
      </c>
      <c r="F3123" s="43" t="s">
        <v>1088</v>
      </c>
      <c r="H3123" s="43">
        <v>2</v>
      </c>
    </row>
    <row r="3124" spans="1:8" x14ac:dyDescent="0.15">
      <c r="A3124" s="43">
        <v>34699</v>
      </c>
      <c r="B3124" s="43" t="s">
        <v>3305</v>
      </c>
      <c r="C3124" s="43" t="s">
        <v>23</v>
      </c>
      <c r="D3124" s="43" t="s">
        <v>3306</v>
      </c>
      <c r="E3124" s="43" t="s">
        <v>413</v>
      </c>
      <c r="F3124" s="43" t="s">
        <v>1088</v>
      </c>
      <c r="H3124" s="43">
        <v>2</v>
      </c>
    </row>
    <row r="3125" spans="1:8" x14ac:dyDescent="0.15">
      <c r="A3125" s="43">
        <v>34753</v>
      </c>
      <c r="B3125" s="43" t="s">
        <v>4976</v>
      </c>
      <c r="C3125" s="43" t="s">
        <v>4977</v>
      </c>
      <c r="D3125" s="43" t="s">
        <v>4978</v>
      </c>
      <c r="E3125" s="43" t="s">
        <v>533</v>
      </c>
      <c r="F3125" s="43" t="s">
        <v>1088</v>
      </c>
      <c r="H3125" s="43">
        <v>3</v>
      </c>
    </row>
    <row r="3126" spans="1:8" x14ac:dyDescent="0.15">
      <c r="A3126" s="43">
        <v>34754</v>
      </c>
      <c r="B3126" s="43" t="s">
        <v>5342</v>
      </c>
      <c r="C3126" s="43" t="s">
        <v>5343</v>
      </c>
      <c r="D3126" s="43" t="s">
        <v>5344</v>
      </c>
      <c r="E3126" s="43" t="s">
        <v>5345</v>
      </c>
      <c r="F3126" s="43" t="s">
        <v>1088</v>
      </c>
      <c r="H3126" s="43">
        <v>3</v>
      </c>
    </row>
    <row r="3127" spans="1:8" x14ac:dyDescent="0.15">
      <c r="A3127" s="43">
        <v>34755</v>
      </c>
      <c r="B3127" s="43" t="s">
        <v>839</v>
      </c>
      <c r="C3127" s="43" t="s">
        <v>2819</v>
      </c>
      <c r="D3127" s="43" t="s">
        <v>840</v>
      </c>
      <c r="E3127" s="43" t="s">
        <v>4840</v>
      </c>
      <c r="F3127" s="43" t="s">
        <v>1088</v>
      </c>
      <c r="H3127" s="43">
        <v>2</v>
      </c>
    </row>
    <row r="3128" spans="1:8" x14ac:dyDescent="0.15">
      <c r="A3128" s="43">
        <v>34756</v>
      </c>
      <c r="B3128" s="43" t="s">
        <v>2001</v>
      </c>
      <c r="C3128" s="43" t="s">
        <v>3659</v>
      </c>
      <c r="D3128" s="43" t="s">
        <v>2003</v>
      </c>
      <c r="E3128" s="43" t="s">
        <v>639</v>
      </c>
      <c r="F3128" s="43" t="s">
        <v>1088</v>
      </c>
      <c r="H3128" s="43">
        <v>2</v>
      </c>
    </row>
    <row r="3129" spans="1:8" x14ac:dyDescent="0.15">
      <c r="A3129" s="43">
        <v>34757</v>
      </c>
      <c r="B3129" s="43" t="s">
        <v>7388</v>
      </c>
      <c r="C3129" s="43" t="s">
        <v>7389</v>
      </c>
      <c r="D3129" s="43" t="s">
        <v>7390</v>
      </c>
      <c r="E3129" s="43" t="s">
        <v>7391</v>
      </c>
      <c r="F3129" s="43" t="s">
        <v>1088</v>
      </c>
      <c r="H3129" s="43">
        <v>2</v>
      </c>
    </row>
    <row r="3130" spans="1:8" x14ac:dyDescent="0.15">
      <c r="A3130" s="43">
        <v>34758</v>
      </c>
      <c r="B3130" s="43" t="s">
        <v>673</v>
      </c>
      <c r="C3130" s="43" t="s">
        <v>7386</v>
      </c>
      <c r="D3130" s="43" t="s">
        <v>674</v>
      </c>
      <c r="E3130" s="43" t="s">
        <v>7387</v>
      </c>
      <c r="F3130" s="43" t="s">
        <v>1088</v>
      </c>
      <c r="H3130" s="43">
        <v>2</v>
      </c>
    </row>
    <row r="3131" spans="1:8" x14ac:dyDescent="0.15">
      <c r="A3131" s="43">
        <v>34815</v>
      </c>
      <c r="B3131" s="43" t="s">
        <v>150</v>
      </c>
      <c r="C3131" s="43" t="s">
        <v>1467</v>
      </c>
      <c r="D3131" s="43" t="s">
        <v>727</v>
      </c>
      <c r="E3131" s="43" t="s">
        <v>451</v>
      </c>
      <c r="F3131" s="43" t="s">
        <v>1087</v>
      </c>
      <c r="H3131" s="43">
        <v>3</v>
      </c>
    </row>
    <row r="3132" spans="1:8" x14ac:dyDescent="0.15">
      <c r="A3132" s="43">
        <v>34816</v>
      </c>
      <c r="B3132" s="43" t="s">
        <v>287</v>
      </c>
      <c r="C3132" s="43" t="s">
        <v>2156</v>
      </c>
      <c r="D3132" s="43" t="s">
        <v>885</v>
      </c>
      <c r="E3132" s="43" t="s">
        <v>379</v>
      </c>
      <c r="F3132" s="43" t="s">
        <v>1087</v>
      </c>
      <c r="H3132" s="43">
        <v>3</v>
      </c>
    </row>
    <row r="3133" spans="1:8" x14ac:dyDescent="0.15">
      <c r="A3133" s="43">
        <v>34819</v>
      </c>
      <c r="B3133" s="43" t="s">
        <v>1997</v>
      </c>
      <c r="C3133" s="43" t="s">
        <v>7392</v>
      </c>
      <c r="D3133" s="43" t="s">
        <v>1998</v>
      </c>
      <c r="E3133" s="43" t="s">
        <v>3133</v>
      </c>
      <c r="F3133" s="43" t="s">
        <v>1087</v>
      </c>
      <c r="H3133" s="43">
        <v>3</v>
      </c>
    </row>
    <row r="3134" spans="1:8" x14ac:dyDescent="0.15">
      <c r="A3134" s="43">
        <v>34821</v>
      </c>
      <c r="B3134" s="43" t="s">
        <v>202</v>
      </c>
      <c r="C3134" s="43" t="s">
        <v>79</v>
      </c>
      <c r="D3134" s="43" t="s">
        <v>554</v>
      </c>
      <c r="E3134" s="43" t="s">
        <v>623</v>
      </c>
      <c r="F3134" s="43" t="s">
        <v>1087</v>
      </c>
      <c r="H3134" s="43">
        <v>2</v>
      </c>
    </row>
    <row r="3135" spans="1:8" x14ac:dyDescent="0.15">
      <c r="A3135" s="43">
        <v>34822</v>
      </c>
      <c r="B3135" s="43" t="s">
        <v>7393</v>
      </c>
      <c r="C3135" s="43" t="s">
        <v>7394</v>
      </c>
      <c r="D3135" s="43" t="s">
        <v>5123</v>
      </c>
      <c r="E3135" s="43" t="s">
        <v>4107</v>
      </c>
      <c r="F3135" s="43" t="s">
        <v>1087</v>
      </c>
      <c r="H3135" s="43">
        <v>2</v>
      </c>
    </row>
    <row r="3136" spans="1:8" x14ac:dyDescent="0.15">
      <c r="A3136" s="43">
        <v>34823</v>
      </c>
      <c r="B3136" s="43" t="s">
        <v>70</v>
      </c>
      <c r="C3136" s="43" t="s">
        <v>7395</v>
      </c>
      <c r="D3136" s="43" t="s">
        <v>565</v>
      </c>
      <c r="E3136" s="43" t="s">
        <v>3530</v>
      </c>
      <c r="F3136" s="43" t="s">
        <v>1087</v>
      </c>
      <c r="H3136" s="43">
        <v>2</v>
      </c>
    </row>
    <row r="3137" spans="1:8" x14ac:dyDescent="0.15">
      <c r="A3137" s="43">
        <v>34824</v>
      </c>
      <c r="B3137" s="43" t="s">
        <v>2873</v>
      </c>
      <c r="C3137" s="43" t="s">
        <v>285</v>
      </c>
      <c r="D3137" s="43" t="s">
        <v>2874</v>
      </c>
      <c r="E3137" s="43" t="s">
        <v>353</v>
      </c>
      <c r="F3137" s="43" t="s">
        <v>1087</v>
      </c>
      <c r="H3137" s="43">
        <v>2</v>
      </c>
    </row>
    <row r="3138" spans="1:8" x14ac:dyDescent="0.15">
      <c r="A3138" s="43">
        <v>34825</v>
      </c>
      <c r="B3138" s="43" t="s">
        <v>59</v>
      </c>
      <c r="C3138" s="43" t="s">
        <v>1369</v>
      </c>
      <c r="D3138" s="43" t="s">
        <v>452</v>
      </c>
      <c r="E3138" s="43" t="s">
        <v>480</v>
      </c>
      <c r="F3138" s="43" t="s">
        <v>1087</v>
      </c>
      <c r="H3138" s="43">
        <v>2</v>
      </c>
    </row>
    <row r="3139" spans="1:8" x14ac:dyDescent="0.15">
      <c r="A3139" s="43">
        <v>34826</v>
      </c>
      <c r="B3139" s="43" t="s">
        <v>510</v>
      </c>
      <c r="C3139" s="43" t="s">
        <v>7396</v>
      </c>
      <c r="D3139" s="43" t="s">
        <v>511</v>
      </c>
      <c r="E3139" s="43" t="s">
        <v>2169</v>
      </c>
      <c r="F3139" s="43" t="s">
        <v>1087</v>
      </c>
      <c r="H3139" s="43">
        <v>2</v>
      </c>
    </row>
    <row r="3140" spans="1:8" x14ac:dyDescent="0.15">
      <c r="A3140" s="43">
        <v>34827</v>
      </c>
      <c r="B3140" s="43" t="s">
        <v>2223</v>
      </c>
      <c r="C3140" s="43" t="s">
        <v>7397</v>
      </c>
      <c r="D3140" s="43" t="s">
        <v>2224</v>
      </c>
      <c r="E3140" s="43" t="s">
        <v>716</v>
      </c>
      <c r="F3140" s="43" t="s">
        <v>1087</v>
      </c>
      <c r="H3140" s="43">
        <v>2</v>
      </c>
    </row>
    <row r="3141" spans="1:8" x14ac:dyDescent="0.15">
      <c r="A3141" s="43">
        <v>34828</v>
      </c>
      <c r="B3141" s="43" t="s">
        <v>7398</v>
      </c>
      <c r="C3141" s="43" t="s">
        <v>7106</v>
      </c>
      <c r="D3141" s="43" t="s">
        <v>7399</v>
      </c>
      <c r="E3141" s="43" t="s">
        <v>814</v>
      </c>
      <c r="F3141" s="43" t="s">
        <v>1087</v>
      </c>
      <c r="H3141" s="43">
        <v>2</v>
      </c>
    </row>
    <row r="3142" spans="1:8" x14ac:dyDescent="0.15">
      <c r="A3142" s="43">
        <v>34829</v>
      </c>
      <c r="B3142" s="43" t="s">
        <v>20</v>
      </c>
      <c r="C3142" s="43" t="s">
        <v>7400</v>
      </c>
      <c r="D3142" s="43" t="s">
        <v>370</v>
      </c>
      <c r="E3142" s="43" t="s">
        <v>798</v>
      </c>
      <c r="F3142" s="43" t="s">
        <v>1087</v>
      </c>
      <c r="H3142" s="43">
        <v>2</v>
      </c>
    </row>
    <row r="3143" spans="1:8" x14ac:dyDescent="0.15">
      <c r="A3143" s="43">
        <v>34830</v>
      </c>
      <c r="B3143" s="43" t="s">
        <v>7401</v>
      </c>
      <c r="C3143" s="43" t="s">
        <v>3932</v>
      </c>
      <c r="D3143" s="43" t="s">
        <v>7402</v>
      </c>
      <c r="E3143" s="43" t="s">
        <v>428</v>
      </c>
      <c r="F3143" s="43" t="s">
        <v>1087</v>
      </c>
      <c r="H3143" s="43">
        <v>2</v>
      </c>
    </row>
    <row r="3144" spans="1:8" x14ac:dyDescent="0.15">
      <c r="A3144" s="43">
        <v>34831</v>
      </c>
      <c r="B3144" s="43" t="s">
        <v>1805</v>
      </c>
      <c r="C3144" s="43" t="s">
        <v>7403</v>
      </c>
      <c r="D3144" s="43" t="s">
        <v>1806</v>
      </c>
      <c r="E3144" s="43" t="s">
        <v>7404</v>
      </c>
      <c r="F3144" s="43" t="s">
        <v>1087</v>
      </c>
      <c r="H3144" s="43">
        <v>2</v>
      </c>
    </row>
    <row r="3145" spans="1:8" x14ac:dyDescent="0.15">
      <c r="A3145" s="43">
        <v>34832</v>
      </c>
      <c r="B3145" s="43" t="s">
        <v>3259</v>
      </c>
      <c r="C3145" s="43" t="s">
        <v>7405</v>
      </c>
      <c r="D3145" s="43" t="s">
        <v>3260</v>
      </c>
      <c r="E3145" s="43" t="s">
        <v>379</v>
      </c>
      <c r="F3145" s="43" t="s">
        <v>1087</v>
      </c>
      <c r="H3145" s="43">
        <v>2</v>
      </c>
    </row>
    <row r="3146" spans="1:8" x14ac:dyDescent="0.15">
      <c r="A3146" s="43">
        <v>34833</v>
      </c>
      <c r="B3146" s="43" t="s">
        <v>29</v>
      </c>
      <c r="C3146" s="43" t="s">
        <v>303</v>
      </c>
      <c r="D3146" s="43" t="s">
        <v>431</v>
      </c>
      <c r="E3146" s="43" t="s">
        <v>598</v>
      </c>
      <c r="F3146" s="43" t="s">
        <v>1087</v>
      </c>
      <c r="H3146" s="43">
        <v>2</v>
      </c>
    </row>
    <row r="3147" spans="1:8" x14ac:dyDescent="0.15">
      <c r="A3147" s="43">
        <v>34834</v>
      </c>
      <c r="B3147" s="43" t="s">
        <v>302</v>
      </c>
      <c r="C3147" s="43" t="s">
        <v>10655</v>
      </c>
      <c r="D3147" s="43" t="s">
        <v>875</v>
      </c>
      <c r="E3147" s="43" t="s">
        <v>353</v>
      </c>
      <c r="F3147" s="43" t="s">
        <v>1087</v>
      </c>
      <c r="H3147" s="43">
        <v>2</v>
      </c>
    </row>
    <row r="3148" spans="1:8" x14ac:dyDescent="0.15">
      <c r="A3148" s="43">
        <v>34835</v>
      </c>
      <c r="B3148" s="43" t="s">
        <v>150</v>
      </c>
      <c r="C3148" s="43" t="s">
        <v>133</v>
      </c>
      <c r="D3148" s="43" t="s">
        <v>727</v>
      </c>
      <c r="E3148" s="43" t="s">
        <v>558</v>
      </c>
      <c r="F3148" s="43" t="s">
        <v>1087</v>
      </c>
      <c r="H3148" s="43">
        <v>1</v>
      </c>
    </row>
    <row r="3149" spans="1:8" x14ac:dyDescent="0.15">
      <c r="A3149" s="43">
        <v>34836</v>
      </c>
      <c r="B3149" s="43" t="s">
        <v>10656</v>
      </c>
      <c r="C3149" s="43" t="s">
        <v>10657</v>
      </c>
      <c r="D3149" s="43" t="s">
        <v>10658</v>
      </c>
      <c r="E3149" s="43" t="s">
        <v>10659</v>
      </c>
      <c r="F3149" s="43" t="s">
        <v>1087</v>
      </c>
      <c r="H3149" s="43">
        <v>1</v>
      </c>
    </row>
    <row r="3150" spans="1:8" x14ac:dyDescent="0.15">
      <c r="A3150" s="43">
        <v>34837</v>
      </c>
      <c r="B3150" s="43" t="s">
        <v>25</v>
      </c>
      <c r="C3150" s="43" t="s">
        <v>3987</v>
      </c>
      <c r="D3150" s="43" t="s">
        <v>412</v>
      </c>
      <c r="E3150" s="43" t="s">
        <v>1996</v>
      </c>
      <c r="F3150" s="43" t="s">
        <v>1087</v>
      </c>
      <c r="H3150" s="43">
        <v>1</v>
      </c>
    </row>
    <row r="3151" spans="1:8" x14ac:dyDescent="0.15">
      <c r="A3151" s="43">
        <v>34838</v>
      </c>
      <c r="B3151" s="43" t="s">
        <v>1366</v>
      </c>
      <c r="C3151" s="43" t="s">
        <v>303</v>
      </c>
      <c r="D3151" s="43" t="s">
        <v>1367</v>
      </c>
      <c r="E3151" s="43" t="s">
        <v>598</v>
      </c>
      <c r="F3151" s="43" t="s">
        <v>1087</v>
      </c>
      <c r="H3151" s="43">
        <v>1</v>
      </c>
    </row>
    <row r="3152" spans="1:8" x14ac:dyDescent="0.15">
      <c r="A3152" s="43">
        <v>34839</v>
      </c>
      <c r="B3152" s="43" t="s">
        <v>71</v>
      </c>
      <c r="C3152" s="43" t="s">
        <v>1789</v>
      </c>
      <c r="D3152" s="43" t="s">
        <v>357</v>
      </c>
      <c r="E3152" s="43" t="s">
        <v>468</v>
      </c>
      <c r="F3152" s="43" t="s">
        <v>1087</v>
      </c>
      <c r="H3152" s="43">
        <v>1</v>
      </c>
    </row>
    <row r="3153" spans="1:8" x14ac:dyDescent="0.15">
      <c r="A3153" s="43">
        <v>34840</v>
      </c>
      <c r="B3153" s="43" t="s">
        <v>1483</v>
      </c>
      <c r="C3153" s="43" t="s">
        <v>10660</v>
      </c>
      <c r="D3153" s="43" t="s">
        <v>1484</v>
      </c>
      <c r="E3153" s="43" t="s">
        <v>10661</v>
      </c>
      <c r="F3153" s="43" t="s">
        <v>1087</v>
      </c>
      <c r="H3153" s="43">
        <v>1</v>
      </c>
    </row>
    <row r="3154" spans="1:8" x14ac:dyDescent="0.15">
      <c r="A3154" s="43">
        <v>34926</v>
      </c>
      <c r="B3154" s="43" t="s">
        <v>289</v>
      </c>
      <c r="C3154" s="43" t="s">
        <v>21</v>
      </c>
      <c r="D3154" s="43" t="s">
        <v>748</v>
      </c>
      <c r="E3154" s="43" t="s">
        <v>375</v>
      </c>
      <c r="F3154" s="43" t="s">
        <v>1087</v>
      </c>
      <c r="H3154" s="43">
        <v>3</v>
      </c>
    </row>
    <row r="3155" spans="1:8" x14ac:dyDescent="0.15">
      <c r="A3155" s="43">
        <v>34927</v>
      </c>
      <c r="B3155" s="43" t="s">
        <v>3547</v>
      </c>
      <c r="C3155" s="43" t="s">
        <v>2893</v>
      </c>
      <c r="D3155" s="43" t="s">
        <v>3548</v>
      </c>
      <c r="E3155" s="43" t="s">
        <v>481</v>
      </c>
      <c r="F3155" s="43" t="s">
        <v>1087</v>
      </c>
      <c r="H3155" s="43">
        <v>3</v>
      </c>
    </row>
    <row r="3156" spans="1:8" x14ac:dyDescent="0.15">
      <c r="A3156" s="43">
        <v>34928</v>
      </c>
      <c r="B3156" s="43" t="s">
        <v>5346</v>
      </c>
      <c r="C3156" s="43" t="s">
        <v>5347</v>
      </c>
      <c r="D3156" s="43" t="s">
        <v>5348</v>
      </c>
      <c r="E3156" s="43" t="s">
        <v>767</v>
      </c>
      <c r="F3156" s="43" t="s">
        <v>1087</v>
      </c>
      <c r="H3156" s="43">
        <v>3</v>
      </c>
    </row>
    <row r="3157" spans="1:8" x14ac:dyDescent="0.15">
      <c r="A3157" s="43">
        <v>34929</v>
      </c>
      <c r="B3157" s="43" t="s">
        <v>65</v>
      </c>
      <c r="C3157" s="43" t="s">
        <v>3490</v>
      </c>
      <c r="D3157" s="43" t="s">
        <v>549</v>
      </c>
      <c r="E3157" s="43" t="s">
        <v>867</v>
      </c>
      <c r="F3157" s="43" t="s">
        <v>1087</v>
      </c>
      <c r="H3157" s="43">
        <v>3</v>
      </c>
    </row>
    <row r="3158" spans="1:8" x14ac:dyDescent="0.15">
      <c r="A3158" s="43">
        <v>34930</v>
      </c>
      <c r="B3158" s="43" t="s">
        <v>3209</v>
      </c>
      <c r="C3158" s="43" t="s">
        <v>174</v>
      </c>
      <c r="D3158" s="43" t="s">
        <v>3210</v>
      </c>
      <c r="E3158" s="43" t="s">
        <v>449</v>
      </c>
      <c r="F3158" s="43" t="s">
        <v>1087</v>
      </c>
      <c r="H3158" s="43">
        <v>3</v>
      </c>
    </row>
    <row r="3159" spans="1:8" x14ac:dyDescent="0.15">
      <c r="A3159" s="43">
        <v>34932</v>
      </c>
      <c r="B3159" s="43" t="s">
        <v>1239</v>
      </c>
      <c r="C3159" s="43" t="s">
        <v>214</v>
      </c>
      <c r="D3159" s="43" t="s">
        <v>1240</v>
      </c>
      <c r="E3159" s="43" t="s">
        <v>933</v>
      </c>
      <c r="F3159" s="43" t="s">
        <v>1087</v>
      </c>
      <c r="H3159" s="43">
        <v>3</v>
      </c>
    </row>
    <row r="3160" spans="1:8" x14ac:dyDescent="0.15">
      <c r="A3160" s="43">
        <v>34933</v>
      </c>
      <c r="B3160" s="43" t="s">
        <v>2912</v>
      </c>
      <c r="C3160" s="43" t="s">
        <v>168</v>
      </c>
      <c r="D3160" s="43" t="s">
        <v>2913</v>
      </c>
      <c r="E3160" s="43" t="s">
        <v>356</v>
      </c>
      <c r="F3160" s="43" t="s">
        <v>1087</v>
      </c>
      <c r="H3160" s="43">
        <v>3</v>
      </c>
    </row>
    <row r="3161" spans="1:8" x14ac:dyDescent="0.15">
      <c r="A3161" s="43">
        <v>34934</v>
      </c>
      <c r="B3161" s="43" t="s">
        <v>65</v>
      </c>
      <c r="C3161" s="43" t="s">
        <v>7406</v>
      </c>
      <c r="D3161" s="43" t="s">
        <v>549</v>
      </c>
      <c r="E3161" s="43" t="s">
        <v>2586</v>
      </c>
      <c r="F3161" s="43" t="s">
        <v>1087</v>
      </c>
      <c r="H3161" s="43">
        <v>2</v>
      </c>
    </row>
    <row r="3162" spans="1:8" x14ac:dyDescent="0.15">
      <c r="A3162" s="43">
        <v>34935</v>
      </c>
      <c r="B3162" s="43" t="s">
        <v>860</v>
      </c>
      <c r="C3162" s="43" t="s">
        <v>2165</v>
      </c>
      <c r="D3162" s="43" t="s">
        <v>861</v>
      </c>
      <c r="E3162" s="43" t="s">
        <v>480</v>
      </c>
      <c r="F3162" s="43" t="s">
        <v>1087</v>
      </c>
      <c r="H3162" s="43">
        <v>2</v>
      </c>
    </row>
    <row r="3163" spans="1:8" x14ac:dyDescent="0.15">
      <c r="A3163" s="43">
        <v>34936</v>
      </c>
      <c r="B3163" s="43" t="s">
        <v>130</v>
      </c>
      <c r="C3163" s="43" t="s">
        <v>7407</v>
      </c>
      <c r="D3163" s="43" t="s">
        <v>615</v>
      </c>
      <c r="E3163" s="43" t="s">
        <v>7408</v>
      </c>
      <c r="F3163" s="43" t="s">
        <v>1087</v>
      </c>
      <c r="H3163" s="43">
        <v>2</v>
      </c>
    </row>
    <row r="3164" spans="1:8" x14ac:dyDescent="0.15">
      <c r="A3164" s="43">
        <v>34937</v>
      </c>
      <c r="B3164" s="43" t="s">
        <v>10662</v>
      </c>
      <c r="C3164" s="43" t="s">
        <v>10663</v>
      </c>
      <c r="D3164" s="43" t="s">
        <v>10664</v>
      </c>
      <c r="E3164" s="43" t="s">
        <v>5174</v>
      </c>
      <c r="F3164" s="43" t="s">
        <v>1087</v>
      </c>
      <c r="H3164" s="43">
        <v>1</v>
      </c>
    </row>
    <row r="3165" spans="1:8" x14ac:dyDescent="0.15">
      <c r="A3165" s="43">
        <v>34938</v>
      </c>
      <c r="B3165" s="43" t="s">
        <v>135</v>
      </c>
      <c r="C3165" s="43" t="s">
        <v>10665</v>
      </c>
      <c r="D3165" s="43" t="s">
        <v>399</v>
      </c>
      <c r="E3165" s="43" t="s">
        <v>10666</v>
      </c>
      <c r="F3165" s="43" t="s">
        <v>1087</v>
      </c>
      <c r="H3165" s="43">
        <v>1</v>
      </c>
    </row>
    <row r="3166" spans="1:8" x14ac:dyDescent="0.15">
      <c r="A3166" s="43">
        <v>34939</v>
      </c>
      <c r="B3166" s="43" t="s">
        <v>10667</v>
      </c>
      <c r="C3166" s="43" t="s">
        <v>10668</v>
      </c>
      <c r="D3166" s="43" t="s">
        <v>10669</v>
      </c>
      <c r="E3166" s="43" t="s">
        <v>627</v>
      </c>
      <c r="F3166" s="43" t="s">
        <v>1087</v>
      </c>
      <c r="H3166" s="43">
        <v>1</v>
      </c>
    </row>
    <row r="3167" spans="1:8" x14ac:dyDescent="0.15">
      <c r="A3167" s="43">
        <v>35052</v>
      </c>
      <c r="B3167" s="43" t="s">
        <v>1893</v>
      </c>
      <c r="C3167" s="43" t="s">
        <v>7409</v>
      </c>
      <c r="D3167" s="43" t="s">
        <v>1895</v>
      </c>
      <c r="E3167" s="43" t="s">
        <v>7410</v>
      </c>
      <c r="F3167" s="43" t="s">
        <v>1088</v>
      </c>
      <c r="H3167" s="43">
        <v>3</v>
      </c>
    </row>
    <row r="3168" spans="1:8" x14ac:dyDescent="0.15">
      <c r="A3168" s="43">
        <v>35053</v>
      </c>
      <c r="B3168" s="43" t="s">
        <v>71</v>
      </c>
      <c r="C3168" s="43" t="s">
        <v>3753</v>
      </c>
      <c r="D3168" s="43" t="s">
        <v>357</v>
      </c>
      <c r="E3168" s="43" t="s">
        <v>609</v>
      </c>
      <c r="F3168" s="43" t="s">
        <v>1088</v>
      </c>
      <c r="H3168" s="43">
        <v>2</v>
      </c>
    </row>
    <row r="3169" spans="1:8" x14ac:dyDescent="0.15">
      <c r="A3169" s="43">
        <v>35054</v>
      </c>
      <c r="B3169" s="43" t="s">
        <v>2059</v>
      </c>
      <c r="C3169" s="43" t="s">
        <v>4863</v>
      </c>
      <c r="D3169" s="43" t="s">
        <v>2060</v>
      </c>
      <c r="E3169" s="43" t="s">
        <v>373</v>
      </c>
      <c r="F3169" s="43" t="s">
        <v>1088</v>
      </c>
      <c r="H3169" s="43">
        <v>2</v>
      </c>
    </row>
    <row r="3170" spans="1:8" x14ac:dyDescent="0.15">
      <c r="A3170" s="43">
        <v>35055</v>
      </c>
      <c r="B3170" s="43" t="s">
        <v>50</v>
      </c>
      <c r="C3170" s="43" t="s">
        <v>60</v>
      </c>
      <c r="D3170" s="43" t="s">
        <v>359</v>
      </c>
      <c r="E3170" s="43" t="s">
        <v>523</v>
      </c>
      <c r="F3170" s="43" t="s">
        <v>1088</v>
      </c>
      <c r="H3170" s="43">
        <v>2</v>
      </c>
    </row>
    <row r="3171" spans="1:8" x14ac:dyDescent="0.15">
      <c r="A3171" s="43">
        <v>35056</v>
      </c>
      <c r="B3171" s="43" t="s">
        <v>34</v>
      </c>
      <c r="C3171" s="43" t="s">
        <v>10670</v>
      </c>
      <c r="D3171" s="43" t="s">
        <v>717</v>
      </c>
      <c r="E3171" s="43" t="s">
        <v>6612</v>
      </c>
      <c r="F3171" s="43" t="s">
        <v>1088</v>
      </c>
      <c r="H3171" s="43">
        <v>2</v>
      </c>
    </row>
    <row r="3172" spans="1:8" x14ac:dyDescent="0.15">
      <c r="A3172" s="43">
        <v>35058</v>
      </c>
      <c r="B3172" s="43" t="s">
        <v>10671</v>
      </c>
      <c r="C3172" s="43" t="s">
        <v>90</v>
      </c>
      <c r="D3172" s="43" t="s">
        <v>10672</v>
      </c>
      <c r="E3172" s="43" t="s">
        <v>624</v>
      </c>
      <c r="F3172" s="43" t="s">
        <v>1088</v>
      </c>
      <c r="H3172" s="43">
        <v>2</v>
      </c>
    </row>
    <row r="3173" spans="1:8" x14ac:dyDescent="0.15">
      <c r="A3173" s="43">
        <v>35059</v>
      </c>
      <c r="B3173" s="43" t="s">
        <v>2816</v>
      </c>
      <c r="C3173" s="43" t="s">
        <v>1940</v>
      </c>
      <c r="D3173" s="43" t="s">
        <v>2817</v>
      </c>
      <c r="E3173" s="43" t="s">
        <v>1941</v>
      </c>
      <c r="F3173" s="43" t="s">
        <v>1088</v>
      </c>
      <c r="H3173" s="43">
        <v>2</v>
      </c>
    </row>
    <row r="3174" spans="1:8" x14ac:dyDescent="0.15">
      <c r="A3174" s="43">
        <v>35061</v>
      </c>
      <c r="B3174" s="43" t="s">
        <v>512</v>
      </c>
      <c r="C3174" s="43" t="s">
        <v>4776</v>
      </c>
      <c r="D3174" s="43" t="s">
        <v>2773</v>
      </c>
      <c r="E3174" s="43" t="s">
        <v>737</v>
      </c>
      <c r="F3174" s="43" t="s">
        <v>1088</v>
      </c>
      <c r="H3174" s="43">
        <v>2</v>
      </c>
    </row>
    <row r="3175" spans="1:8" x14ac:dyDescent="0.15">
      <c r="A3175" s="43">
        <v>35062</v>
      </c>
      <c r="B3175" s="43" t="s">
        <v>10673</v>
      </c>
      <c r="C3175" s="43" t="s">
        <v>10674</v>
      </c>
      <c r="D3175" s="43" t="s">
        <v>10675</v>
      </c>
      <c r="E3175" s="43" t="s">
        <v>1000</v>
      </c>
      <c r="F3175" s="43" t="s">
        <v>1088</v>
      </c>
      <c r="H3175" s="43">
        <v>2</v>
      </c>
    </row>
    <row r="3176" spans="1:8" x14ac:dyDescent="0.15">
      <c r="A3176" s="43">
        <v>35063</v>
      </c>
      <c r="B3176" s="43" t="s">
        <v>85</v>
      </c>
      <c r="C3176" s="43" t="s">
        <v>10676</v>
      </c>
      <c r="D3176" s="43" t="s">
        <v>654</v>
      </c>
      <c r="E3176" s="43" t="s">
        <v>3279</v>
      </c>
      <c r="F3176" s="43" t="s">
        <v>1088</v>
      </c>
      <c r="H3176" s="43">
        <v>2</v>
      </c>
    </row>
    <row r="3177" spans="1:8" x14ac:dyDescent="0.15">
      <c r="A3177" s="43">
        <v>35064</v>
      </c>
      <c r="B3177" s="43" t="s">
        <v>1436</v>
      </c>
      <c r="C3177" s="43" t="s">
        <v>10677</v>
      </c>
      <c r="D3177" s="43" t="s">
        <v>1670</v>
      </c>
      <c r="E3177" s="43" t="s">
        <v>10678</v>
      </c>
      <c r="F3177" s="43" t="s">
        <v>1088</v>
      </c>
      <c r="H3177" s="43">
        <v>1</v>
      </c>
    </row>
    <row r="3178" spans="1:8" x14ac:dyDescent="0.15">
      <c r="A3178" s="43">
        <v>35065</v>
      </c>
      <c r="B3178" s="43" t="s">
        <v>267</v>
      </c>
      <c r="C3178" s="43" t="s">
        <v>120</v>
      </c>
      <c r="D3178" s="43" t="s">
        <v>602</v>
      </c>
      <c r="E3178" s="43" t="s">
        <v>1919</v>
      </c>
      <c r="F3178" s="43" t="s">
        <v>1088</v>
      </c>
      <c r="H3178" s="43">
        <v>1</v>
      </c>
    </row>
    <row r="3179" spans="1:8" x14ac:dyDescent="0.15">
      <c r="A3179" s="43">
        <v>35066</v>
      </c>
      <c r="B3179" s="43" t="s">
        <v>1801</v>
      </c>
      <c r="C3179" s="43" t="s">
        <v>10679</v>
      </c>
      <c r="D3179" s="43" t="s">
        <v>1803</v>
      </c>
      <c r="E3179" s="43" t="s">
        <v>10680</v>
      </c>
      <c r="F3179" s="43" t="s">
        <v>1088</v>
      </c>
      <c r="H3179" s="43">
        <v>1</v>
      </c>
    </row>
    <row r="3180" spans="1:8" x14ac:dyDescent="0.15">
      <c r="A3180" s="43">
        <v>35067</v>
      </c>
      <c r="B3180" s="43" t="s">
        <v>10163</v>
      </c>
      <c r="C3180" s="43" t="s">
        <v>10681</v>
      </c>
      <c r="D3180" s="43" t="s">
        <v>10164</v>
      </c>
      <c r="E3180" s="43" t="s">
        <v>1915</v>
      </c>
      <c r="F3180" s="43" t="s">
        <v>1088</v>
      </c>
      <c r="H3180" s="43">
        <v>1</v>
      </c>
    </row>
    <row r="3181" spans="1:8" x14ac:dyDescent="0.15">
      <c r="A3181" s="43">
        <v>35068</v>
      </c>
      <c r="B3181" s="43" t="s">
        <v>10682</v>
      </c>
      <c r="C3181" s="43" t="s">
        <v>10683</v>
      </c>
      <c r="D3181" s="43" t="s">
        <v>10684</v>
      </c>
      <c r="E3181" s="43" t="s">
        <v>10685</v>
      </c>
      <c r="F3181" s="43" t="s">
        <v>1088</v>
      </c>
      <c r="H3181" s="43">
        <v>1</v>
      </c>
    </row>
    <row r="3182" spans="1:8" x14ac:dyDescent="0.15">
      <c r="A3182" s="43">
        <v>35069</v>
      </c>
      <c r="B3182" s="43" t="s">
        <v>1837</v>
      </c>
      <c r="C3182" s="43" t="s">
        <v>6262</v>
      </c>
      <c r="D3182" s="43" t="s">
        <v>1838</v>
      </c>
      <c r="E3182" s="43" t="s">
        <v>2687</v>
      </c>
      <c r="F3182" s="43" t="s">
        <v>1088</v>
      </c>
      <c r="H3182" s="43">
        <v>1</v>
      </c>
    </row>
    <row r="3183" spans="1:8" x14ac:dyDescent="0.15">
      <c r="A3183" s="43">
        <v>35095</v>
      </c>
      <c r="B3183" s="43" t="s">
        <v>65</v>
      </c>
      <c r="C3183" s="43" t="s">
        <v>5349</v>
      </c>
      <c r="D3183" s="43" t="s">
        <v>549</v>
      </c>
      <c r="E3183" s="43" t="s">
        <v>824</v>
      </c>
      <c r="F3183" s="43" t="s">
        <v>1088</v>
      </c>
      <c r="H3183" s="43">
        <v>3</v>
      </c>
    </row>
    <row r="3184" spans="1:8" x14ac:dyDescent="0.15">
      <c r="A3184" s="43">
        <v>35096</v>
      </c>
      <c r="B3184" s="43" t="s">
        <v>3100</v>
      </c>
      <c r="C3184" s="43" t="s">
        <v>1472</v>
      </c>
      <c r="D3184" s="43" t="s">
        <v>3102</v>
      </c>
      <c r="E3184" s="43" t="s">
        <v>523</v>
      </c>
      <c r="F3184" s="43" t="s">
        <v>1088</v>
      </c>
      <c r="H3184" s="43">
        <v>3</v>
      </c>
    </row>
    <row r="3185" spans="1:8" x14ac:dyDescent="0.15">
      <c r="A3185" s="43">
        <v>35098</v>
      </c>
      <c r="B3185" s="43" t="s">
        <v>22</v>
      </c>
      <c r="C3185" s="43" t="s">
        <v>5350</v>
      </c>
      <c r="D3185" s="43" t="s">
        <v>425</v>
      </c>
      <c r="E3185" s="43" t="s">
        <v>5205</v>
      </c>
      <c r="F3185" s="43" t="s">
        <v>1088</v>
      </c>
      <c r="H3185" s="43">
        <v>3</v>
      </c>
    </row>
    <row r="3186" spans="1:8" x14ac:dyDescent="0.15">
      <c r="A3186" s="43">
        <v>35099</v>
      </c>
      <c r="B3186" s="43" t="s">
        <v>7411</v>
      </c>
      <c r="C3186" s="43" t="s">
        <v>1916</v>
      </c>
      <c r="D3186" s="43" t="s">
        <v>2179</v>
      </c>
      <c r="E3186" s="43" t="s">
        <v>533</v>
      </c>
      <c r="F3186" s="43" t="s">
        <v>1088</v>
      </c>
      <c r="H3186" s="43">
        <v>3</v>
      </c>
    </row>
    <row r="3187" spans="1:8" x14ac:dyDescent="0.15">
      <c r="A3187" s="43">
        <v>35101</v>
      </c>
      <c r="B3187" s="43" t="s">
        <v>2572</v>
      </c>
      <c r="C3187" s="43" t="s">
        <v>7412</v>
      </c>
      <c r="D3187" s="43" t="s">
        <v>2573</v>
      </c>
      <c r="E3187" s="43" t="s">
        <v>474</v>
      </c>
      <c r="F3187" s="43" t="s">
        <v>1087</v>
      </c>
      <c r="H3187" s="43">
        <v>2</v>
      </c>
    </row>
    <row r="3188" spans="1:8" x14ac:dyDescent="0.15">
      <c r="A3188" s="43">
        <v>35103</v>
      </c>
      <c r="B3188" s="43" t="s">
        <v>1315</v>
      </c>
      <c r="C3188" s="43" t="s">
        <v>2372</v>
      </c>
      <c r="D3188" s="43" t="s">
        <v>399</v>
      </c>
      <c r="E3188" s="43" t="s">
        <v>522</v>
      </c>
      <c r="F3188" s="43" t="s">
        <v>1087</v>
      </c>
      <c r="H3188" s="43">
        <v>3</v>
      </c>
    </row>
    <row r="3189" spans="1:8" x14ac:dyDescent="0.15">
      <c r="A3189" s="43">
        <v>35104</v>
      </c>
      <c r="B3189" s="43" t="s">
        <v>1730</v>
      </c>
      <c r="C3189" s="43" t="s">
        <v>18</v>
      </c>
      <c r="D3189" s="43" t="s">
        <v>1732</v>
      </c>
      <c r="E3189" s="43" t="s">
        <v>360</v>
      </c>
      <c r="F3189" s="43" t="s">
        <v>1087</v>
      </c>
      <c r="H3189" s="43">
        <v>2</v>
      </c>
    </row>
    <row r="3190" spans="1:8" x14ac:dyDescent="0.15">
      <c r="A3190" s="43">
        <v>35105</v>
      </c>
      <c r="B3190" s="43" t="s">
        <v>7413</v>
      </c>
      <c r="C3190" s="43" t="s">
        <v>1467</v>
      </c>
      <c r="D3190" s="43" t="s">
        <v>7414</v>
      </c>
      <c r="E3190" s="43" t="s">
        <v>451</v>
      </c>
      <c r="F3190" s="43" t="s">
        <v>1087</v>
      </c>
      <c r="H3190" s="43">
        <v>2</v>
      </c>
    </row>
    <row r="3191" spans="1:8" x14ac:dyDescent="0.15">
      <c r="A3191" s="43">
        <v>35107</v>
      </c>
      <c r="B3191" s="43" t="s">
        <v>2572</v>
      </c>
      <c r="C3191" s="43" t="s">
        <v>3154</v>
      </c>
      <c r="D3191" s="43" t="s">
        <v>2573</v>
      </c>
      <c r="E3191" s="43" t="s">
        <v>2972</v>
      </c>
      <c r="F3191" s="43" t="s">
        <v>1087</v>
      </c>
      <c r="H3191" s="43">
        <v>2</v>
      </c>
    </row>
    <row r="3192" spans="1:8" x14ac:dyDescent="0.15">
      <c r="A3192" s="43">
        <v>35111</v>
      </c>
      <c r="B3192" s="43" t="s">
        <v>85</v>
      </c>
      <c r="C3192" s="43" t="s">
        <v>2801</v>
      </c>
      <c r="D3192" s="43" t="s">
        <v>654</v>
      </c>
      <c r="E3192" s="43" t="s">
        <v>2259</v>
      </c>
      <c r="F3192" s="43" t="s">
        <v>1087</v>
      </c>
      <c r="H3192" s="43">
        <v>2</v>
      </c>
    </row>
    <row r="3193" spans="1:8" x14ac:dyDescent="0.15">
      <c r="A3193" s="43">
        <v>35112</v>
      </c>
      <c r="B3193" s="43" t="s">
        <v>20</v>
      </c>
      <c r="C3193" s="43" t="s">
        <v>2321</v>
      </c>
      <c r="D3193" s="43" t="s">
        <v>370</v>
      </c>
      <c r="E3193" s="43" t="s">
        <v>1276</v>
      </c>
      <c r="F3193" s="43" t="s">
        <v>1087</v>
      </c>
      <c r="H3193" s="43">
        <v>3</v>
      </c>
    </row>
    <row r="3194" spans="1:8" x14ac:dyDescent="0.15">
      <c r="A3194" s="43">
        <v>35113</v>
      </c>
      <c r="B3194" s="43" t="s">
        <v>10686</v>
      </c>
      <c r="C3194" s="43" t="s">
        <v>2493</v>
      </c>
      <c r="D3194" s="43" t="s">
        <v>10687</v>
      </c>
      <c r="E3194" s="43" t="s">
        <v>1340</v>
      </c>
      <c r="F3194" s="43" t="s">
        <v>1087</v>
      </c>
      <c r="H3194" s="43">
        <v>2</v>
      </c>
    </row>
    <row r="3195" spans="1:8" x14ac:dyDescent="0.15">
      <c r="A3195" s="43">
        <v>35114</v>
      </c>
      <c r="B3195" s="43" t="s">
        <v>8382</v>
      </c>
      <c r="C3195" s="43" t="s">
        <v>10688</v>
      </c>
      <c r="D3195" s="43" t="s">
        <v>1187</v>
      </c>
      <c r="E3195" s="43" t="s">
        <v>10689</v>
      </c>
      <c r="F3195" s="43" t="s">
        <v>1087</v>
      </c>
      <c r="H3195" s="43">
        <v>1</v>
      </c>
    </row>
    <row r="3196" spans="1:8" x14ac:dyDescent="0.15">
      <c r="A3196" s="43">
        <v>35115</v>
      </c>
      <c r="B3196" s="43" t="s">
        <v>1950</v>
      </c>
      <c r="C3196" s="43" t="s">
        <v>10690</v>
      </c>
      <c r="D3196" s="43" t="s">
        <v>1951</v>
      </c>
      <c r="E3196" s="43" t="s">
        <v>637</v>
      </c>
      <c r="F3196" s="43" t="s">
        <v>1087</v>
      </c>
      <c r="H3196" s="43">
        <v>1</v>
      </c>
    </row>
    <row r="3197" spans="1:8" x14ac:dyDescent="0.15">
      <c r="A3197" s="43">
        <v>35116</v>
      </c>
      <c r="B3197" s="43" t="s">
        <v>5946</v>
      </c>
      <c r="C3197" s="43" t="s">
        <v>10691</v>
      </c>
      <c r="D3197" s="43" t="s">
        <v>5947</v>
      </c>
      <c r="E3197" s="43" t="s">
        <v>6079</v>
      </c>
      <c r="F3197" s="43" t="s">
        <v>1087</v>
      </c>
      <c r="H3197" s="43">
        <v>1</v>
      </c>
    </row>
    <row r="3198" spans="1:8" x14ac:dyDescent="0.15">
      <c r="A3198" s="43">
        <v>35117</v>
      </c>
      <c r="B3198" s="43" t="s">
        <v>10692</v>
      </c>
      <c r="C3198" s="43" t="s">
        <v>10693</v>
      </c>
      <c r="D3198" s="43" t="s">
        <v>10694</v>
      </c>
      <c r="E3198" s="43" t="s">
        <v>10695</v>
      </c>
      <c r="F3198" s="43" t="s">
        <v>1087</v>
      </c>
      <c r="H3198" s="43">
        <v>1</v>
      </c>
    </row>
    <row r="3199" spans="1:8" x14ac:dyDescent="0.15">
      <c r="A3199" s="43">
        <v>35118</v>
      </c>
      <c r="B3199" s="43" t="s">
        <v>284</v>
      </c>
      <c r="C3199" s="43" t="s">
        <v>10696</v>
      </c>
      <c r="D3199" s="43" t="s">
        <v>665</v>
      </c>
      <c r="E3199" s="43" t="s">
        <v>636</v>
      </c>
      <c r="F3199" s="43" t="s">
        <v>1087</v>
      </c>
      <c r="H3199" s="43">
        <v>1</v>
      </c>
    </row>
    <row r="3200" spans="1:8" x14ac:dyDescent="0.15">
      <c r="A3200" s="43">
        <v>35119</v>
      </c>
      <c r="B3200" s="43" t="s">
        <v>4406</v>
      </c>
      <c r="C3200" s="43" t="s">
        <v>234</v>
      </c>
      <c r="D3200" s="43" t="s">
        <v>4407</v>
      </c>
      <c r="E3200" s="43" t="s">
        <v>726</v>
      </c>
      <c r="F3200" s="43" t="s">
        <v>1087</v>
      </c>
      <c r="H3200" s="43">
        <v>1</v>
      </c>
    </row>
    <row r="3201" spans="1:8" x14ac:dyDescent="0.15">
      <c r="A3201" s="43">
        <v>35120</v>
      </c>
      <c r="B3201" s="43" t="s">
        <v>514</v>
      </c>
      <c r="C3201" s="43" t="s">
        <v>9391</v>
      </c>
      <c r="D3201" s="43" t="s">
        <v>515</v>
      </c>
      <c r="E3201" s="43" t="s">
        <v>3415</v>
      </c>
      <c r="F3201" s="43" t="s">
        <v>1087</v>
      </c>
      <c r="H3201" s="43">
        <v>1</v>
      </c>
    </row>
    <row r="3202" spans="1:8" x14ac:dyDescent="0.15">
      <c r="A3202" s="43">
        <v>35121</v>
      </c>
      <c r="B3202" s="43" t="s">
        <v>457</v>
      </c>
      <c r="C3202" s="43" t="s">
        <v>10697</v>
      </c>
      <c r="D3202" s="43" t="s">
        <v>458</v>
      </c>
      <c r="E3202" s="43" t="s">
        <v>476</v>
      </c>
      <c r="F3202" s="43" t="s">
        <v>1087</v>
      </c>
      <c r="H3202" s="43">
        <v>1</v>
      </c>
    </row>
    <row r="3203" spans="1:8" x14ac:dyDescent="0.15">
      <c r="A3203" s="43">
        <v>35122</v>
      </c>
      <c r="B3203" s="43" t="s">
        <v>203</v>
      </c>
      <c r="C3203" s="43" t="s">
        <v>144</v>
      </c>
      <c r="D3203" s="43" t="s">
        <v>580</v>
      </c>
      <c r="E3203" s="43" t="s">
        <v>886</v>
      </c>
      <c r="F3203" s="43" t="s">
        <v>1087</v>
      </c>
      <c r="H3203" s="43">
        <v>1</v>
      </c>
    </row>
    <row r="3204" spans="1:8" x14ac:dyDescent="0.15">
      <c r="A3204" s="43">
        <v>35123</v>
      </c>
      <c r="B3204" s="43" t="s">
        <v>10698</v>
      </c>
      <c r="C3204" s="43" t="s">
        <v>10699</v>
      </c>
      <c r="D3204" s="43" t="s">
        <v>10700</v>
      </c>
      <c r="E3204" s="43" t="s">
        <v>1304</v>
      </c>
      <c r="F3204" s="43" t="s">
        <v>1087</v>
      </c>
      <c r="H3204" s="43">
        <v>1</v>
      </c>
    </row>
    <row r="3205" spans="1:8" x14ac:dyDescent="0.15">
      <c r="A3205" s="43">
        <v>35124</v>
      </c>
      <c r="B3205" s="43" t="s">
        <v>3324</v>
      </c>
      <c r="C3205" s="43" t="s">
        <v>10701</v>
      </c>
      <c r="D3205" s="43" t="s">
        <v>3325</v>
      </c>
      <c r="E3205" s="43" t="s">
        <v>1140</v>
      </c>
      <c r="F3205" s="43" t="s">
        <v>1087</v>
      </c>
      <c r="H3205" s="43">
        <v>1</v>
      </c>
    </row>
    <row r="3206" spans="1:8" x14ac:dyDescent="0.15">
      <c r="A3206" s="43">
        <v>35125</v>
      </c>
      <c r="B3206" s="43" t="s">
        <v>1832</v>
      </c>
      <c r="C3206" s="43" t="s">
        <v>10142</v>
      </c>
      <c r="D3206" s="43" t="s">
        <v>1834</v>
      </c>
      <c r="E3206" s="43" t="s">
        <v>400</v>
      </c>
      <c r="F3206" s="43" t="s">
        <v>1087</v>
      </c>
      <c r="H3206" s="43">
        <v>1</v>
      </c>
    </row>
    <row r="3207" spans="1:8" x14ac:dyDescent="0.15">
      <c r="A3207" s="43">
        <v>35126</v>
      </c>
      <c r="B3207" s="43" t="s">
        <v>2131</v>
      </c>
      <c r="C3207" s="43" t="s">
        <v>252</v>
      </c>
      <c r="D3207" s="43" t="s">
        <v>2132</v>
      </c>
      <c r="E3207" s="43" t="s">
        <v>2456</v>
      </c>
      <c r="F3207" s="43" t="s">
        <v>1087</v>
      </c>
      <c r="H3207" s="43">
        <v>1</v>
      </c>
    </row>
    <row r="3208" spans="1:8" x14ac:dyDescent="0.15">
      <c r="A3208" s="43">
        <v>35142</v>
      </c>
      <c r="B3208" s="43" t="s">
        <v>689</v>
      </c>
      <c r="C3208" s="43" t="s">
        <v>2557</v>
      </c>
      <c r="D3208" s="43" t="s">
        <v>691</v>
      </c>
      <c r="E3208" s="43" t="s">
        <v>867</v>
      </c>
      <c r="F3208" s="43" t="s">
        <v>1087</v>
      </c>
      <c r="H3208" s="43">
        <v>2</v>
      </c>
    </row>
    <row r="3209" spans="1:8" x14ac:dyDescent="0.15">
      <c r="A3209" s="43">
        <v>35145</v>
      </c>
      <c r="B3209" s="43" t="s">
        <v>7415</v>
      </c>
      <c r="C3209" s="43" t="s">
        <v>7416</v>
      </c>
      <c r="D3209" s="43" t="s">
        <v>7417</v>
      </c>
      <c r="E3209" s="43" t="s">
        <v>4129</v>
      </c>
      <c r="F3209" s="43" t="s">
        <v>1087</v>
      </c>
      <c r="H3209" s="43">
        <v>3</v>
      </c>
    </row>
    <row r="3210" spans="1:8" x14ac:dyDescent="0.15">
      <c r="A3210" s="43">
        <v>35146</v>
      </c>
      <c r="B3210" s="43" t="s">
        <v>5351</v>
      </c>
      <c r="C3210" s="43" t="s">
        <v>5352</v>
      </c>
      <c r="D3210" s="43" t="s">
        <v>3198</v>
      </c>
      <c r="E3210" s="43" t="s">
        <v>663</v>
      </c>
      <c r="F3210" s="43" t="s">
        <v>1087</v>
      </c>
      <c r="H3210" s="43">
        <v>3</v>
      </c>
    </row>
    <row r="3211" spans="1:8" x14ac:dyDescent="0.15">
      <c r="A3211" s="43">
        <v>35147</v>
      </c>
      <c r="B3211" s="43" t="s">
        <v>99</v>
      </c>
      <c r="C3211" s="43" t="s">
        <v>2720</v>
      </c>
      <c r="D3211" s="43" t="s">
        <v>530</v>
      </c>
      <c r="E3211" s="43" t="s">
        <v>596</v>
      </c>
      <c r="F3211" s="43" t="s">
        <v>1087</v>
      </c>
      <c r="H3211" s="43">
        <v>3</v>
      </c>
    </row>
    <row r="3212" spans="1:8" x14ac:dyDescent="0.15">
      <c r="A3212" s="43">
        <v>35148</v>
      </c>
      <c r="B3212" s="43" t="s">
        <v>2624</v>
      </c>
      <c r="C3212" s="43" t="s">
        <v>5353</v>
      </c>
      <c r="D3212" s="43" t="s">
        <v>5354</v>
      </c>
      <c r="E3212" s="43" t="s">
        <v>3814</v>
      </c>
      <c r="F3212" s="43" t="s">
        <v>1087</v>
      </c>
      <c r="H3212" s="43">
        <v>3</v>
      </c>
    </row>
    <row r="3213" spans="1:8" x14ac:dyDescent="0.15">
      <c r="A3213" s="43">
        <v>35149</v>
      </c>
      <c r="B3213" s="43" t="s">
        <v>45</v>
      </c>
      <c r="C3213" s="43" t="s">
        <v>4346</v>
      </c>
      <c r="D3213" s="43" t="s">
        <v>462</v>
      </c>
      <c r="E3213" s="43" t="s">
        <v>688</v>
      </c>
      <c r="F3213" s="43" t="s">
        <v>1087</v>
      </c>
      <c r="H3213" s="43">
        <v>3</v>
      </c>
    </row>
    <row r="3214" spans="1:8" x14ac:dyDescent="0.15">
      <c r="A3214" s="43">
        <v>35161</v>
      </c>
      <c r="B3214" s="43" t="s">
        <v>20</v>
      </c>
      <c r="C3214" s="43" t="s">
        <v>1918</v>
      </c>
      <c r="D3214" s="43" t="s">
        <v>370</v>
      </c>
      <c r="E3214" s="43" t="s">
        <v>421</v>
      </c>
      <c r="F3214" s="43" t="s">
        <v>1088</v>
      </c>
      <c r="H3214" s="43">
        <v>2</v>
      </c>
    </row>
    <row r="3215" spans="1:8" x14ac:dyDescent="0.15">
      <c r="A3215" s="43">
        <v>35162</v>
      </c>
      <c r="B3215" s="43" t="s">
        <v>5355</v>
      </c>
      <c r="C3215" s="43" t="s">
        <v>1218</v>
      </c>
      <c r="D3215" s="43" t="s">
        <v>5356</v>
      </c>
      <c r="E3215" s="43" t="s">
        <v>369</v>
      </c>
      <c r="F3215" s="43" t="s">
        <v>1088</v>
      </c>
      <c r="H3215" s="43">
        <v>3</v>
      </c>
    </row>
    <row r="3216" spans="1:8" x14ac:dyDescent="0.15">
      <c r="A3216" s="43">
        <v>35164</v>
      </c>
      <c r="B3216" s="43" t="s">
        <v>2116</v>
      </c>
      <c r="C3216" s="43" t="s">
        <v>7418</v>
      </c>
      <c r="D3216" s="43" t="s">
        <v>2117</v>
      </c>
      <c r="E3216" s="43" t="s">
        <v>6694</v>
      </c>
      <c r="F3216" s="43" t="s">
        <v>1088</v>
      </c>
      <c r="H3216" s="43">
        <v>2</v>
      </c>
    </row>
    <row r="3217" spans="1:8" x14ac:dyDescent="0.15">
      <c r="A3217" s="43">
        <v>35165</v>
      </c>
      <c r="B3217" s="43" t="s">
        <v>127</v>
      </c>
      <c r="C3217" s="43" t="s">
        <v>2429</v>
      </c>
      <c r="D3217" s="43" t="s">
        <v>856</v>
      </c>
      <c r="E3217" s="43" t="s">
        <v>700</v>
      </c>
      <c r="F3217" s="43" t="s">
        <v>1088</v>
      </c>
      <c r="H3217" s="43">
        <v>3</v>
      </c>
    </row>
    <row r="3218" spans="1:8" x14ac:dyDescent="0.15">
      <c r="A3218" s="43">
        <v>35166</v>
      </c>
      <c r="B3218" s="43" t="s">
        <v>7419</v>
      </c>
      <c r="C3218" s="43" t="s">
        <v>1183</v>
      </c>
      <c r="D3218" s="43" t="s">
        <v>7420</v>
      </c>
      <c r="E3218" s="43" t="s">
        <v>1184</v>
      </c>
      <c r="F3218" s="43" t="s">
        <v>1088</v>
      </c>
      <c r="H3218" s="43">
        <v>2</v>
      </c>
    </row>
    <row r="3219" spans="1:8" x14ac:dyDescent="0.15">
      <c r="A3219" s="43">
        <v>35167</v>
      </c>
      <c r="B3219" s="43" t="s">
        <v>99</v>
      </c>
      <c r="C3219" s="43" t="s">
        <v>4541</v>
      </c>
      <c r="D3219" s="43" t="s">
        <v>530</v>
      </c>
      <c r="E3219" s="43" t="s">
        <v>500</v>
      </c>
      <c r="F3219" s="43" t="s">
        <v>1088</v>
      </c>
      <c r="H3219" s="43">
        <v>2</v>
      </c>
    </row>
    <row r="3220" spans="1:8" x14ac:dyDescent="0.15">
      <c r="A3220" s="43">
        <v>35169</v>
      </c>
      <c r="B3220" s="43" t="s">
        <v>2271</v>
      </c>
      <c r="C3220" s="43" t="s">
        <v>7421</v>
      </c>
      <c r="D3220" s="43" t="s">
        <v>2272</v>
      </c>
      <c r="E3220" s="43" t="s">
        <v>7422</v>
      </c>
      <c r="F3220" s="43" t="s">
        <v>1088</v>
      </c>
      <c r="H3220" s="43">
        <v>2</v>
      </c>
    </row>
    <row r="3221" spans="1:8" x14ac:dyDescent="0.15">
      <c r="A3221" s="43">
        <v>35170</v>
      </c>
      <c r="B3221" s="43" t="s">
        <v>2335</v>
      </c>
      <c r="C3221" s="43" t="s">
        <v>7423</v>
      </c>
      <c r="D3221" s="43" t="s">
        <v>2336</v>
      </c>
      <c r="E3221" s="43" t="s">
        <v>600</v>
      </c>
      <c r="F3221" s="43" t="s">
        <v>1088</v>
      </c>
      <c r="H3221" s="43">
        <v>2</v>
      </c>
    </row>
    <row r="3222" spans="1:8" x14ac:dyDescent="0.15">
      <c r="A3222" s="43">
        <v>35171</v>
      </c>
      <c r="B3222" s="43" t="s">
        <v>10702</v>
      </c>
      <c r="C3222" s="43" t="s">
        <v>1215</v>
      </c>
      <c r="D3222" s="43" t="s">
        <v>10703</v>
      </c>
      <c r="E3222" s="43" t="s">
        <v>1216</v>
      </c>
      <c r="F3222" s="43" t="s">
        <v>1088</v>
      </c>
      <c r="H3222" s="43">
        <v>1</v>
      </c>
    </row>
    <row r="3223" spans="1:8" x14ac:dyDescent="0.15">
      <c r="A3223" s="43">
        <v>35172</v>
      </c>
      <c r="B3223" s="43" t="s">
        <v>10704</v>
      </c>
      <c r="C3223" s="43" t="s">
        <v>9361</v>
      </c>
      <c r="D3223" s="43" t="s">
        <v>10705</v>
      </c>
      <c r="E3223" s="43" t="s">
        <v>438</v>
      </c>
      <c r="F3223" s="43" t="s">
        <v>1088</v>
      </c>
      <c r="H3223" s="43">
        <v>1</v>
      </c>
    </row>
    <row r="3224" spans="1:8" x14ac:dyDescent="0.15">
      <c r="A3224" s="43">
        <v>35173</v>
      </c>
      <c r="B3224" s="43" t="s">
        <v>112</v>
      </c>
      <c r="C3224" s="43" t="s">
        <v>10706</v>
      </c>
      <c r="D3224" s="43" t="s">
        <v>866</v>
      </c>
      <c r="E3224" s="43" t="s">
        <v>2766</v>
      </c>
      <c r="F3224" s="43" t="s">
        <v>1088</v>
      </c>
      <c r="H3224" s="43">
        <v>1</v>
      </c>
    </row>
    <row r="3225" spans="1:8" x14ac:dyDescent="0.15">
      <c r="A3225" s="43">
        <v>35174</v>
      </c>
      <c r="B3225" s="43" t="s">
        <v>153</v>
      </c>
      <c r="C3225" s="43" t="s">
        <v>7582</v>
      </c>
      <c r="D3225" s="43" t="s">
        <v>799</v>
      </c>
      <c r="E3225" s="43" t="s">
        <v>3717</v>
      </c>
      <c r="F3225" s="43" t="s">
        <v>1088</v>
      </c>
      <c r="H3225" s="43">
        <v>1</v>
      </c>
    </row>
    <row r="3226" spans="1:8" x14ac:dyDescent="0.15">
      <c r="A3226" s="43">
        <v>35301</v>
      </c>
      <c r="B3226" s="43" t="s">
        <v>34</v>
      </c>
      <c r="C3226" s="43" t="s">
        <v>181</v>
      </c>
      <c r="D3226" s="43" t="s">
        <v>717</v>
      </c>
      <c r="E3226" s="43" t="s">
        <v>470</v>
      </c>
      <c r="F3226" s="43" t="s">
        <v>1087</v>
      </c>
      <c r="H3226" s="43">
        <v>2</v>
      </c>
    </row>
    <row r="3227" spans="1:8" x14ac:dyDescent="0.15">
      <c r="A3227" s="43">
        <v>35302</v>
      </c>
      <c r="B3227" s="43" t="s">
        <v>1332</v>
      </c>
      <c r="C3227" s="43" t="s">
        <v>7424</v>
      </c>
      <c r="D3227" s="43" t="s">
        <v>1334</v>
      </c>
      <c r="E3227" s="43" t="s">
        <v>876</v>
      </c>
      <c r="F3227" s="43" t="s">
        <v>1087</v>
      </c>
      <c r="H3227" s="43">
        <v>2</v>
      </c>
    </row>
    <row r="3228" spans="1:8" x14ac:dyDescent="0.15">
      <c r="A3228" s="43">
        <v>35303</v>
      </c>
      <c r="B3228" s="43" t="s">
        <v>2394</v>
      </c>
      <c r="C3228" s="43" t="s">
        <v>7425</v>
      </c>
      <c r="D3228" s="43" t="s">
        <v>2395</v>
      </c>
      <c r="E3228" s="43" t="s">
        <v>360</v>
      </c>
      <c r="F3228" s="43" t="s">
        <v>1087</v>
      </c>
      <c r="H3228" s="43">
        <v>2</v>
      </c>
    </row>
    <row r="3229" spans="1:8" x14ac:dyDescent="0.15">
      <c r="A3229" s="43">
        <v>35304</v>
      </c>
      <c r="B3229" s="43" t="s">
        <v>2909</v>
      </c>
      <c r="C3229" s="43" t="s">
        <v>5111</v>
      </c>
      <c r="D3229" s="43" t="s">
        <v>2910</v>
      </c>
      <c r="E3229" s="43" t="s">
        <v>459</v>
      </c>
      <c r="F3229" s="43" t="s">
        <v>1087</v>
      </c>
      <c r="H3229" s="43">
        <v>2</v>
      </c>
    </row>
    <row r="3230" spans="1:8" x14ac:dyDescent="0.15">
      <c r="A3230" s="43">
        <v>35305</v>
      </c>
      <c r="B3230" s="43" t="s">
        <v>1398</v>
      </c>
      <c r="C3230" s="43" t="s">
        <v>7426</v>
      </c>
      <c r="D3230" s="43" t="s">
        <v>1399</v>
      </c>
      <c r="E3230" s="43" t="s">
        <v>3118</v>
      </c>
      <c r="F3230" s="43" t="s">
        <v>1087</v>
      </c>
      <c r="H3230" s="43">
        <v>2</v>
      </c>
    </row>
    <row r="3231" spans="1:8" x14ac:dyDescent="0.15">
      <c r="A3231" s="43">
        <v>35306</v>
      </c>
      <c r="B3231" s="43" t="s">
        <v>2059</v>
      </c>
      <c r="C3231" s="43" t="s">
        <v>7427</v>
      </c>
      <c r="D3231" s="43" t="s">
        <v>2060</v>
      </c>
      <c r="E3231" s="43" t="s">
        <v>2550</v>
      </c>
      <c r="F3231" s="43" t="s">
        <v>1087</v>
      </c>
      <c r="H3231" s="43">
        <v>2</v>
      </c>
    </row>
    <row r="3232" spans="1:8" x14ac:dyDescent="0.15">
      <c r="A3232" s="43">
        <v>35307</v>
      </c>
      <c r="B3232" s="43" t="s">
        <v>10707</v>
      </c>
      <c r="C3232" s="43" t="s">
        <v>10708</v>
      </c>
      <c r="D3232" s="43" t="s">
        <v>10159</v>
      </c>
      <c r="E3232" s="43" t="s">
        <v>4079</v>
      </c>
      <c r="F3232" s="43" t="s">
        <v>1087</v>
      </c>
      <c r="H3232" s="43">
        <v>1</v>
      </c>
    </row>
    <row r="3233" spans="1:8" x14ac:dyDescent="0.15">
      <c r="A3233" s="43">
        <v>35308</v>
      </c>
      <c r="B3233" s="43" t="s">
        <v>217</v>
      </c>
      <c r="C3233" s="43" t="s">
        <v>106</v>
      </c>
      <c r="D3233" s="43" t="s">
        <v>677</v>
      </c>
      <c r="E3233" s="43" t="s">
        <v>448</v>
      </c>
      <c r="F3233" s="43" t="s">
        <v>1087</v>
      </c>
      <c r="H3233" s="43">
        <v>2</v>
      </c>
    </row>
    <row r="3234" spans="1:8" x14ac:dyDescent="0.15">
      <c r="A3234" s="43">
        <v>35309</v>
      </c>
      <c r="B3234" s="43" t="s">
        <v>313</v>
      </c>
      <c r="C3234" s="43" t="s">
        <v>10709</v>
      </c>
      <c r="D3234" s="43" t="s">
        <v>959</v>
      </c>
      <c r="E3234" s="43" t="s">
        <v>1175</v>
      </c>
      <c r="F3234" s="43" t="s">
        <v>1087</v>
      </c>
      <c r="H3234" s="43">
        <v>1</v>
      </c>
    </row>
    <row r="3235" spans="1:8" x14ac:dyDescent="0.15">
      <c r="A3235" s="43">
        <v>35310</v>
      </c>
      <c r="B3235" s="43" t="s">
        <v>1212</v>
      </c>
      <c r="C3235" s="43" t="s">
        <v>10710</v>
      </c>
      <c r="D3235" s="43" t="s">
        <v>1213</v>
      </c>
      <c r="E3235" s="43" t="s">
        <v>1396</v>
      </c>
      <c r="F3235" s="43" t="s">
        <v>1087</v>
      </c>
      <c r="H3235" s="43">
        <v>2</v>
      </c>
    </row>
    <row r="3236" spans="1:8" x14ac:dyDescent="0.15">
      <c r="A3236" s="43">
        <v>35311</v>
      </c>
      <c r="B3236" s="43" t="s">
        <v>1878</v>
      </c>
      <c r="C3236" s="43" t="s">
        <v>6438</v>
      </c>
      <c r="D3236" s="43" t="s">
        <v>1879</v>
      </c>
      <c r="E3236" s="43" t="s">
        <v>2614</v>
      </c>
      <c r="F3236" s="43" t="s">
        <v>1087</v>
      </c>
      <c r="H3236" s="43">
        <v>2</v>
      </c>
    </row>
    <row r="3237" spans="1:8" x14ac:dyDescent="0.15">
      <c r="A3237" s="43">
        <v>35312</v>
      </c>
      <c r="B3237" s="43" t="s">
        <v>15</v>
      </c>
      <c r="C3237" s="43" t="s">
        <v>10711</v>
      </c>
      <c r="D3237" s="43" t="s">
        <v>363</v>
      </c>
      <c r="E3237" s="43" t="s">
        <v>454</v>
      </c>
      <c r="F3237" s="43" t="s">
        <v>1087</v>
      </c>
      <c r="H3237" s="43">
        <v>1</v>
      </c>
    </row>
    <row r="3238" spans="1:8" x14ac:dyDescent="0.15">
      <c r="A3238" s="43">
        <v>35313</v>
      </c>
      <c r="B3238" s="43" t="s">
        <v>6910</v>
      </c>
      <c r="C3238" s="43" t="s">
        <v>7428</v>
      </c>
      <c r="D3238" s="43" t="s">
        <v>6912</v>
      </c>
      <c r="E3238" s="43" t="s">
        <v>919</v>
      </c>
      <c r="F3238" s="43" t="s">
        <v>1087</v>
      </c>
      <c r="H3238" s="43">
        <v>2</v>
      </c>
    </row>
    <row r="3239" spans="1:8" x14ac:dyDescent="0.15">
      <c r="A3239" s="43">
        <v>35314</v>
      </c>
      <c r="B3239" s="43" t="s">
        <v>17</v>
      </c>
      <c r="C3239" s="43" t="s">
        <v>8219</v>
      </c>
      <c r="D3239" s="43" t="s">
        <v>367</v>
      </c>
      <c r="E3239" s="43" t="s">
        <v>5803</v>
      </c>
      <c r="F3239" s="43" t="s">
        <v>1087</v>
      </c>
      <c r="H3239" s="43">
        <v>1</v>
      </c>
    </row>
    <row r="3240" spans="1:8" x14ac:dyDescent="0.15">
      <c r="A3240" s="43">
        <v>35315</v>
      </c>
      <c r="B3240" s="43" t="s">
        <v>1227</v>
      </c>
      <c r="C3240" s="43" t="s">
        <v>252</v>
      </c>
      <c r="D3240" s="43" t="s">
        <v>1228</v>
      </c>
      <c r="E3240" s="43" t="s">
        <v>2456</v>
      </c>
      <c r="F3240" s="43" t="s">
        <v>1087</v>
      </c>
      <c r="H3240" s="43">
        <v>2</v>
      </c>
    </row>
    <row r="3241" spans="1:8" x14ac:dyDescent="0.15">
      <c r="A3241" s="43">
        <v>35316</v>
      </c>
      <c r="B3241" s="43" t="s">
        <v>747</v>
      </c>
      <c r="C3241" s="43" t="s">
        <v>14</v>
      </c>
      <c r="D3241" s="43" t="s">
        <v>748</v>
      </c>
      <c r="E3241" s="43" t="s">
        <v>720</v>
      </c>
      <c r="F3241" s="43" t="s">
        <v>1087</v>
      </c>
      <c r="H3241" s="43">
        <v>1</v>
      </c>
    </row>
    <row r="3242" spans="1:8" x14ac:dyDescent="0.15">
      <c r="A3242" s="43">
        <v>35317</v>
      </c>
      <c r="B3242" s="43" t="s">
        <v>316</v>
      </c>
      <c r="C3242" s="43" t="s">
        <v>10712</v>
      </c>
      <c r="D3242" s="43" t="s">
        <v>666</v>
      </c>
      <c r="E3242" s="43" t="s">
        <v>10713</v>
      </c>
      <c r="F3242" s="43" t="s">
        <v>1087</v>
      </c>
      <c r="H3242" s="43">
        <v>1</v>
      </c>
    </row>
    <row r="3243" spans="1:8" x14ac:dyDescent="0.15">
      <c r="A3243" s="43">
        <v>35318</v>
      </c>
      <c r="B3243" s="43" t="s">
        <v>96</v>
      </c>
      <c r="C3243" s="43" t="s">
        <v>2296</v>
      </c>
      <c r="D3243" s="43" t="s">
        <v>592</v>
      </c>
      <c r="E3243" s="43" t="s">
        <v>869</v>
      </c>
      <c r="F3243" s="43" t="s">
        <v>1087</v>
      </c>
      <c r="H3243" s="43">
        <v>1</v>
      </c>
    </row>
    <row r="3244" spans="1:8" x14ac:dyDescent="0.15">
      <c r="A3244" s="43">
        <v>35319</v>
      </c>
      <c r="B3244" s="43" t="s">
        <v>11</v>
      </c>
      <c r="C3244" s="43" t="s">
        <v>10714</v>
      </c>
      <c r="D3244" s="43" t="s">
        <v>345</v>
      </c>
      <c r="E3244" s="43" t="s">
        <v>527</v>
      </c>
      <c r="F3244" s="43" t="s">
        <v>1087</v>
      </c>
      <c r="H3244" s="43">
        <v>1</v>
      </c>
    </row>
    <row r="3245" spans="1:8" x14ac:dyDescent="0.15">
      <c r="A3245" s="43">
        <v>35320</v>
      </c>
      <c r="B3245" s="43" t="s">
        <v>10715</v>
      </c>
      <c r="C3245" s="43" t="s">
        <v>1305</v>
      </c>
      <c r="D3245" s="43" t="s">
        <v>10716</v>
      </c>
      <c r="E3245" s="43" t="s">
        <v>1306</v>
      </c>
      <c r="F3245" s="43" t="s">
        <v>1087</v>
      </c>
      <c r="H3245" s="43">
        <v>1</v>
      </c>
    </row>
    <row r="3246" spans="1:8" x14ac:dyDescent="0.15">
      <c r="A3246" s="43">
        <v>35321</v>
      </c>
      <c r="B3246" s="43" t="s">
        <v>2236</v>
      </c>
      <c r="C3246" s="43" t="s">
        <v>170</v>
      </c>
      <c r="D3246" s="43" t="s">
        <v>2238</v>
      </c>
      <c r="E3246" s="43" t="s">
        <v>445</v>
      </c>
      <c r="F3246" s="43" t="s">
        <v>1087</v>
      </c>
      <c r="H3246" s="43">
        <v>1</v>
      </c>
    </row>
    <row r="3247" spans="1:8" x14ac:dyDescent="0.15">
      <c r="A3247" s="43">
        <v>35322</v>
      </c>
      <c r="B3247" s="43" t="s">
        <v>3428</v>
      </c>
      <c r="C3247" s="43" t="s">
        <v>10717</v>
      </c>
      <c r="D3247" s="43" t="s">
        <v>903</v>
      </c>
      <c r="E3247" s="43" t="s">
        <v>5721</v>
      </c>
      <c r="F3247" s="43" t="s">
        <v>1087</v>
      </c>
      <c r="H3247" s="43">
        <v>1</v>
      </c>
    </row>
    <row r="3248" spans="1:8" x14ac:dyDescent="0.15">
      <c r="A3248" s="43">
        <v>35323</v>
      </c>
      <c r="B3248" s="43" t="s">
        <v>2798</v>
      </c>
      <c r="C3248" s="43" t="s">
        <v>4743</v>
      </c>
      <c r="D3248" s="43" t="s">
        <v>2799</v>
      </c>
      <c r="E3248" s="43" t="s">
        <v>842</v>
      </c>
      <c r="F3248" s="43" t="s">
        <v>1087</v>
      </c>
      <c r="H3248" s="43">
        <v>1</v>
      </c>
    </row>
    <row r="3249" spans="1:8" x14ac:dyDescent="0.15">
      <c r="A3249" s="43">
        <v>35324</v>
      </c>
      <c r="B3249" s="43" t="s">
        <v>324</v>
      </c>
      <c r="C3249" s="43" t="s">
        <v>5894</v>
      </c>
      <c r="D3249" s="43" t="s">
        <v>589</v>
      </c>
      <c r="E3249" s="43" t="s">
        <v>573</v>
      </c>
      <c r="F3249" s="43" t="s">
        <v>1087</v>
      </c>
      <c r="H3249" s="43">
        <v>2</v>
      </c>
    </row>
    <row r="3250" spans="1:8" x14ac:dyDescent="0.15">
      <c r="A3250" s="43">
        <v>35326</v>
      </c>
      <c r="B3250" s="43" t="s">
        <v>6092</v>
      </c>
      <c r="C3250" s="43" t="s">
        <v>2184</v>
      </c>
      <c r="D3250" s="43" t="s">
        <v>830</v>
      </c>
      <c r="E3250" s="43" t="s">
        <v>2153</v>
      </c>
      <c r="F3250" s="43" t="s">
        <v>1087</v>
      </c>
      <c r="H3250" s="43">
        <v>2</v>
      </c>
    </row>
    <row r="3251" spans="1:8" x14ac:dyDescent="0.15">
      <c r="A3251" s="43">
        <v>35345</v>
      </c>
      <c r="B3251" s="43" t="s">
        <v>65</v>
      </c>
      <c r="C3251" s="43" t="s">
        <v>5387</v>
      </c>
      <c r="D3251" s="43" t="s">
        <v>549</v>
      </c>
      <c r="E3251" s="43" t="s">
        <v>547</v>
      </c>
      <c r="F3251" s="43" t="s">
        <v>1087</v>
      </c>
      <c r="H3251" s="43">
        <v>3</v>
      </c>
    </row>
    <row r="3252" spans="1:8" x14ac:dyDescent="0.15">
      <c r="A3252" s="43">
        <v>35601</v>
      </c>
      <c r="B3252" s="43" t="s">
        <v>6317</v>
      </c>
      <c r="C3252" s="43" t="s">
        <v>3357</v>
      </c>
      <c r="D3252" s="43" t="s">
        <v>630</v>
      </c>
      <c r="E3252" s="43" t="s">
        <v>869</v>
      </c>
      <c r="F3252" s="43" t="s">
        <v>1087</v>
      </c>
      <c r="H3252" s="43">
        <v>2</v>
      </c>
    </row>
    <row r="3253" spans="1:8" x14ac:dyDescent="0.15">
      <c r="A3253" s="43">
        <v>35602</v>
      </c>
      <c r="B3253" s="43" t="s">
        <v>71</v>
      </c>
      <c r="C3253" s="43" t="s">
        <v>312</v>
      </c>
      <c r="D3253" s="43" t="s">
        <v>357</v>
      </c>
      <c r="E3253" s="43" t="s">
        <v>637</v>
      </c>
      <c r="F3253" s="43" t="s">
        <v>1087</v>
      </c>
      <c r="H3253" s="43">
        <v>1</v>
      </c>
    </row>
    <row r="3254" spans="1:8" x14ac:dyDescent="0.15">
      <c r="A3254" s="43">
        <v>35603</v>
      </c>
      <c r="B3254" s="43" t="s">
        <v>10718</v>
      </c>
      <c r="C3254" s="43" t="s">
        <v>1361</v>
      </c>
      <c r="D3254" s="43" t="s">
        <v>10719</v>
      </c>
      <c r="E3254" s="43" t="s">
        <v>960</v>
      </c>
      <c r="F3254" s="43" t="s">
        <v>1087</v>
      </c>
      <c r="H3254" s="43">
        <v>1</v>
      </c>
    </row>
    <row r="3255" spans="1:8" x14ac:dyDescent="0.15">
      <c r="A3255" s="43">
        <v>35604</v>
      </c>
      <c r="B3255" s="43" t="s">
        <v>6464</v>
      </c>
      <c r="C3255" s="43" t="s">
        <v>10720</v>
      </c>
      <c r="D3255" s="43" t="s">
        <v>6465</v>
      </c>
      <c r="E3255" s="43" t="s">
        <v>2791</v>
      </c>
      <c r="F3255" s="43" t="s">
        <v>1087</v>
      </c>
      <c r="H3255" s="43">
        <v>1</v>
      </c>
    </row>
    <row r="3256" spans="1:8" x14ac:dyDescent="0.15">
      <c r="A3256" s="43">
        <v>35638</v>
      </c>
      <c r="B3256" s="43" t="s">
        <v>5389</v>
      </c>
      <c r="C3256" s="43" t="s">
        <v>5390</v>
      </c>
      <c r="D3256" s="43" t="s">
        <v>5391</v>
      </c>
      <c r="E3256" s="43" t="s">
        <v>5392</v>
      </c>
      <c r="F3256" s="43" t="s">
        <v>1087</v>
      </c>
      <c r="H3256" s="43">
        <v>3</v>
      </c>
    </row>
    <row r="3257" spans="1:8" x14ac:dyDescent="0.15">
      <c r="A3257" s="43">
        <v>35639</v>
      </c>
      <c r="B3257" s="43" t="s">
        <v>42</v>
      </c>
      <c r="C3257" s="43" t="s">
        <v>5393</v>
      </c>
      <c r="D3257" s="43" t="s">
        <v>956</v>
      </c>
      <c r="E3257" s="43" t="s">
        <v>1996</v>
      </c>
      <c r="F3257" s="43" t="s">
        <v>1087</v>
      </c>
      <c r="H3257" s="43">
        <v>3</v>
      </c>
    </row>
    <row r="3258" spans="1:8" x14ac:dyDescent="0.15">
      <c r="A3258" s="43">
        <v>35640</v>
      </c>
      <c r="B3258" s="43" t="s">
        <v>894</v>
      </c>
      <c r="C3258" s="43" t="s">
        <v>3987</v>
      </c>
      <c r="D3258" s="43" t="s">
        <v>895</v>
      </c>
      <c r="E3258" s="43" t="s">
        <v>1996</v>
      </c>
      <c r="F3258" s="43" t="s">
        <v>1087</v>
      </c>
      <c r="H3258" s="43">
        <v>3</v>
      </c>
    </row>
    <row r="3259" spans="1:8" x14ac:dyDescent="0.15">
      <c r="A3259" s="43">
        <v>35641</v>
      </c>
      <c r="B3259" s="43" t="s">
        <v>37</v>
      </c>
      <c r="C3259" s="43" t="s">
        <v>5394</v>
      </c>
      <c r="D3259" s="43" t="s">
        <v>450</v>
      </c>
      <c r="E3259" s="43" t="s">
        <v>1385</v>
      </c>
      <c r="F3259" s="43" t="s">
        <v>1087</v>
      </c>
      <c r="H3259" s="43">
        <v>3</v>
      </c>
    </row>
    <row r="3260" spans="1:8" x14ac:dyDescent="0.15">
      <c r="A3260" s="43">
        <v>35642</v>
      </c>
      <c r="B3260" s="43" t="s">
        <v>2322</v>
      </c>
      <c r="C3260" s="43" t="s">
        <v>4092</v>
      </c>
      <c r="D3260" s="43" t="s">
        <v>4061</v>
      </c>
      <c r="E3260" s="43" t="s">
        <v>2259</v>
      </c>
      <c r="F3260" s="43" t="s">
        <v>1087</v>
      </c>
      <c r="H3260" s="43">
        <v>3</v>
      </c>
    </row>
    <row r="3261" spans="1:8" x14ac:dyDescent="0.15">
      <c r="A3261" s="43">
        <v>35643</v>
      </c>
      <c r="B3261" s="43" t="s">
        <v>187</v>
      </c>
      <c r="C3261" s="43" t="s">
        <v>213</v>
      </c>
      <c r="D3261" s="43" t="s">
        <v>715</v>
      </c>
      <c r="E3261" s="43" t="s">
        <v>352</v>
      </c>
      <c r="F3261" s="43" t="s">
        <v>1087</v>
      </c>
      <c r="H3261" s="43">
        <v>3</v>
      </c>
    </row>
    <row r="3262" spans="1:8" x14ac:dyDescent="0.15">
      <c r="A3262" s="43">
        <v>35644</v>
      </c>
      <c r="B3262" s="43" t="s">
        <v>5395</v>
      </c>
      <c r="C3262" s="43" t="s">
        <v>5396</v>
      </c>
      <c r="D3262" s="43" t="s">
        <v>5397</v>
      </c>
      <c r="E3262" s="43" t="s">
        <v>1733</v>
      </c>
      <c r="F3262" s="43" t="s">
        <v>1087</v>
      </c>
      <c r="H3262" s="43">
        <v>3</v>
      </c>
    </row>
    <row r="3263" spans="1:8" x14ac:dyDescent="0.15">
      <c r="A3263" s="43">
        <v>35645</v>
      </c>
      <c r="B3263" s="43" t="s">
        <v>5398</v>
      </c>
      <c r="C3263" s="43" t="s">
        <v>5399</v>
      </c>
      <c r="D3263" s="43" t="s">
        <v>1295</v>
      </c>
      <c r="E3263" s="43" t="s">
        <v>2285</v>
      </c>
      <c r="F3263" s="43" t="s">
        <v>1087</v>
      </c>
      <c r="H3263" s="43">
        <v>3</v>
      </c>
    </row>
    <row r="3264" spans="1:8" x14ac:dyDescent="0.15">
      <c r="A3264" s="43">
        <v>35646</v>
      </c>
      <c r="B3264" s="43" t="s">
        <v>7429</v>
      </c>
      <c r="C3264" s="43" t="s">
        <v>4398</v>
      </c>
      <c r="D3264" s="43" t="s">
        <v>7430</v>
      </c>
      <c r="E3264" s="43" t="s">
        <v>2015</v>
      </c>
      <c r="F3264" s="43" t="s">
        <v>1087</v>
      </c>
      <c r="H3264" s="43">
        <v>3</v>
      </c>
    </row>
    <row r="3265" spans="1:8" x14ac:dyDescent="0.15">
      <c r="A3265" s="43">
        <v>35647</v>
      </c>
      <c r="B3265" s="43" t="s">
        <v>2862</v>
      </c>
      <c r="C3265" s="43" t="s">
        <v>7431</v>
      </c>
      <c r="D3265" s="43" t="s">
        <v>2863</v>
      </c>
      <c r="E3265" s="43" t="s">
        <v>4135</v>
      </c>
      <c r="F3265" s="43" t="s">
        <v>1087</v>
      </c>
      <c r="H3265" s="43">
        <v>2</v>
      </c>
    </row>
    <row r="3266" spans="1:8" x14ac:dyDescent="0.15">
      <c r="A3266" s="43">
        <v>35648</v>
      </c>
      <c r="B3266" s="43" t="s">
        <v>386</v>
      </c>
      <c r="C3266" s="43" t="s">
        <v>7078</v>
      </c>
      <c r="D3266" s="43" t="s">
        <v>387</v>
      </c>
      <c r="E3266" s="43" t="s">
        <v>405</v>
      </c>
      <c r="F3266" s="43" t="s">
        <v>1087</v>
      </c>
      <c r="H3266" s="43">
        <v>2</v>
      </c>
    </row>
    <row r="3267" spans="1:8" x14ac:dyDescent="0.15">
      <c r="A3267" s="43">
        <v>35649</v>
      </c>
      <c r="B3267" s="43" t="s">
        <v>1315</v>
      </c>
      <c r="C3267" s="43" t="s">
        <v>7432</v>
      </c>
      <c r="D3267" s="43" t="s">
        <v>399</v>
      </c>
      <c r="E3267" s="43" t="s">
        <v>2282</v>
      </c>
      <c r="F3267" s="43" t="s">
        <v>1087</v>
      </c>
      <c r="H3267" s="43">
        <v>2</v>
      </c>
    </row>
    <row r="3268" spans="1:8" x14ac:dyDescent="0.15">
      <c r="A3268" s="43">
        <v>35650</v>
      </c>
      <c r="B3268" s="43" t="s">
        <v>457</v>
      </c>
      <c r="C3268" s="43" t="s">
        <v>1173</v>
      </c>
      <c r="D3268" s="43" t="s">
        <v>458</v>
      </c>
      <c r="E3268" s="43" t="s">
        <v>1174</v>
      </c>
      <c r="F3268" s="43" t="s">
        <v>1087</v>
      </c>
      <c r="H3268" s="43">
        <v>2</v>
      </c>
    </row>
    <row r="3269" spans="1:8" x14ac:dyDescent="0.15">
      <c r="A3269" s="43">
        <v>35687</v>
      </c>
      <c r="B3269" s="43" t="s">
        <v>3371</v>
      </c>
      <c r="C3269" s="43" t="s">
        <v>5400</v>
      </c>
      <c r="D3269" s="43" t="s">
        <v>3372</v>
      </c>
      <c r="E3269" s="43" t="s">
        <v>2870</v>
      </c>
      <c r="F3269" s="43" t="s">
        <v>1088</v>
      </c>
      <c r="H3269" s="43">
        <v>3</v>
      </c>
    </row>
    <row r="3270" spans="1:8" x14ac:dyDescent="0.15">
      <c r="A3270" s="43">
        <v>35688</v>
      </c>
      <c r="B3270" s="43" t="s">
        <v>3368</v>
      </c>
      <c r="C3270" s="43" t="s">
        <v>4104</v>
      </c>
      <c r="D3270" s="43" t="s">
        <v>3369</v>
      </c>
      <c r="E3270" s="43" t="s">
        <v>2432</v>
      </c>
      <c r="F3270" s="43" t="s">
        <v>1088</v>
      </c>
      <c r="H3270" s="43">
        <v>3</v>
      </c>
    </row>
    <row r="3271" spans="1:8" x14ac:dyDescent="0.15">
      <c r="A3271" s="43">
        <v>35689</v>
      </c>
      <c r="B3271" s="43" t="s">
        <v>7433</v>
      </c>
      <c r="C3271" s="43" t="s">
        <v>7434</v>
      </c>
      <c r="D3271" s="43" t="s">
        <v>7435</v>
      </c>
      <c r="E3271" s="43" t="s">
        <v>7436</v>
      </c>
      <c r="F3271" s="43" t="s">
        <v>1088</v>
      </c>
      <c r="H3271" s="43">
        <v>2</v>
      </c>
    </row>
    <row r="3272" spans="1:8" x14ac:dyDescent="0.15">
      <c r="A3272" s="43">
        <v>35690</v>
      </c>
      <c r="B3272" s="43" t="s">
        <v>8369</v>
      </c>
      <c r="C3272" s="43" t="s">
        <v>4611</v>
      </c>
      <c r="D3272" s="43" t="s">
        <v>8371</v>
      </c>
      <c r="E3272" s="43" t="s">
        <v>1257</v>
      </c>
      <c r="F3272" s="43" t="s">
        <v>1088</v>
      </c>
      <c r="H3272" s="43">
        <v>1</v>
      </c>
    </row>
    <row r="3273" spans="1:8" x14ac:dyDescent="0.15">
      <c r="A3273" s="43">
        <v>35691</v>
      </c>
      <c r="B3273" s="43" t="s">
        <v>65</v>
      </c>
      <c r="C3273" s="43" t="s">
        <v>10721</v>
      </c>
      <c r="D3273" s="43" t="s">
        <v>549</v>
      </c>
      <c r="E3273" s="43" t="s">
        <v>3679</v>
      </c>
      <c r="F3273" s="43" t="s">
        <v>1088</v>
      </c>
      <c r="H3273" s="43">
        <v>1</v>
      </c>
    </row>
    <row r="3274" spans="1:8" x14ac:dyDescent="0.15">
      <c r="A3274" s="43">
        <v>35716</v>
      </c>
      <c r="B3274" s="43" t="s">
        <v>4319</v>
      </c>
      <c r="C3274" s="43" t="s">
        <v>2963</v>
      </c>
      <c r="D3274" s="43" t="s">
        <v>4320</v>
      </c>
      <c r="E3274" s="43" t="s">
        <v>572</v>
      </c>
      <c r="F3274" s="43" t="s">
        <v>1087</v>
      </c>
      <c r="H3274" s="43">
        <v>3</v>
      </c>
    </row>
    <row r="3275" spans="1:8" x14ac:dyDescent="0.15">
      <c r="A3275" s="43">
        <v>35718</v>
      </c>
      <c r="B3275" s="43" t="s">
        <v>15</v>
      </c>
      <c r="C3275" s="43" t="s">
        <v>3735</v>
      </c>
      <c r="D3275" s="43" t="s">
        <v>363</v>
      </c>
      <c r="E3275" s="43" t="s">
        <v>3736</v>
      </c>
      <c r="F3275" s="43" t="s">
        <v>1087</v>
      </c>
      <c r="H3275" s="43">
        <v>3</v>
      </c>
    </row>
    <row r="3276" spans="1:8" x14ac:dyDescent="0.15">
      <c r="A3276" s="43">
        <v>35719</v>
      </c>
      <c r="B3276" s="43" t="s">
        <v>5401</v>
      </c>
      <c r="C3276" s="43" t="s">
        <v>5402</v>
      </c>
      <c r="D3276" s="43" t="s">
        <v>5403</v>
      </c>
      <c r="E3276" s="43" t="s">
        <v>558</v>
      </c>
      <c r="F3276" s="43" t="s">
        <v>1087</v>
      </c>
      <c r="H3276" s="43">
        <v>3</v>
      </c>
    </row>
    <row r="3277" spans="1:8" x14ac:dyDescent="0.15">
      <c r="A3277" s="43">
        <v>35720</v>
      </c>
      <c r="B3277" s="43" t="s">
        <v>25</v>
      </c>
      <c r="C3277" s="43" t="s">
        <v>3789</v>
      </c>
      <c r="D3277" s="43" t="s">
        <v>412</v>
      </c>
      <c r="E3277" s="43" t="s">
        <v>3593</v>
      </c>
      <c r="F3277" s="43" t="s">
        <v>1087</v>
      </c>
      <c r="H3277" s="43">
        <v>3</v>
      </c>
    </row>
    <row r="3278" spans="1:8" x14ac:dyDescent="0.15">
      <c r="A3278" s="43">
        <v>35721</v>
      </c>
      <c r="B3278" s="43" t="s">
        <v>3517</v>
      </c>
      <c r="C3278" s="43" t="s">
        <v>5404</v>
      </c>
      <c r="D3278" s="43" t="s">
        <v>3518</v>
      </c>
      <c r="E3278" s="43" t="s">
        <v>2120</v>
      </c>
      <c r="F3278" s="43" t="s">
        <v>1087</v>
      </c>
      <c r="H3278" s="43">
        <v>3</v>
      </c>
    </row>
    <row r="3279" spans="1:8" x14ac:dyDescent="0.15">
      <c r="A3279" s="43">
        <v>35724</v>
      </c>
      <c r="B3279" s="43" t="s">
        <v>2074</v>
      </c>
      <c r="C3279" s="43" t="s">
        <v>6128</v>
      </c>
      <c r="D3279" s="43" t="s">
        <v>2075</v>
      </c>
      <c r="E3279" s="43" t="s">
        <v>2259</v>
      </c>
      <c r="F3279" s="43" t="s">
        <v>1087</v>
      </c>
      <c r="H3279" s="43">
        <v>2</v>
      </c>
    </row>
    <row r="3280" spans="1:8" x14ac:dyDescent="0.15">
      <c r="A3280" s="43">
        <v>35725</v>
      </c>
      <c r="B3280" s="43" t="s">
        <v>3021</v>
      </c>
      <c r="C3280" s="43" t="s">
        <v>2260</v>
      </c>
      <c r="D3280" s="43" t="s">
        <v>3022</v>
      </c>
      <c r="E3280" s="43" t="s">
        <v>352</v>
      </c>
      <c r="F3280" s="43" t="s">
        <v>1087</v>
      </c>
      <c r="H3280" s="43">
        <v>2</v>
      </c>
    </row>
    <row r="3281" spans="1:8" x14ac:dyDescent="0.15">
      <c r="A3281" s="43">
        <v>35726</v>
      </c>
      <c r="B3281" s="43" t="s">
        <v>7437</v>
      </c>
      <c r="C3281" s="43" t="s">
        <v>4092</v>
      </c>
      <c r="D3281" s="43" t="s">
        <v>4066</v>
      </c>
      <c r="E3281" s="43" t="s">
        <v>2259</v>
      </c>
      <c r="F3281" s="43" t="s">
        <v>1087</v>
      </c>
      <c r="H3281" s="43">
        <v>2</v>
      </c>
    </row>
    <row r="3282" spans="1:8" x14ac:dyDescent="0.15">
      <c r="A3282" s="43">
        <v>35727</v>
      </c>
      <c r="B3282" s="43" t="s">
        <v>1845</v>
      </c>
      <c r="C3282" s="43" t="s">
        <v>2442</v>
      </c>
      <c r="D3282" s="43" t="s">
        <v>1476</v>
      </c>
      <c r="E3282" s="43" t="s">
        <v>2443</v>
      </c>
      <c r="F3282" s="43" t="s">
        <v>1087</v>
      </c>
      <c r="H3282" s="43">
        <v>2</v>
      </c>
    </row>
    <row r="3283" spans="1:8" x14ac:dyDescent="0.15">
      <c r="A3283" s="43">
        <v>35728</v>
      </c>
      <c r="B3283" s="43" t="s">
        <v>48</v>
      </c>
      <c r="C3283" s="43" t="s">
        <v>2738</v>
      </c>
      <c r="D3283" s="43" t="s">
        <v>473</v>
      </c>
      <c r="E3283" s="43" t="s">
        <v>1635</v>
      </c>
      <c r="F3283" s="43" t="s">
        <v>1087</v>
      </c>
      <c r="H3283" s="43">
        <v>2</v>
      </c>
    </row>
    <row r="3284" spans="1:8" x14ac:dyDescent="0.15">
      <c r="A3284" s="43">
        <v>35729</v>
      </c>
      <c r="B3284" s="43" t="s">
        <v>2831</v>
      </c>
      <c r="C3284" s="43" t="s">
        <v>7438</v>
      </c>
      <c r="D3284" s="43" t="s">
        <v>1934</v>
      </c>
      <c r="E3284" s="43" t="s">
        <v>2587</v>
      </c>
      <c r="F3284" s="43" t="s">
        <v>1087</v>
      </c>
      <c r="H3284" s="43">
        <v>2</v>
      </c>
    </row>
    <row r="3285" spans="1:8" x14ac:dyDescent="0.15">
      <c r="A3285" s="43">
        <v>35731</v>
      </c>
      <c r="B3285" s="43" t="s">
        <v>282</v>
      </c>
      <c r="C3285" s="43" t="s">
        <v>3261</v>
      </c>
      <c r="D3285" s="43" t="s">
        <v>825</v>
      </c>
      <c r="E3285" s="43" t="s">
        <v>567</v>
      </c>
      <c r="F3285" s="43" t="s">
        <v>1087</v>
      </c>
      <c r="H3285" s="43">
        <v>2</v>
      </c>
    </row>
    <row r="3286" spans="1:8" x14ac:dyDescent="0.15">
      <c r="A3286" s="43">
        <v>35732</v>
      </c>
      <c r="B3286" s="43" t="s">
        <v>1402</v>
      </c>
      <c r="C3286" s="43" t="s">
        <v>10722</v>
      </c>
      <c r="D3286" s="43" t="s">
        <v>1404</v>
      </c>
      <c r="E3286" s="43" t="s">
        <v>10723</v>
      </c>
      <c r="F3286" s="43" t="s">
        <v>1087</v>
      </c>
      <c r="H3286" s="43">
        <v>1</v>
      </c>
    </row>
    <row r="3287" spans="1:8" x14ac:dyDescent="0.15">
      <c r="A3287" s="43">
        <v>35733</v>
      </c>
      <c r="B3287" s="43" t="s">
        <v>69</v>
      </c>
      <c r="C3287" s="43" t="s">
        <v>10724</v>
      </c>
      <c r="D3287" s="43" t="s">
        <v>562</v>
      </c>
      <c r="E3287" s="43" t="s">
        <v>10725</v>
      </c>
      <c r="F3287" s="43" t="s">
        <v>1087</v>
      </c>
      <c r="H3287" s="43">
        <v>1</v>
      </c>
    </row>
    <row r="3288" spans="1:8" x14ac:dyDescent="0.15">
      <c r="A3288" s="43">
        <v>35734</v>
      </c>
      <c r="B3288" s="43" t="s">
        <v>183</v>
      </c>
      <c r="C3288" s="43" t="s">
        <v>10726</v>
      </c>
      <c r="D3288" s="43" t="s">
        <v>483</v>
      </c>
      <c r="E3288" s="43" t="s">
        <v>620</v>
      </c>
      <c r="F3288" s="43" t="s">
        <v>1087</v>
      </c>
      <c r="H3288" s="43">
        <v>1</v>
      </c>
    </row>
    <row r="3289" spans="1:8" x14ac:dyDescent="0.15">
      <c r="A3289" s="43">
        <v>35735</v>
      </c>
      <c r="B3289" s="43" t="s">
        <v>1664</v>
      </c>
      <c r="C3289" s="43" t="s">
        <v>3997</v>
      </c>
      <c r="D3289" s="43" t="s">
        <v>1665</v>
      </c>
      <c r="E3289" s="43" t="s">
        <v>915</v>
      </c>
      <c r="F3289" s="43" t="s">
        <v>1087</v>
      </c>
      <c r="H3289" s="43">
        <v>1</v>
      </c>
    </row>
    <row r="3290" spans="1:8" x14ac:dyDescent="0.15">
      <c r="A3290" s="43">
        <v>35736</v>
      </c>
      <c r="B3290" s="43" t="s">
        <v>10727</v>
      </c>
      <c r="C3290" s="43" t="s">
        <v>1969</v>
      </c>
      <c r="D3290" s="43" t="s">
        <v>10728</v>
      </c>
      <c r="E3290" s="43" t="s">
        <v>366</v>
      </c>
      <c r="F3290" s="43" t="s">
        <v>1087</v>
      </c>
      <c r="H3290" s="43">
        <v>1</v>
      </c>
    </row>
    <row r="3291" spans="1:8" x14ac:dyDescent="0.15">
      <c r="A3291" s="43">
        <v>35737</v>
      </c>
      <c r="B3291" s="43" t="s">
        <v>27</v>
      </c>
      <c r="C3291" s="43" t="s">
        <v>10729</v>
      </c>
      <c r="D3291" s="43" t="s">
        <v>426</v>
      </c>
      <c r="E3291" s="43" t="s">
        <v>405</v>
      </c>
      <c r="F3291" s="43" t="s">
        <v>1087</v>
      </c>
      <c r="H3291" s="43">
        <v>1</v>
      </c>
    </row>
    <row r="3292" spans="1:8" x14ac:dyDescent="0.15">
      <c r="A3292" s="43">
        <v>35784</v>
      </c>
      <c r="B3292" s="43" t="s">
        <v>1151</v>
      </c>
      <c r="C3292" s="43" t="s">
        <v>1771</v>
      </c>
      <c r="D3292" s="43" t="s">
        <v>1152</v>
      </c>
      <c r="E3292" s="43" t="s">
        <v>1772</v>
      </c>
      <c r="F3292" s="43" t="s">
        <v>1088</v>
      </c>
      <c r="H3292" s="43">
        <v>2</v>
      </c>
    </row>
    <row r="3293" spans="1:8" x14ac:dyDescent="0.15">
      <c r="A3293" s="43">
        <v>35785</v>
      </c>
      <c r="B3293" s="43" t="s">
        <v>56</v>
      </c>
      <c r="C3293" s="43" t="s">
        <v>23</v>
      </c>
      <c r="D3293" s="43" t="s">
        <v>517</v>
      </c>
      <c r="E3293" s="43" t="s">
        <v>413</v>
      </c>
      <c r="F3293" s="43" t="s">
        <v>1088</v>
      </c>
      <c r="H3293" s="43">
        <v>2</v>
      </c>
    </row>
    <row r="3294" spans="1:8" x14ac:dyDescent="0.15">
      <c r="A3294" s="43">
        <v>35786</v>
      </c>
      <c r="B3294" s="43" t="s">
        <v>1315</v>
      </c>
      <c r="C3294" s="43" t="s">
        <v>3786</v>
      </c>
      <c r="D3294" s="43" t="s">
        <v>399</v>
      </c>
      <c r="E3294" s="43" t="s">
        <v>3046</v>
      </c>
      <c r="F3294" s="43" t="s">
        <v>1088</v>
      </c>
      <c r="H3294" s="43">
        <v>2</v>
      </c>
    </row>
    <row r="3295" spans="1:8" x14ac:dyDescent="0.15">
      <c r="A3295" s="43">
        <v>35787</v>
      </c>
      <c r="B3295" s="43" t="s">
        <v>1947</v>
      </c>
      <c r="C3295" s="43" t="s">
        <v>10730</v>
      </c>
      <c r="D3295" s="43" t="s">
        <v>1948</v>
      </c>
      <c r="E3295" s="43" t="s">
        <v>434</v>
      </c>
      <c r="F3295" s="43" t="s">
        <v>1088</v>
      </c>
      <c r="H3295" s="43">
        <v>1</v>
      </c>
    </row>
    <row r="3296" spans="1:8" x14ac:dyDescent="0.15">
      <c r="A3296" s="43">
        <v>35788</v>
      </c>
      <c r="B3296" s="43" t="s">
        <v>10731</v>
      </c>
      <c r="C3296" s="43" t="s">
        <v>263</v>
      </c>
      <c r="D3296" s="43" t="s">
        <v>10732</v>
      </c>
      <c r="E3296" s="43" t="s">
        <v>408</v>
      </c>
      <c r="F3296" s="43" t="s">
        <v>1088</v>
      </c>
      <c r="H3296" s="43">
        <v>1</v>
      </c>
    </row>
    <row r="3297" spans="1:8" x14ac:dyDescent="0.15">
      <c r="A3297" s="43">
        <v>35815</v>
      </c>
      <c r="B3297" s="43" t="s">
        <v>3459</v>
      </c>
      <c r="C3297" s="43" t="s">
        <v>4461</v>
      </c>
      <c r="D3297" s="43" t="s">
        <v>3460</v>
      </c>
      <c r="E3297" s="43" t="s">
        <v>753</v>
      </c>
      <c r="F3297" s="43" t="s">
        <v>1087</v>
      </c>
      <c r="H3297" s="43">
        <v>3</v>
      </c>
    </row>
    <row r="3298" spans="1:8" x14ac:dyDescent="0.15">
      <c r="A3298" s="43">
        <v>35816</v>
      </c>
      <c r="B3298" s="43" t="s">
        <v>2969</v>
      </c>
      <c r="C3298" s="43" t="s">
        <v>1912</v>
      </c>
      <c r="D3298" s="43" t="s">
        <v>958</v>
      </c>
      <c r="E3298" s="43" t="s">
        <v>620</v>
      </c>
      <c r="F3298" s="43" t="s">
        <v>1087</v>
      </c>
      <c r="H3298" s="43">
        <v>3</v>
      </c>
    </row>
    <row r="3299" spans="1:8" x14ac:dyDescent="0.15">
      <c r="A3299" s="43">
        <v>35817</v>
      </c>
      <c r="B3299" s="43" t="s">
        <v>5405</v>
      </c>
      <c r="C3299" s="43" t="s">
        <v>5406</v>
      </c>
      <c r="D3299" s="43" t="s">
        <v>643</v>
      </c>
      <c r="E3299" s="43" t="s">
        <v>928</v>
      </c>
      <c r="F3299" s="43" t="s">
        <v>1087</v>
      </c>
      <c r="H3299" s="43">
        <v>3</v>
      </c>
    </row>
    <row r="3300" spans="1:8" x14ac:dyDescent="0.15">
      <c r="A3300" s="43">
        <v>35818</v>
      </c>
      <c r="B3300" s="43" t="s">
        <v>5407</v>
      </c>
      <c r="C3300" s="43" t="s">
        <v>77</v>
      </c>
      <c r="D3300" s="43" t="s">
        <v>5408</v>
      </c>
      <c r="E3300" s="43" t="s">
        <v>521</v>
      </c>
      <c r="F3300" s="43" t="s">
        <v>1087</v>
      </c>
      <c r="H3300" s="43">
        <v>3</v>
      </c>
    </row>
    <row r="3301" spans="1:8" x14ac:dyDescent="0.15">
      <c r="A3301" s="43">
        <v>35819</v>
      </c>
      <c r="B3301" s="43" t="s">
        <v>15</v>
      </c>
      <c r="C3301" s="43" t="s">
        <v>5409</v>
      </c>
      <c r="D3301" s="43" t="s">
        <v>363</v>
      </c>
      <c r="E3301" s="43" t="s">
        <v>5410</v>
      </c>
      <c r="F3301" s="43" t="s">
        <v>1087</v>
      </c>
      <c r="H3301" s="43">
        <v>3</v>
      </c>
    </row>
    <row r="3302" spans="1:8" x14ac:dyDescent="0.15">
      <c r="A3302" s="43">
        <v>35820</v>
      </c>
      <c r="B3302" s="43" t="s">
        <v>15</v>
      </c>
      <c r="C3302" s="43" t="s">
        <v>5411</v>
      </c>
      <c r="D3302" s="43" t="s">
        <v>363</v>
      </c>
      <c r="E3302" s="43" t="s">
        <v>5412</v>
      </c>
      <c r="F3302" s="43" t="s">
        <v>1087</v>
      </c>
      <c r="H3302" s="43">
        <v>3</v>
      </c>
    </row>
    <row r="3303" spans="1:8" x14ac:dyDescent="0.15">
      <c r="A3303" s="43">
        <v>35822</v>
      </c>
      <c r="B3303" s="43" t="s">
        <v>5413</v>
      </c>
      <c r="C3303" s="43" t="s">
        <v>3608</v>
      </c>
      <c r="D3303" s="43" t="s">
        <v>5414</v>
      </c>
      <c r="E3303" s="43" t="s">
        <v>798</v>
      </c>
      <c r="F3303" s="43" t="s">
        <v>1087</v>
      </c>
      <c r="H3303" s="43">
        <v>3</v>
      </c>
    </row>
    <row r="3304" spans="1:8" x14ac:dyDescent="0.15">
      <c r="A3304" s="43">
        <v>35824</v>
      </c>
      <c r="B3304" s="43" t="s">
        <v>2398</v>
      </c>
      <c r="C3304" s="43" t="s">
        <v>5415</v>
      </c>
      <c r="D3304" s="43" t="s">
        <v>2399</v>
      </c>
      <c r="E3304" s="43" t="s">
        <v>3535</v>
      </c>
      <c r="F3304" s="43" t="s">
        <v>1087</v>
      </c>
      <c r="H3304" s="43">
        <v>3</v>
      </c>
    </row>
    <row r="3305" spans="1:8" x14ac:dyDescent="0.15">
      <c r="A3305" s="43">
        <v>35825</v>
      </c>
      <c r="B3305" s="43" t="s">
        <v>17</v>
      </c>
      <c r="C3305" s="43" t="s">
        <v>429</v>
      </c>
      <c r="D3305" s="43" t="s">
        <v>367</v>
      </c>
      <c r="E3305" s="43" t="s">
        <v>401</v>
      </c>
      <c r="F3305" s="43" t="s">
        <v>1087</v>
      </c>
      <c r="H3305" s="43">
        <v>3</v>
      </c>
    </row>
    <row r="3306" spans="1:8" x14ac:dyDescent="0.15">
      <c r="A3306" s="43">
        <v>35826</v>
      </c>
      <c r="B3306" s="43" t="s">
        <v>3058</v>
      </c>
      <c r="C3306" s="43" t="s">
        <v>5416</v>
      </c>
      <c r="D3306" s="43" t="s">
        <v>3059</v>
      </c>
      <c r="E3306" s="43" t="s">
        <v>353</v>
      </c>
      <c r="F3306" s="43" t="s">
        <v>1087</v>
      </c>
      <c r="H3306" s="43">
        <v>3</v>
      </c>
    </row>
    <row r="3307" spans="1:8" x14ac:dyDescent="0.15">
      <c r="A3307" s="43">
        <v>35827</v>
      </c>
      <c r="B3307" s="43" t="s">
        <v>217</v>
      </c>
      <c r="C3307" s="43" t="s">
        <v>2184</v>
      </c>
      <c r="D3307" s="43" t="s">
        <v>677</v>
      </c>
      <c r="E3307" s="43" t="s">
        <v>2153</v>
      </c>
      <c r="F3307" s="43" t="s">
        <v>1087</v>
      </c>
      <c r="H3307" s="43">
        <v>3</v>
      </c>
    </row>
    <row r="3308" spans="1:8" x14ac:dyDescent="0.15">
      <c r="A3308" s="43">
        <v>35828</v>
      </c>
      <c r="B3308" s="43" t="s">
        <v>2425</v>
      </c>
      <c r="C3308" s="43" t="s">
        <v>21</v>
      </c>
      <c r="D3308" s="43" t="s">
        <v>2433</v>
      </c>
      <c r="E3308" s="43" t="s">
        <v>375</v>
      </c>
      <c r="F3308" s="43" t="s">
        <v>1087</v>
      </c>
      <c r="H3308" s="43">
        <v>3</v>
      </c>
    </row>
    <row r="3309" spans="1:8" x14ac:dyDescent="0.15">
      <c r="A3309" s="43">
        <v>35829</v>
      </c>
      <c r="B3309" s="43" t="s">
        <v>282</v>
      </c>
      <c r="C3309" s="43" t="s">
        <v>5417</v>
      </c>
      <c r="D3309" s="43" t="s">
        <v>825</v>
      </c>
      <c r="E3309" s="43" t="s">
        <v>1107</v>
      </c>
      <c r="F3309" s="43" t="s">
        <v>1087</v>
      </c>
      <c r="H3309" s="43">
        <v>3</v>
      </c>
    </row>
    <row r="3310" spans="1:8" x14ac:dyDescent="0.15">
      <c r="A3310" s="43">
        <v>35833</v>
      </c>
      <c r="B3310" s="43" t="s">
        <v>117</v>
      </c>
      <c r="C3310" s="43" t="s">
        <v>5418</v>
      </c>
      <c r="D3310" s="43" t="s">
        <v>475</v>
      </c>
      <c r="E3310" s="43" t="s">
        <v>2475</v>
      </c>
      <c r="F3310" s="43" t="s">
        <v>1087</v>
      </c>
      <c r="H3310" s="43">
        <v>3</v>
      </c>
    </row>
    <row r="3311" spans="1:8" x14ac:dyDescent="0.15">
      <c r="A3311" s="43">
        <v>35834</v>
      </c>
      <c r="B3311" s="43" t="s">
        <v>5419</v>
      </c>
      <c r="C3311" s="43" t="s">
        <v>1887</v>
      </c>
      <c r="D3311" s="43" t="s">
        <v>5420</v>
      </c>
      <c r="E3311" s="43" t="s">
        <v>719</v>
      </c>
      <c r="F3311" s="43" t="s">
        <v>1087</v>
      </c>
      <c r="H3311" s="43">
        <v>3</v>
      </c>
    </row>
    <row r="3312" spans="1:8" x14ac:dyDescent="0.15">
      <c r="A3312" s="43">
        <v>35835</v>
      </c>
      <c r="B3312" s="43" t="s">
        <v>7439</v>
      </c>
      <c r="C3312" s="43" t="s">
        <v>4453</v>
      </c>
      <c r="D3312" s="43" t="s">
        <v>7440</v>
      </c>
      <c r="E3312" s="43" t="s">
        <v>2307</v>
      </c>
      <c r="F3312" s="43" t="s">
        <v>1087</v>
      </c>
      <c r="H3312" s="43">
        <v>2</v>
      </c>
    </row>
    <row r="3313" spans="1:8" x14ac:dyDescent="0.15">
      <c r="A3313" s="43">
        <v>35837</v>
      </c>
      <c r="B3313" s="43" t="s">
        <v>4062</v>
      </c>
      <c r="C3313" s="43" t="s">
        <v>252</v>
      </c>
      <c r="D3313" s="43" t="s">
        <v>4063</v>
      </c>
      <c r="E3313" s="43" t="s">
        <v>698</v>
      </c>
      <c r="F3313" s="43" t="s">
        <v>1087</v>
      </c>
      <c r="H3313" s="43">
        <v>2</v>
      </c>
    </row>
    <row r="3314" spans="1:8" x14ac:dyDescent="0.15">
      <c r="A3314" s="43">
        <v>35838</v>
      </c>
      <c r="B3314" s="43" t="s">
        <v>4100</v>
      </c>
      <c r="C3314" s="43" t="s">
        <v>3824</v>
      </c>
      <c r="D3314" s="43" t="s">
        <v>4101</v>
      </c>
      <c r="E3314" s="43" t="s">
        <v>476</v>
      </c>
      <c r="F3314" s="43" t="s">
        <v>1087</v>
      </c>
      <c r="H3314" s="43">
        <v>2</v>
      </c>
    </row>
    <row r="3315" spans="1:8" x14ac:dyDescent="0.15">
      <c r="A3315" s="43">
        <v>35839</v>
      </c>
      <c r="B3315" s="43" t="s">
        <v>15</v>
      </c>
      <c r="C3315" s="43" t="s">
        <v>2002</v>
      </c>
      <c r="D3315" s="43" t="s">
        <v>363</v>
      </c>
      <c r="E3315" s="43" t="s">
        <v>353</v>
      </c>
      <c r="F3315" s="43" t="s">
        <v>1087</v>
      </c>
      <c r="H3315" s="43">
        <v>2</v>
      </c>
    </row>
    <row r="3316" spans="1:8" x14ac:dyDescent="0.15">
      <c r="A3316" s="43">
        <v>35840</v>
      </c>
      <c r="B3316" s="43" t="s">
        <v>76</v>
      </c>
      <c r="C3316" s="43" t="s">
        <v>2333</v>
      </c>
      <c r="D3316" s="43" t="s">
        <v>410</v>
      </c>
      <c r="E3316" s="43" t="s">
        <v>2334</v>
      </c>
      <c r="F3316" s="43" t="s">
        <v>1087</v>
      </c>
      <c r="H3316" s="43">
        <v>2</v>
      </c>
    </row>
    <row r="3317" spans="1:8" x14ac:dyDescent="0.15">
      <c r="A3317" s="43">
        <v>35841</v>
      </c>
      <c r="B3317" s="43" t="s">
        <v>194</v>
      </c>
      <c r="C3317" s="43" t="s">
        <v>78</v>
      </c>
      <c r="D3317" s="43" t="s">
        <v>526</v>
      </c>
      <c r="E3317" s="43" t="s">
        <v>620</v>
      </c>
      <c r="F3317" s="43" t="s">
        <v>1087</v>
      </c>
      <c r="H3317" s="43">
        <v>2</v>
      </c>
    </row>
    <row r="3318" spans="1:8" x14ac:dyDescent="0.15">
      <c r="A3318" s="43">
        <v>35842</v>
      </c>
      <c r="B3318" s="43" t="s">
        <v>2845</v>
      </c>
      <c r="C3318" s="43" t="s">
        <v>3086</v>
      </c>
      <c r="D3318" s="43" t="s">
        <v>2846</v>
      </c>
      <c r="E3318" s="43" t="s">
        <v>1098</v>
      </c>
      <c r="F3318" s="43" t="s">
        <v>1087</v>
      </c>
      <c r="H3318" s="43">
        <v>2</v>
      </c>
    </row>
    <row r="3319" spans="1:8" x14ac:dyDescent="0.15">
      <c r="A3319" s="43">
        <v>35843</v>
      </c>
      <c r="B3319" s="43" t="s">
        <v>4724</v>
      </c>
      <c r="C3319" s="43" t="s">
        <v>7441</v>
      </c>
      <c r="D3319" s="43" t="s">
        <v>7442</v>
      </c>
      <c r="E3319" s="43" t="s">
        <v>5365</v>
      </c>
      <c r="F3319" s="43" t="s">
        <v>1087</v>
      </c>
      <c r="H3319" s="43">
        <v>2</v>
      </c>
    </row>
    <row r="3320" spans="1:8" x14ac:dyDescent="0.15">
      <c r="A3320" s="43">
        <v>35844</v>
      </c>
      <c r="B3320" s="43" t="s">
        <v>350</v>
      </c>
      <c r="C3320" s="43" t="s">
        <v>7443</v>
      </c>
      <c r="D3320" s="43" t="s">
        <v>351</v>
      </c>
      <c r="E3320" s="43" t="s">
        <v>711</v>
      </c>
      <c r="F3320" s="43" t="s">
        <v>1087</v>
      </c>
      <c r="H3320" s="43">
        <v>2</v>
      </c>
    </row>
    <row r="3321" spans="1:8" x14ac:dyDescent="0.15">
      <c r="A3321" s="43">
        <v>35845</v>
      </c>
      <c r="B3321" s="43" t="s">
        <v>990</v>
      </c>
      <c r="C3321" s="43" t="s">
        <v>3010</v>
      </c>
      <c r="D3321" s="43" t="s">
        <v>991</v>
      </c>
      <c r="E3321" s="43" t="s">
        <v>886</v>
      </c>
      <c r="F3321" s="43" t="s">
        <v>1087</v>
      </c>
      <c r="H3321" s="43">
        <v>2</v>
      </c>
    </row>
    <row r="3322" spans="1:8" x14ac:dyDescent="0.15">
      <c r="A3322" s="43">
        <v>35846</v>
      </c>
      <c r="B3322" s="43" t="s">
        <v>1473</v>
      </c>
      <c r="C3322" s="43" t="s">
        <v>7444</v>
      </c>
      <c r="D3322" s="43" t="s">
        <v>1474</v>
      </c>
      <c r="E3322" s="43" t="s">
        <v>476</v>
      </c>
      <c r="F3322" s="43" t="s">
        <v>1087</v>
      </c>
      <c r="H3322" s="43">
        <v>2</v>
      </c>
    </row>
    <row r="3323" spans="1:8" x14ac:dyDescent="0.15">
      <c r="A3323" s="43">
        <v>35847</v>
      </c>
      <c r="B3323" s="43" t="s">
        <v>2163</v>
      </c>
      <c r="C3323" s="43" t="s">
        <v>5697</v>
      </c>
      <c r="D3323" s="43" t="s">
        <v>2164</v>
      </c>
      <c r="E3323" s="43" t="s">
        <v>842</v>
      </c>
      <c r="F3323" s="43" t="s">
        <v>1087</v>
      </c>
      <c r="H3323" s="43">
        <v>2</v>
      </c>
    </row>
    <row r="3324" spans="1:8" x14ac:dyDescent="0.15">
      <c r="A3324" s="43">
        <v>35848</v>
      </c>
      <c r="B3324" s="43" t="s">
        <v>7445</v>
      </c>
      <c r="C3324" s="43" t="s">
        <v>7446</v>
      </c>
      <c r="D3324" s="43" t="s">
        <v>7447</v>
      </c>
      <c r="E3324" s="43" t="s">
        <v>7448</v>
      </c>
      <c r="F3324" s="43" t="s">
        <v>1087</v>
      </c>
      <c r="H3324" s="43">
        <v>2</v>
      </c>
    </row>
    <row r="3325" spans="1:8" x14ac:dyDescent="0.15">
      <c r="A3325" s="43">
        <v>35849</v>
      </c>
      <c r="B3325" s="43" t="s">
        <v>3256</v>
      </c>
      <c r="C3325" s="43" t="s">
        <v>7449</v>
      </c>
      <c r="D3325" s="43" t="s">
        <v>1687</v>
      </c>
      <c r="E3325" s="43" t="s">
        <v>7450</v>
      </c>
      <c r="F3325" s="43" t="s">
        <v>1087</v>
      </c>
      <c r="H3325" s="43">
        <v>2</v>
      </c>
    </row>
    <row r="3326" spans="1:8" x14ac:dyDescent="0.15">
      <c r="A3326" s="43">
        <v>35850</v>
      </c>
      <c r="B3326" s="43" t="s">
        <v>45</v>
      </c>
      <c r="C3326" s="43" t="s">
        <v>2797</v>
      </c>
      <c r="D3326" s="43" t="s">
        <v>462</v>
      </c>
      <c r="E3326" s="43" t="s">
        <v>395</v>
      </c>
      <c r="F3326" s="43" t="s">
        <v>1087</v>
      </c>
      <c r="H3326" s="43">
        <v>2</v>
      </c>
    </row>
    <row r="3327" spans="1:8" x14ac:dyDescent="0.15">
      <c r="A3327" s="43">
        <v>35851</v>
      </c>
      <c r="B3327" s="43" t="s">
        <v>220</v>
      </c>
      <c r="C3327" s="43" t="s">
        <v>7451</v>
      </c>
      <c r="D3327" s="43" t="s">
        <v>697</v>
      </c>
      <c r="E3327" s="43" t="s">
        <v>1437</v>
      </c>
      <c r="F3327" s="43" t="s">
        <v>1087</v>
      </c>
      <c r="H3327" s="43">
        <v>2</v>
      </c>
    </row>
    <row r="3328" spans="1:8" x14ac:dyDescent="0.15">
      <c r="A3328" s="43">
        <v>35852</v>
      </c>
      <c r="B3328" s="43" t="s">
        <v>50</v>
      </c>
      <c r="C3328" s="43" t="s">
        <v>10733</v>
      </c>
      <c r="D3328" s="43" t="s">
        <v>359</v>
      </c>
      <c r="E3328" s="43" t="s">
        <v>352</v>
      </c>
      <c r="F3328" s="43" t="s">
        <v>1087</v>
      </c>
      <c r="H3328" s="43">
        <v>1</v>
      </c>
    </row>
    <row r="3329" spans="1:8" x14ac:dyDescent="0.15">
      <c r="A3329" s="43">
        <v>35853</v>
      </c>
      <c r="B3329" s="43" t="s">
        <v>111</v>
      </c>
      <c r="C3329" s="43" t="s">
        <v>10734</v>
      </c>
      <c r="D3329" s="43" t="s">
        <v>355</v>
      </c>
      <c r="E3329" s="43" t="s">
        <v>10735</v>
      </c>
      <c r="F3329" s="43" t="s">
        <v>1087</v>
      </c>
      <c r="H3329" s="43">
        <v>1</v>
      </c>
    </row>
    <row r="3330" spans="1:8" x14ac:dyDescent="0.15">
      <c r="A3330" s="43">
        <v>35854</v>
      </c>
      <c r="B3330" s="43" t="s">
        <v>10736</v>
      </c>
      <c r="C3330" s="43" t="s">
        <v>198</v>
      </c>
      <c r="D3330" s="43" t="s">
        <v>10737</v>
      </c>
      <c r="E3330" s="43" t="s">
        <v>448</v>
      </c>
      <c r="F3330" s="43" t="s">
        <v>1087</v>
      </c>
      <c r="H3330" s="43">
        <v>1</v>
      </c>
    </row>
    <row r="3331" spans="1:8" x14ac:dyDescent="0.15">
      <c r="A3331" s="43">
        <v>35855</v>
      </c>
      <c r="B3331" s="43" t="s">
        <v>10738</v>
      </c>
      <c r="C3331" s="43" t="s">
        <v>1649</v>
      </c>
      <c r="D3331" s="43" t="s">
        <v>10739</v>
      </c>
      <c r="E3331" s="43" t="s">
        <v>451</v>
      </c>
      <c r="F3331" s="43" t="s">
        <v>1087</v>
      </c>
      <c r="H3331" s="43">
        <v>1</v>
      </c>
    </row>
    <row r="3332" spans="1:8" x14ac:dyDescent="0.15">
      <c r="A3332" s="43">
        <v>35856</v>
      </c>
      <c r="B3332" s="43" t="s">
        <v>10740</v>
      </c>
      <c r="C3332" s="43" t="s">
        <v>10741</v>
      </c>
      <c r="D3332" s="43" t="s">
        <v>10742</v>
      </c>
      <c r="E3332" s="43" t="s">
        <v>360</v>
      </c>
      <c r="F3332" s="43" t="s">
        <v>1087</v>
      </c>
      <c r="H3332" s="43">
        <v>1</v>
      </c>
    </row>
    <row r="3333" spans="1:8" x14ac:dyDescent="0.15">
      <c r="A3333" s="43">
        <v>35857</v>
      </c>
      <c r="B3333" s="43" t="s">
        <v>10743</v>
      </c>
      <c r="C3333" s="43" t="s">
        <v>144</v>
      </c>
      <c r="D3333" s="43" t="s">
        <v>10744</v>
      </c>
      <c r="E3333" s="43" t="s">
        <v>886</v>
      </c>
      <c r="F3333" s="43" t="s">
        <v>1087</v>
      </c>
      <c r="H3333" s="43">
        <v>1</v>
      </c>
    </row>
    <row r="3334" spans="1:8" x14ac:dyDescent="0.15">
      <c r="A3334" s="43">
        <v>35891</v>
      </c>
      <c r="B3334" s="43" t="s">
        <v>7452</v>
      </c>
      <c r="C3334" s="43" t="s">
        <v>7453</v>
      </c>
      <c r="D3334" s="43" t="s">
        <v>7454</v>
      </c>
      <c r="E3334" s="43" t="s">
        <v>344</v>
      </c>
      <c r="F3334" s="43" t="s">
        <v>1087</v>
      </c>
      <c r="H3334" s="43">
        <v>3</v>
      </c>
    </row>
    <row r="3335" spans="1:8" x14ac:dyDescent="0.15">
      <c r="A3335" s="43">
        <v>35914</v>
      </c>
      <c r="B3335" s="43" t="s">
        <v>1652</v>
      </c>
      <c r="C3335" s="43" t="s">
        <v>5421</v>
      </c>
      <c r="D3335" s="43" t="s">
        <v>1653</v>
      </c>
      <c r="E3335" s="43" t="s">
        <v>5422</v>
      </c>
      <c r="F3335" s="43" t="s">
        <v>1087</v>
      </c>
      <c r="H3335" s="43">
        <v>3</v>
      </c>
    </row>
    <row r="3336" spans="1:8" x14ac:dyDescent="0.15">
      <c r="A3336" s="43">
        <v>35915</v>
      </c>
      <c r="B3336" s="43" t="s">
        <v>1935</v>
      </c>
      <c r="C3336" s="43" t="s">
        <v>5423</v>
      </c>
      <c r="D3336" s="43" t="s">
        <v>1936</v>
      </c>
      <c r="E3336" s="43" t="s">
        <v>3262</v>
      </c>
      <c r="F3336" s="43" t="s">
        <v>1087</v>
      </c>
      <c r="H3336" s="43">
        <v>3</v>
      </c>
    </row>
    <row r="3337" spans="1:8" x14ac:dyDescent="0.15">
      <c r="A3337" s="43">
        <v>35916</v>
      </c>
      <c r="B3337" s="43" t="s">
        <v>5424</v>
      </c>
      <c r="C3337" s="43" t="s">
        <v>5425</v>
      </c>
      <c r="D3337" s="43" t="s">
        <v>5426</v>
      </c>
      <c r="E3337" s="43" t="s">
        <v>3650</v>
      </c>
      <c r="F3337" s="43" t="s">
        <v>1087</v>
      </c>
      <c r="H3337" s="43">
        <v>3</v>
      </c>
    </row>
    <row r="3338" spans="1:8" x14ac:dyDescent="0.15">
      <c r="A3338" s="43">
        <v>35918</v>
      </c>
      <c r="B3338" s="43" t="s">
        <v>1307</v>
      </c>
      <c r="C3338" s="43" t="s">
        <v>2787</v>
      </c>
      <c r="D3338" s="43" t="s">
        <v>1308</v>
      </c>
      <c r="E3338" s="43" t="s">
        <v>472</v>
      </c>
      <c r="F3338" s="43" t="s">
        <v>1087</v>
      </c>
      <c r="H3338" s="43">
        <v>3</v>
      </c>
    </row>
    <row r="3339" spans="1:8" x14ac:dyDescent="0.15">
      <c r="A3339" s="43">
        <v>35920</v>
      </c>
      <c r="B3339" s="43" t="s">
        <v>4469</v>
      </c>
      <c r="C3339" s="43" t="s">
        <v>5428</v>
      </c>
      <c r="D3339" s="43" t="s">
        <v>3082</v>
      </c>
      <c r="E3339" s="43" t="s">
        <v>2759</v>
      </c>
      <c r="F3339" s="43" t="s">
        <v>1087</v>
      </c>
      <c r="H3339" s="43">
        <v>3</v>
      </c>
    </row>
    <row r="3340" spans="1:8" x14ac:dyDescent="0.15">
      <c r="A3340" s="43">
        <v>35922</v>
      </c>
      <c r="B3340" s="43" t="s">
        <v>7455</v>
      </c>
      <c r="C3340" s="43" t="s">
        <v>7456</v>
      </c>
      <c r="D3340" s="43" t="s">
        <v>4128</v>
      </c>
      <c r="E3340" s="43" t="s">
        <v>842</v>
      </c>
      <c r="F3340" s="43" t="s">
        <v>1087</v>
      </c>
      <c r="H3340" s="43">
        <v>3</v>
      </c>
    </row>
    <row r="3341" spans="1:8" x14ac:dyDescent="0.15">
      <c r="A3341" s="43">
        <v>35924</v>
      </c>
      <c r="B3341" s="43" t="s">
        <v>7457</v>
      </c>
      <c r="C3341" s="43" t="s">
        <v>82</v>
      </c>
      <c r="D3341" s="43" t="s">
        <v>7458</v>
      </c>
      <c r="E3341" s="43" t="s">
        <v>635</v>
      </c>
      <c r="F3341" s="43" t="s">
        <v>1087</v>
      </c>
      <c r="H3341" s="43">
        <v>2</v>
      </c>
    </row>
    <row r="3342" spans="1:8" x14ac:dyDescent="0.15">
      <c r="A3342" s="43">
        <v>35926</v>
      </c>
      <c r="B3342" s="43" t="s">
        <v>203</v>
      </c>
      <c r="C3342" s="43" t="s">
        <v>7459</v>
      </c>
      <c r="D3342" s="43" t="s">
        <v>580</v>
      </c>
      <c r="E3342" s="43" t="s">
        <v>3807</v>
      </c>
      <c r="F3342" s="43" t="s">
        <v>1087</v>
      </c>
      <c r="H3342" s="43">
        <v>2</v>
      </c>
    </row>
    <row r="3343" spans="1:8" x14ac:dyDescent="0.15">
      <c r="A3343" s="43">
        <v>35927</v>
      </c>
      <c r="B3343" s="43" t="s">
        <v>7193</v>
      </c>
      <c r="C3343" s="43" t="s">
        <v>7460</v>
      </c>
      <c r="D3343" s="43" t="s">
        <v>7194</v>
      </c>
      <c r="E3343" s="43" t="s">
        <v>7461</v>
      </c>
      <c r="F3343" s="43" t="s">
        <v>1087</v>
      </c>
      <c r="H3343" s="43">
        <v>2</v>
      </c>
    </row>
    <row r="3344" spans="1:8" x14ac:dyDescent="0.15">
      <c r="A3344" s="43">
        <v>35930</v>
      </c>
      <c r="B3344" s="43" t="s">
        <v>5817</v>
      </c>
      <c r="C3344" s="43" t="s">
        <v>224</v>
      </c>
      <c r="D3344" s="43" t="s">
        <v>5819</v>
      </c>
      <c r="E3344" s="43" t="s">
        <v>556</v>
      </c>
      <c r="F3344" s="43" t="s">
        <v>1087</v>
      </c>
      <c r="H3344" s="43">
        <v>2</v>
      </c>
    </row>
    <row r="3345" spans="1:8" x14ac:dyDescent="0.15">
      <c r="A3345" s="43">
        <v>35931</v>
      </c>
      <c r="B3345" s="43" t="s">
        <v>2891</v>
      </c>
      <c r="C3345" s="43" t="s">
        <v>2166</v>
      </c>
      <c r="D3345" s="43" t="s">
        <v>2892</v>
      </c>
      <c r="E3345" s="43" t="s">
        <v>1102</v>
      </c>
      <c r="F3345" s="43" t="s">
        <v>1087</v>
      </c>
      <c r="H3345" s="43">
        <v>2</v>
      </c>
    </row>
    <row r="3346" spans="1:8" x14ac:dyDescent="0.15">
      <c r="A3346" s="43">
        <v>35932</v>
      </c>
      <c r="B3346" s="43" t="s">
        <v>1315</v>
      </c>
      <c r="C3346" s="43" t="s">
        <v>104</v>
      </c>
      <c r="D3346" s="43" t="s">
        <v>399</v>
      </c>
      <c r="E3346" s="43" t="s">
        <v>482</v>
      </c>
      <c r="F3346" s="43" t="s">
        <v>1087</v>
      </c>
      <c r="H3346" s="43">
        <v>2</v>
      </c>
    </row>
    <row r="3347" spans="1:8" x14ac:dyDescent="0.15">
      <c r="A3347" s="43">
        <v>35933</v>
      </c>
      <c r="B3347" s="43" t="s">
        <v>45</v>
      </c>
      <c r="C3347" s="43" t="s">
        <v>234</v>
      </c>
      <c r="D3347" s="43" t="s">
        <v>462</v>
      </c>
      <c r="E3347" s="43" t="s">
        <v>726</v>
      </c>
      <c r="F3347" s="43" t="s">
        <v>1087</v>
      </c>
      <c r="H3347" s="43">
        <v>1</v>
      </c>
    </row>
    <row r="3348" spans="1:8" x14ac:dyDescent="0.15">
      <c r="A3348" s="43">
        <v>35934</v>
      </c>
      <c r="B3348" s="43" t="s">
        <v>5257</v>
      </c>
      <c r="C3348" s="43" t="s">
        <v>6450</v>
      </c>
      <c r="D3348" s="43" t="s">
        <v>2136</v>
      </c>
      <c r="E3348" s="43" t="s">
        <v>461</v>
      </c>
      <c r="F3348" s="43" t="s">
        <v>1087</v>
      </c>
      <c r="H3348" s="43">
        <v>1</v>
      </c>
    </row>
    <row r="3349" spans="1:8" x14ac:dyDescent="0.15">
      <c r="A3349" s="43">
        <v>35935</v>
      </c>
      <c r="B3349" s="43" t="s">
        <v>15</v>
      </c>
      <c r="C3349" s="43" t="s">
        <v>3120</v>
      </c>
      <c r="D3349" s="43" t="s">
        <v>363</v>
      </c>
      <c r="E3349" s="43" t="s">
        <v>527</v>
      </c>
      <c r="F3349" s="43" t="s">
        <v>1087</v>
      </c>
      <c r="H3349" s="43">
        <v>1</v>
      </c>
    </row>
    <row r="3350" spans="1:8" x14ac:dyDescent="0.15">
      <c r="A3350" s="43">
        <v>35936</v>
      </c>
      <c r="B3350" s="43" t="s">
        <v>2467</v>
      </c>
      <c r="C3350" s="43" t="s">
        <v>1910</v>
      </c>
      <c r="D3350" s="43" t="s">
        <v>2468</v>
      </c>
      <c r="E3350" s="43" t="s">
        <v>474</v>
      </c>
      <c r="F3350" s="43" t="s">
        <v>1087</v>
      </c>
      <c r="H3350" s="43">
        <v>1</v>
      </c>
    </row>
    <row r="3351" spans="1:8" x14ac:dyDescent="0.15">
      <c r="A3351" s="43">
        <v>35938</v>
      </c>
      <c r="B3351" s="43" t="s">
        <v>231</v>
      </c>
      <c r="C3351" s="43" t="s">
        <v>10745</v>
      </c>
      <c r="D3351" s="43" t="s">
        <v>722</v>
      </c>
      <c r="E3351" s="43" t="s">
        <v>347</v>
      </c>
      <c r="F3351" s="43" t="s">
        <v>1087</v>
      </c>
      <c r="H3351" s="43">
        <v>1</v>
      </c>
    </row>
    <row r="3352" spans="1:8" x14ac:dyDescent="0.15">
      <c r="A3352" s="43">
        <v>35939</v>
      </c>
      <c r="B3352" s="43" t="s">
        <v>10746</v>
      </c>
      <c r="C3352" s="43" t="s">
        <v>8293</v>
      </c>
      <c r="D3352" s="43" t="s">
        <v>10747</v>
      </c>
      <c r="E3352" s="43" t="s">
        <v>459</v>
      </c>
      <c r="F3352" s="43" t="s">
        <v>1087</v>
      </c>
      <c r="H3352" s="43">
        <v>1</v>
      </c>
    </row>
    <row r="3353" spans="1:8" x14ac:dyDescent="0.15">
      <c r="A3353" s="43">
        <v>35941</v>
      </c>
      <c r="B3353" s="43" t="s">
        <v>10748</v>
      </c>
      <c r="C3353" s="43" t="s">
        <v>10749</v>
      </c>
      <c r="D3353" s="43" t="s">
        <v>10750</v>
      </c>
      <c r="E3353" s="43" t="s">
        <v>10751</v>
      </c>
      <c r="F3353" s="43" t="s">
        <v>1087</v>
      </c>
      <c r="H3353" s="43">
        <v>1</v>
      </c>
    </row>
    <row r="3354" spans="1:8" x14ac:dyDescent="0.15">
      <c r="A3354" s="43">
        <v>36002</v>
      </c>
      <c r="B3354" s="43" t="s">
        <v>24</v>
      </c>
      <c r="C3354" s="43" t="s">
        <v>10752</v>
      </c>
      <c r="D3354" s="43" t="s">
        <v>390</v>
      </c>
      <c r="E3354" s="43" t="s">
        <v>3109</v>
      </c>
      <c r="F3354" s="43" t="s">
        <v>1087</v>
      </c>
      <c r="H3354" s="43">
        <v>2</v>
      </c>
    </row>
    <row r="3355" spans="1:8" x14ac:dyDescent="0.15">
      <c r="A3355" s="43">
        <v>36003</v>
      </c>
      <c r="B3355" s="43" t="s">
        <v>1190</v>
      </c>
      <c r="C3355" s="43" t="s">
        <v>2776</v>
      </c>
      <c r="D3355" s="43" t="s">
        <v>1191</v>
      </c>
      <c r="E3355" s="43" t="s">
        <v>2443</v>
      </c>
      <c r="F3355" s="43" t="s">
        <v>1087</v>
      </c>
      <c r="H3355" s="43">
        <v>1</v>
      </c>
    </row>
    <row r="3356" spans="1:8" x14ac:dyDescent="0.15">
      <c r="A3356" s="43">
        <v>36004</v>
      </c>
      <c r="B3356" s="43" t="s">
        <v>1483</v>
      </c>
      <c r="C3356" s="43" t="s">
        <v>10753</v>
      </c>
      <c r="D3356" s="43" t="s">
        <v>1484</v>
      </c>
      <c r="E3356" s="43" t="s">
        <v>694</v>
      </c>
      <c r="F3356" s="43" t="s">
        <v>1087</v>
      </c>
      <c r="H3356" s="43">
        <v>1</v>
      </c>
    </row>
    <row r="3357" spans="1:8" x14ac:dyDescent="0.15">
      <c r="A3357" s="43">
        <v>36005</v>
      </c>
      <c r="B3357" s="43" t="s">
        <v>1270</v>
      </c>
      <c r="C3357" s="43" t="s">
        <v>10754</v>
      </c>
      <c r="D3357" s="43" t="s">
        <v>1271</v>
      </c>
      <c r="E3357" s="43" t="s">
        <v>10755</v>
      </c>
      <c r="F3357" s="43" t="s">
        <v>1087</v>
      </c>
      <c r="H3357" s="43">
        <v>1</v>
      </c>
    </row>
    <row r="3358" spans="1:8" x14ac:dyDescent="0.15">
      <c r="A3358" s="43">
        <v>36048</v>
      </c>
      <c r="B3358" s="43" t="s">
        <v>2636</v>
      </c>
      <c r="C3358" s="43" t="s">
        <v>291</v>
      </c>
      <c r="D3358" s="43" t="s">
        <v>2637</v>
      </c>
      <c r="E3358" s="43" t="s">
        <v>498</v>
      </c>
      <c r="F3358" s="43" t="s">
        <v>1087</v>
      </c>
      <c r="H3358" s="43">
        <v>3</v>
      </c>
    </row>
    <row r="3359" spans="1:8" x14ac:dyDescent="0.15">
      <c r="A3359" s="43">
        <v>36052</v>
      </c>
      <c r="B3359" s="43" t="s">
        <v>45</v>
      </c>
      <c r="C3359" s="43" t="s">
        <v>1918</v>
      </c>
      <c r="D3359" s="43" t="s">
        <v>462</v>
      </c>
      <c r="E3359" s="43" t="s">
        <v>1919</v>
      </c>
      <c r="F3359" s="43" t="s">
        <v>1088</v>
      </c>
      <c r="H3359" s="43">
        <v>2</v>
      </c>
    </row>
    <row r="3360" spans="1:8" x14ac:dyDescent="0.15">
      <c r="A3360" s="43">
        <v>36101</v>
      </c>
      <c r="B3360" s="43" t="s">
        <v>193</v>
      </c>
      <c r="C3360" s="43" t="s">
        <v>10756</v>
      </c>
      <c r="D3360" s="43" t="s">
        <v>525</v>
      </c>
      <c r="E3360" s="43" t="s">
        <v>1178</v>
      </c>
      <c r="F3360" s="43" t="s">
        <v>1087</v>
      </c>
      <c r="H3360" s="43">
        <v>1</v>
      </c>
    </row>
    <row r="3361" spans="1:8" x14ac:dyDescent="0.15">
      <c r="A3361" s="43">
        <v>36102</v>
      </c>
      <c r="B3361" s="43" t="s">
        <v>1299</v>
      </c>
      <c r="C3361" s="43" t="s">
        <v>10757</v>
      </c>
      <c r="D3361" s="43" t="s">
        <v>1300</v>
      </c>
      <c r="E3361" s="43" t="s">
        <v>2215</v>
      </c>
      <c r="F3361" s="43" t="s">
        <v>1087</v>
      </c>
      <c r="H3361" s="43">
        <v>1</v>
      </c>
    </row>
    <row r="3362" spans="1:8" x14ac:dyDescent="0.15">
      <c r="A3362" s="43">
        <v>36103</v>
      </c>
      <c r="B3362" s="43" t="s">
        <v>2053</v>
      </c>
      <c r="C3362" s="43" t="s">
        <v>241</v>
      </c>
      <c r="D3362" s="43" t="s">
        <v>1506</v>
      </c>
      <c r="E3362" s="43" t="s">
        <v>719</v>
      </c>
      <c r="F3362" s="43" t="s">
        <v>1087</v>
      </c>
      <c r="H3362" s="43">
        <v>1</v>
      </c>
    </row>
    <row r="3363" spans="1:8" x14ac:dyDescent="0.15">
      <c r="A3363" s="43">
        <v>36104</v>
      </c>
      <c r="B3363" s="43" t="s">
        <v>10758</v>
      </c>
      <c r="C3363" s="43" t="s">
        <v>9746</v>
      </c>
      <c r="D3363" s="43" t="s">
        <v>10759</v>
      </c>
      <c r="E3363" s="43" t="s">
        <v>10760</v>
      </c>
      <c r="F3363" s="43" t="s">
        <v>1087</v>
      </c>
      <c r="H3363" s="43">
        <v>1</v>
      </c>
    </row>
    <row r="3364" spans="1:8" x14ac:dyDescent="0.15">
      <c r="A3364" s="43">
        <v>36105</v>
      </c>
      <c r="B3364" s="43" t="s">
        <v>1137</v>
      </c>
      <c r="C3364" s="43" t="s">
        <v>1984</v>
      </c>
      <c r="D3364" s="43" t="s">
        <v>1139</v>
      </c>
      <c r="E3364" s="43" t="s">
        <v>1656</v>
      </c>
      <c r="F3364" s="43" t="s">
        <v>1087</v>
      </c>
      <c r="H3364" s="43">
        <v>1</v>
      </c>
    </row>
    <row r="3365" spans="1:8" x14ac:dyDescent="0.15">
      <c r="A3365" s="43">
        <v>36144</v>
      </c>
      <c r="B3365" s="43" t="s">
        <v>45</v>
      </c>
      <c r="C3365" s="43" t="s">
        <v>5298</v>
      </c>
      <c r="D3365" s="43" t="s">
        <v>462</v>
      </c>
      <c r="E3365" s="43" t="s">
        <v>1100</v>
      </c>
      <c r="F3365" s="43" t="s">
        <v>1087</v>
      </c>
      <c r="H3365" s="43">
        <v>3</v>
      </c>
    </row>
    <row r="3366" spans="1:8" x14ac:dyDescent="0.15">
      <c r="A3366" s="43">
        <v>36145</v>
      </c>
      <c r="B3366" s="43" t="s">
        <v>1239</v>
      </c>
      <c r="C3366" s="43" t="s">
        <v>5429</v>
      </c>
      <c r="D3366" s="43" t="s">
        <v>1240</v>
      </c>
      <c r="E3366" s="43" t="s">
        <v>645</v>
      </c>
      <c r="F3366" s="43" t="s">
        <v>1087</v>
      </c>
      <c r="H3366" s="43">
        <v>3</v>
      </c>
    </row>
    <row r="3367" spans="1:8" x14ac:dyDescent="0.15">
      <c r="A3367" s="43">
        <v>36146</v>
      </c>
      <c r="B3367" s="43" t="s">
        <v>25</v>
      </c>
      <c r="C3367" s="43" t="s">
        <v>49</v>
      </c>
      <c r="D3367" s="43" t="s">
        <v>412</v>
      </c>
      <c r="E3367" s="43" t="s">
        <v>482</v>
      </c>
      <c r="F3367" s="43" t="s">
        <v>1087</v>
      </c>
      <c r="H3367" s="43">
        <v>3</v>
      </c>
    </row>
    <row r="3368" spans="1:8" x14ac:dyDescent="0.15">
      <c r="A3368" s="43">
        <v>36147</v>
      </c>
      <c r="B3368" s="43" t="s">
        <v>166</v>
      </c>
      <c r="C3368" s="43" t="s">
        <v>291</v>
      </c>
      <c r="D3368" s="43" t="s">
        <v>410</v>
      </c>
      <c r="E3368" s="43" t="s">
        <v>498</v>
      </c>
      <c r="F3368" s="43" t="s">
        <v>1087</v>
      </c>
      <c r="H3368" s="43">
        <v>3</v>
      </c>
    </row>
    <row r="3369" spans="1:8" x14ac:dyDescent="0.15">
      <c r="A3369" s="43">
        <v>36148</v>
      </c>
      <c r="B3369" s="43" t="s">
        <v>35</v>
      </c>
      <c r="C3369" s="43" t="s">
        <v>1345</v>
      </c>
      <c r="D3369" s="43" t="s">
        <v>857</v>
      </c>
      <c r="E3369" s="43" t="s">
        <v>572</v>
      </c>
      <c r="F3369" s="43" t="s">
        <v>1087</v>
      </c>
      <c r="H3369" s="43">
        <v>3</v>
      </c>
    </row>
    <row r="3370" spans="1:8" x14ac:dyDescent="0.15">
      <c r="A3370" s="43">
        <v>36169</v>
      </c>
      <c r="B3370" s="43" t="s">
        <v>7462</v>
      </c>
      <c r="C3370" s="43" t="s">
        <v>7463</v>
      </c>
      <c r="D3370" s="43" t="s">
        <v>501</v>
      </c>
      <c r="E3370" s="43" t="s">
        <v>342</v>
      </c>
      <c r="F3370" s="43" t="s">
        <v>1088</v>
      </c>
      <c r="H3370" s="43">
        <v>2</v>
      </c>
    </row>
    <row r="3371" spans="1:8" x14ac:dyDescent="0.15">
      <c r="A3371" s="43">
        <v>36171</v>
      </c>
      <c r="B3371" s="43" t="s">
        <v>97</v>
      </c>
      <c r="C3371" s="43" t="s">
        <v>3180</v>
      </c>
      <c r="D3371" s="43" t="s">
        <v>1132</v>
      </c>
      <c r="E3371" s="43" t="s">
        <v>2241</v>
      </c>
      <c r="F3371" s="43" t="s">
        <v>1088</v>
      </c>
      <c r="H3371" s="43">
        <v>1</v>
      </c>
    </row>
    <row r="3372" spans="1:8" x14ac:dyDescent="0.15">
      <c r="A3372" s="43">
        <v>36215</v>
      </c>
      <c r="B3372" s="43" t="s">
        <v>2608</v>
      </c>
      <c r="C3372" s="43" t="s">
        <v>5430</v>
      </c>
      <c r="D3372" s="43" t="s">
        <v>2609</v>
      </c>
      <c r="E3372" s="43" t="s">
        <v>395</v>
      </c>
      <c r="F3372" s="43" t="s">
        <v>1087</v>
      </c>
      <c r="H3372" s="43">
        <v>3</v>
      </c>
    </row>
    <row r="3373" spans="1:8" x14ac:dyDescent="0.15">
      <c r="A3373" s="43">
        <v>36216</v>
      </c>
      <c r="B3373" s="43" t="s">
        <v>3453</v>
      </c>
      <c r="C3373" s="43" t="s">
        <v>7464</v>
      </c>
      <c r="D3373" s="43" t="s">
        <v>1499</v>
      </c>
      <c r="E3373" s="43" t="s">
        <v>404</v>
      </c>
      <c r="F3373" s="43" t="s">
        <v>1087</v>
      </c>
      <c r="H3373" s="43">
        <v>3</v>
      </c>
    </row>
    <row r="3374" spans="1:8" x14ac:dyDescent="0.15">
      <c r="A3374" s="43">
        <v>36217</v>
      </c>
      <c r="B3374" s="43" t="s">
        <v>457</v>
      </c>
      <c r="C3374" s="43" t="s">
        <v>7465</v>
      </c>
      <c r="D3374" s="43" t="s">
        <v>458</v>
      </c>
      <c r="E3374" s="43" t="s">
        <v>472</v>
      </c>
      <c r="F3374" s="43" t="s">
        <v>1087</v>
      </c>
      <c r="H3374" s="43">
        <v>2</v>
      </c>
    </row>
    <row r="3375" spans="1:8" x14ac:dyDescent="0.15">
      <c r="A3375" s="43">
        <v>36256</v>
      </c>
      <c r="B3375" s="43" t="s">
        <v>70</v>
      </c>
      <c r="C3375" s="43" t="s">
        <v>3806</v>
      </c>
      <c r="D3375" s="43" t="s">
        <v>565</v>
      </c>
      <c r="E3375" s="43" t="s">
        <v>723</v>
      </c>
      <c r="F3375" s="43" t="s">
        <v>1088</v>
      </c>
      <c r="H3375" s="43">
        <v>2</v>
      </c>
    </row>
    <row r="3376" spans="1:8" x14ac:dyDescent="0.15">
      <c r="A3376" s="43">
        <v>36258</v>
      </c>
      <c r="B3376" s="43" t="s">
        <v>167</v>
      </c>
      <c r="C3376" s="43" t="s">
        <v>10761</v>
      </c>
      <c r="D3376" s="43" t="s">
        <v>376</v>
      </c>
      <c r="E3376" s="43" t="s">
        <v>4192</v>
      </c>
      <c r="F3376" s="43" t="s">
        <v>1088</v>
      </c>
      <c r="H3376" s="43">
        <v>2</v>
      </c>
    </row>
    <row r="3377" spans="1:8" x14ac:dyDescent="0.15">
      <c r="A3377" s="43">
        <v>36259</v>
      </c>
      <c r="B3377" s="43" t="s">
        <v>10762</v>
      </c>
      <c r="C3377" s="43" t="s">
        <v>4131</v>
      </c>
      <c r="D3377" s="43" t="s">
        <v>10763</v>
      </c>
      <c r="E3377" s="43" t="s">
        <v>1872</v>
      </c>
      <c r="F3377" s="43" t="s">
        <v>1088</v>
      </c>
      <c r="H3377" s="43">
        <v>1</v>
      </c>
    </row>
    <row r="3378" spans="1:8" x14ac:dyDescent="0.15">
      <c r="A3378" s="43">
        <v>36411</v>
      </c>
      <c r="B3378" s="43" t="s">
        <v>24</v>
      </c>
      <c r="C3378" s="43" t="s">
        <v>5431</v>
      </c>
      <c r="D3378" s="43" t="s">
        <v>390</v>
      </c>
      <c r="E3378" s="43" t="s">
        <v>4892</v>
      </c>
      <c r="F3378" s="43" t="s">
        <v>1087</v>
      </c>
      <c r="H3378" s="43">
        <v>3</v>
      </c>
    </row>
    <row r="3379" spans="1:8" x14ac:dyDescent="0.15">
      <c r="A3379" s="43">
        <v>36412</v>
      </c>
      <c r="B3379" s="43" t="s">
        <v>19</v>
      </c>
      <c r="C3379" s="43" t="s">
        <v>662</v>
      </c>
      <c r="D3379" s="43" t="s">
        <v>368</v>
      </c>
      <c r="E3379" s="43" t="s">
        <v>428</v>
      </c>
      <c r="F3379" s="43" t="s">
        <v>1087</v>
      </c>
      <c r="H3379" s="43">
        <v>3</v>
      </c>
    </row>
    <row r="3380" spans="1:8" x14ac:dyDescent="0.15">
      <c r="A3380" s="43">
        <v>36413</v>
      </c>
      <c r="B3380" s="43" t="s">
        <v>5432</v>
      </c>
      <c r="C3380" s="43" t="s">
        <v>5433</v>
      </c>
      <c r="D3380" s="43" t="s">
        <v>5434</v>
      </c>
      <c r="E3380" s="43" t="s">
        <v>375</v>
      </c>
      <c r="F3380" s="43" t="s">
        <v>1087</v>
      </c>
      <c r="H3380" s="43">
        <v>3</v>
      </c>
    </row>
    <row r="3381" spans="1:8" x14ac:dyDescent="0.15">
      <c r="A3381" s="43">
        <v>36414</v>
      </c>
      <c r="B3381" s="43" t="s">
        <v>2891</v>
      </c>
      <c r="C3381" s="43" t="s">
        <v>5435</v>
      </c>
      <c r="D3381" s="43" t="s">
        <v>2892</v>
      </c>
      <c r="E3381" s="43" t="s">
        <v>3278</v>
      </c>
      <c r="F3381" s="43" t="s">
        <v>1087</v>
      </c>
      <c r="H3381" s="43">
        <v>3</v>
      </c>
    </row>
    <row r="3382" spans="1:8" x14ac:dyDescent="0.15">
      <c r="A3382" s="43">
        <v>36415</v>
      </c>
      <c r="B3382" s="43" t="s">
        <v>172</v>
      </c>
      <c r="C3382" s="43" t="s">
        <v>5436</v>
      </c>
      <c r="D3382" s="43" t="s">
        <v>447</v>
      </c>
      <c r="E3382" s="43" t="s">
        <v>481</v>
      </c>
      <c r="F3382" s="43" t="s">
        <v>1087</v>
      </c>
      <c r="H3382" s="43">
        <v>3</v>
      </c>
    </row>
    <row r="3383" spans="1:8" x14ac:dyDescent="0.15">
      <c r="A3383" s="43">
        <v>36422</v>
      </c>
      <c r="B3383" s="43" t="s">
        <v>2956</v>
      </c>
      <c r="C3383" s="43" t="s">
        <v>4432</v>
      </c>
      <c r="D3383" s="43" t="s">
        <v>2957</v>
      </c>
      <c r="E3383" s="43" t="s">
        <v>4598</v>
      </c>
      <c r="F3383" s="43" t="s">
        <v>1087</v>
      </c>
      <c r="H3383" s="43">
        <v>2</v>
      </c>
    </row>
    <row r="3384" spans="1:8" x14ac:dyDescent="0.15">
      <c r="A3384" s="43">
        <v>36423</v>
      </c>
      <c r="B3384" s="43" t="s">
        <v>19</v>
      </c>
      <c r="C3384" s="43" t="s">
        <v>1419</v>
      </c>
      <c r="D3384" s="43" t="s">
        <v>368</v>
      </c>
      <c r="E3384" s="43" t="s">
        <v>572</v>
      </c>
      <c r="F3384" s="43" t="s">
        <v>1087</v>
      </c>
      <c r="H3384" s="43">
        <v>2</v>
      </c>
    </row>
    <row r="3385" spans="1:8" x14ac:dyDescent="0.15">
      <c r="A3385" s="43">
        <v>36424</v>
      </c>
      <c r="B3385" s="43" t="s">
        <v>22</v>
      </c>
      <c r="C3385" s="43" t="s">
        <v>2214</v>
      </c>
      <c r="D3385" s="43" t="s">
        <v>425</v>
      </c>
      <c r="E3385" s="43" t="s">
        <v>2215</v>
      </c>
      <c r="F3385" s="43" t="s">
        <v>1087</v>
      </c>
      <c r="H3385" s="43">
        <v>2</v>
      </c>
    </row>
    <row r="3386" spans="1:8" x14ac:dyDescent="0.15">
      <c r="A3386" s="43">
        <v>36426</v>
      </c>
      <c r="B3386" s="43" t="s">
        <v>12</v>
      </c>
      <c r="C3386" s="43" t="s">
        <v>1348</v>
      </c>
      <c r="D3386" s="43" t="s">
        <v>348</v>
      </c>
      <c r="E3386" s="43" t="s">
        <v>480</v>
      </c>
      <c r="F3386" s="43" t="s">
        <v>1087</v>
      </c>
      <c r="H3386" s="43">
        <v>2</v>
      </c>
    </row>
    <row r="3387" spans="1:8" x14ac:dyDescent="0.15">
      <c r="A3387" s="43">
        <v>36427</v>
      </c>
      <c r="B3387" s="43" t="s">
        <v>3503</v>
      </c>
      <c r="C3387" s="43" t="s">
        <v>138</v>
      </c>
      <c r="D3387" s="43" t="s">
        <v>3504</v>
      </c>
      <c r="E3387" s="43" t="s">
        <v>358</v>
      </c>
      <c r="F3387" s="43" t="s">
        <v>1087</v>
      </c>
      <c r="H3387" s="43">
        <v>2</v>
      </c>
    </row>
    <row r="3388" spans="1:8" x14ac:dyDescent="0.15">
      <c r="A3388" s="43">
        <v>36430</v>
      </c>
      <c r="B3388" s="43" t="s">
        <v>56</v>
      </c>
      <c r="C3388" s="43" t="s">
        <v>181</v>
      </c>
      <c r="D3388" s="43" t="s">
        <v>517</v>
      </c>
      <c r="E3388" s="43" t="s">
        <v>448</v>
      </c>
      <c r="F3388" s="43" t="s">
        <v>1087</v>
      </c>
      <c r="H3388" s="43">
        <v>2</v>
      </c>
    </row>
    <row r="3389" spans="1:8" x14ac:dyDescent="0.15">
      <c r="A3389" s="43">
        <v>36431</v>
      </c>
      <c r="B3389" s="43" t="s">
        <v>1483</v>
      </c>
      <c r="C3389" s="43" t="s">
        <v>191</v>
      </c>
      <c r="D3389" s="43" t="s">
        <v>1484</v>
      </c>
      <c r="E3389" s="43" t="s">
        <v>521</v>
      </c>
      <c r="F3389" s="43" t="s">
        <v>1087</v>
      </c>
      <c r="H3389" s="43">
        <v>2</v>
      </c>
    </row>
    <row r="3390" spans="1:8" x14ac:dyDescent="0.15">
      <c r="A3390" s="43">
        <v>36432</v>
      </c>
      <c r="B3390" s="43" t="s">
        <v>59</v>
      </c>
      <c r="C3390" s="43" t="s">
        <v>7467</v>
      </c>
      <c r="D3390" s="43" t="s">
        <v>452</v>
      </c>
      <c r="E3390" s="43" t="s">
        <v>1636</v>
      </c>
      <c r="F3390" s="43" t="s">
        <v>1087</v>
      </c>
      <c r="H3390" s="43">
        <v>2</v>
      </c>
    </row>
    <row r="3391" spans="1:8" x14ac:dyDescent="0.15">
      <c r="A3391" s="43">
        <v>36433</v>
      </c>
      <c r="B3391" s="43" t="s">
        <v>2035</v>
      </c>
      <c r="C3391" s="43" t="s">
        <v>7468</v>
      </c>
      <c r="D3391" s="43" t="s">
        <v>2036</v>
      </c>
      <c r="E3391" s="43" t="s">
        <v>565</v>
      </c>
      <c r="F3391" s="43" t="s">
        <v>1087</v>
      </c>
      <c r="H3391" s="43">
        <v>2</v>
      </c>
    </row>
    <row r="3392" spans="1:8" x14ac:dyDescent="0.15">
      <c r="A3392" s="43">
        <v>36435</v>
      </c>
      <c r="B3392" s="43" t="s">
        <v>10764</v>
      </c>
      <c r="C3392" s="43" t="s">
        <v>30</v>
      </c>
      <c r="D3392" s="43" t="s">
        <v>10765</v>
      </c>
      <c r="E3392" s="43" t="s">
        <v>2200</v>
      </c>
      <c r="F3392" s="43" t="s">
        <v>1087</v>
      </c>
      <c r="H3392" s="43">
        <v>1</v>
      </c>
    </row>
    <row r="3393" spans="1:8" x14ac:dyDescent="0.15">
      <c r="A3393" s="43">
        <v>36436</v>
      </c>
      <c r="B3393" s="43" t="s">
        <v>1358</v>
      </c>
      <c r="C3393" s="43" t="s">
        <v>4798</v>
      </c>
      <c r="D3393" s="43" t="s">
        <v>1359</v>
      </c>
      <c r="E3393" s="43" t="s">
        <v>2234</v>
      </c>
      <c r="F3393" s="43" t="s">
        <v>1087</v>
      </c>
      <c r="H3393" s="43">
        <v>1</v>
      </c>
    </row>
    <row r="3394" spans="1:8" x14ac:dyDescent="0.15">
      <c r="A3394" s="43">
        <v>36437</v>
      </c>
      <c r="B3394" s="43" t="s">
        <v>1870</v>
      </c>
      <c r="C3394" s="43" t="s">
        <v>10766</v>
      </c>
      <c r="D3394" s="43" t="s">
        <v>1871</v>
      </c>
      <c r="E3394" s="43" t="s">
        <v>712</v>
      </c>
      <c r="F3394" s="43" t="s">
        <v>1087</v>
      </c>
      <c r="H3394" s="43">
        <v>1</v>
      </c>
    </row>
    <row r="3395" spans="1:8" x14ac:dyDescent="0.15">
      <c r="A3395" s="43">
        <v>36438</v>
      </c>
      <c r="B3395" s="43" t="s">
        <v>5407</v>
      </c>
      <c r="C3395" s="43" t="s">
        <v>10767</v>
      </c>
      <c r="D3395" s="43" t="s">
        <v>5408</v>
      </c>
      <c r="E3395" s="43" t="s">
        <v>1192</v>
      </c>
      <c r="F3395" s="43" t="s">
        <v>1087</v>
      </c>
      <c r="H3395" s="43">
        <v>1</v>
      </c>
    </row>
    <row r="3396" spans="1:8" x14ac:dyDescent="0.15">
      <c r="A3396" s="43">
        <v>36439</v>
      </c>
      <c r="B3396" s="43" t="s">
        <v>242</v>
      </c>
      <c r="C3396" s="43" t="s">
        <v>21</v>
      </c>
      <c r="D3396" s="43" t="s">
        <v>745</v>
      </c>
      <c r="E3396" s="43" t="s">
        <v>375</v>
      </c>
      <c r="F3396" s="43" t="s">
        <v>1087</v>
      </c>
      <c r="H3396" s="43">
        <v>1</v>
      </c>
    </row>
    <row r="3397" spans="1:8" x14ac:dyDescent="0.15">
      <c r="A3397" s="43">
        <v>36461</v>
      </c>
      <c r="B3397" s="43" t="s">
        <v>2652</v>
      </c>
      <c r="C3397" s="43" t="s">
        <v>2716</v>
      </c>
      <c r="D3397" s="43" t="s">
        <v>2653</v>
      </c>
      <c r="E3397" s="43" t="s">
        <v>527</v>
      </c>
      <c r="F3397" s="43" t="s">
        <v>1088</v>
      </c>
      <c r="H3397" s="43">
        <v>2</v>
      </c>
    </row>
    <row r="3398" spans="1:8" x14ac:dyDescent="0.15">
      <c r="A3398" s="43">
        <v>36462</v>
      </c>
      <c r="B3398" s="43" t="s">
        <v>22</v>
      </c>
      <c r="C3398" s="43" t="s">
        <v>1275</v>
      </c>
      <c r="D3398" s="43" t="s">
        <v>425</v>
      </c>
      <c r="E3398" s="43" t="s">
        <v>1276</v>
      </c>
      <c r="F3398" s="43" t="s">
        <v>1088</v>
      </c>
      <c r="H3398" s="43">
        <v>2</v>
      </c>
    </row>
    <row r="3399" spans="1:8" x14ac:dyDescent="0.15">
      <c r="A3399" s="43">
        <v>36463</v>
      </c>
      <c r="B3399" s="43" t="s">
        <v>7469</v>
      </c>
      <c r="C3399" s="43" t="s">
        <v>961</v>
      </c>
      <c r="D3399" s="43" t="s">
        <v>7470</v>
      </c>
      <c r="E3399" s="43" t="s">
        <v>342</v>
      </c>
      <c r="F3399" s="43" t="s">
        <v>1088</v>
      </c>
      <c r="H3399" s="43">
        <v>2</v>
      </c>
    </row>
    <row r="3400" spans="1:8" x14ac:dyDescent="0.15">
      <c r="A3400" s="43">
        <v>36465</v>
      </c>
      <c r="B3400" s="43" t="s">
        <v>327</v>
      </c>
      <c r="C3400" s="43" t="s">
        <v>10768</v>
      </c>
      <c r="D3400" s="43" t="s">
        <v>878</v>
      </c>
      <c r="E3400" s="43" t="s">
        <v>2110</v>
      </c>
      <c r="F3400" s="43" t="s">
        <v>1088</v>
      </c>
      <c r="H3400" s="43">
        <v>2</v>
      </c>
    </row>
    <row r="3401" spans="1:8" x14ac:dyDescent="0.15">
      <c r="A3401" s="43">
        <v>36605</v>
      </c>
      <c r="B3401" s="43" t="s">
        <v>1315</v>
      </c>
      <c r="C3401" s="43" t="s">
        <v>232</v>
      </c>
      <c r="D3401" s="43" t="s">
        <v>399</v>
      </c>
      <c r="E3401" s="43" t="s">
        <v>1187</v>
      </c>
      <c r="F3401" s="43" t="s">
        <v>1087</v>
      </c>
      <c r="H3401" s="43">
        <v>3</v>
      </c>
    </row>
    <row r="3402" spans="1:8" x14ac:dyDescent="0.15">
      <c r="A3402" s="43">
        <v>36607</v>
      </c>
      <c r="B3402" s="43" t="s">
        <v>172</v>
      </c>
      <c r="C3402" s="43" t="s">
        <v>196</v>
      </c>
      <c r="D3402" s="43" t="s">
        <v>447</v>
      </c>
      <c r="E3402" s="43" t="s">
        <v>448</v>
      </c>
      <c r="F3402" s="43" t="s">
        <v>1087</v>
      </c>
      <c r="H3402" s="43">
        <v>3</v>
      </c>
    </row>
    <row r="3403" spans="1:8" x14ac:dyDescent="0.15">
      <c r="A3403" s="43">
        <v>36609</v>
      </c>
      <c r="B3403" s="43" t="s">
        <v>3432</v>
      </c>
      <c r="C3403" s="43" t="s">
        <v>2683</v>
      </c>
      <c r="D3403" s="43" t="s">
        <v>683</v>
      </c>
      <c r="E3403" s="43" t="s">
        <v>5437</v>
      </c>
      <c r="F3403" s="43" t="s">
        <v>1087</v>
      </c>
      <c r="H3403" s="43">
        <v>3</v>
      </c>
    </row>
    <row r="3404" spans="1:8" x14ac:dyDescent="0.15">
      <c r="A3404" s="43">
        <v>36610</v>
      </c>
      <c r="B3404" s="43" t="s">
        <v>1358</v>
      </c>
      <c r="C3404" s="43" t="s">
        <v>232</v>
      </c>
      <c r="D3404" s="43" t="s">
        <v>1359</v>
      </c>
      <c r="E3404" s="43" t="s">
        <v>480</v>
      </c>
      <c r="F3404" s="43" t="s">
        <v>1087</v>
      </c>
      <c r="H3404" s="43">
        <v>3</v>
      </c>
    </row>
    <row r="3405" spans="1:8" x14ac:dyDescent="0.15">
      <c r="A3405" s="43">
        <v>36670</v>
      </c>
      <c r="B3405" s="43" t="s">
        <v>2478</v>
      </c>
      <c r="C3405" s="43" t="s">
        <v>1149</v>
      </c>
      <c r="D3405" s="43" t="s">
        <v>2479</v>
      </c>
      <c r="E3405" s="43" t="s">
        <v>737</v>
      </c>
      <c r="F3405" s="43" t="s">
        <v>1088</v>
      </c>
      <c r="H3405" s="43">
        <v>2</v>
      </c>
    </row>
    <row r="3406" spans="1:8" x14ac:dyDescent="0.15">
      <c r="A3406" s="43">
        <v>36671</v>
      </c>
      <c r="B3406" s="43" t="s">
        <v>3714</v>
      </c>
      <c r="C3406" s="43" t="s">
        <v>2063</v>
      </c>
      <c r="D3406" s="43" t="s">
        <v>3715</v>
      </c>
      <c r="E3406" s="43" t="s">
        <v>385</v>
      </c>
      <c r="F3406" s="43" t="s">
        <v>1088</v>
      </c>
      <c r="H3406" s="43">
        <v>1</v>
      </c>
    </row>
    <row r="3407" spans="1:8" x14ac:dyDescent="0.15">
      <c r="A3407" s="43">
        <v>36708</v>
      </c>
      <c r="B3407" s="43" t="s">
        <v>130</v>
      </c>
      <c r="C3407" s="43" t="s">
        <v>5438</v>
      </c>
      <c r="D3407" s="43" t="s">
        <v>615</v>
      </c>
      <c r="E3407" s="43" t="s">
        <v>474</v>
      </c>
      <c r="F3407" s="43" t="s">
        <v>1087</v>
      </c>
      <c r="H3407" s="43">
        <v>3</v>
      </c>
    </row>
    <row r="3408" spans="1:8" x14ac:dyDescent="0.15">
      <c r="A3408" s="43">
        <v>36805</v>
      </c>
      <c r="B3408" s="43" t="s">
        <v>908</v>
      </c>
      <c r="C3408" s="43" t="s">
        <v>7471</v>
      </c>
      <c r="D3408" s="43" t="s">
        <v>909</v>
      </c>
      <c r="E3408" s="43" t="s">
        <v>650</v>
      </c>
      <c r="F3408" s="43" t="s">
        <v>1087</v>
      </c>
      <c r="H3408" s="43">
        <v>3</v>
      </c>
    </row>
    <row r="3409" spans="1:8" x14ac:dyDescent="0.15">
      <c r="A3409" s="43">
        <v>36806</v>
      </c>
      <c r="B3409" s="43" t="s">
        <v>350</v>
      </c>
      <c r="C3409" s="43" t="s">
        <v>1975</v>
      </c>
      <c r="D3409" s="43" t="s">
        <v>351</v>
      </c>
      <c r="E3409" s="43" t="s">
        <v>563</v>
      </c>
      <c r="F3409" s="43" t="s">
        <v>1087</v>
      </c>
      <c r="H3409" s="43">
        <v>3</v>
      </c>
    </row>
    <row r="3410" spans="1:8" x14ac:dyDescent="0.15">
      <c r="A3410" s="43">
        <v>36807</v>
      </c>
      <c r="B3410" s="43" t="s">
        <v>184</v>
      </c>
      <c r="C3410" s="43" t="s">
        <v>10769</v>
      </c>
      <c r="D3410" s="43" t="s">
        <v>492</v>
      </c>
      <c r="E3410" s="43" t="s">
        <v>1636</v>
      </c>
      <c r="F3410" s="43" t="s">
        <v>1087</v>
      </c>
      <c r="H3410" s="43">
        <v>3</v>
      </c>
    </row>
    <row r="3411" spans="1:8" x14ac:dyDescent="0.15">
      <c r="A3411" s="43">
        <v>36808</v>
      </c>
      <c r="B3411" s="43" t="s">
        <v>1797</v>
      </c>
      <c r="C3411" s="43" t="s">
        <v>1268</v>
      </c>
      <c r="D3411" s="43" t="s">
        <v>1799</v>
      </c>
      <c r="E3411" s="43" t="s">
        <v>353</v>
      </c>
      <c r="F3411" s="43" t="s">
        <v>1087</v>
      </c>
      <c r="H3411" s="43">
        <v>3</v>
      </c>
    </row>
    <row r="3412" spans="1:8" x14ac:dyDescent="0.15">
      <c r="A3412" s="43">
        <v>36809</v>
      </c>
      <c r="B3412" s="43" t="s">
        <v>322</v>
      </c>
      <c r="C3412" s="43" t="s">
        <v>10770</v>
      </c>
      <c r="D3412" s="43" t="s">
        <v>996</v>
      </c>
      <c r="E3412" s="43" t="s">
        <v>468</v>
      </c>
      <c r="F3412" s="43" t="s">
        <v>1087</v>
      </c>
      <c r="H3412" s="43">
        <v>3</v>
      </c>
    </row>
    <row r="3413" spans="1:8" x14ac:dyDescent="0.15">
      <c r="A3413" s="43">
        <v>36811</v>
      </c>
      <c r="B3413" s="43" t="s">
        <v>20</v>
      </c>
      <c r="C3413" s="43" t="s">
        <v>2020</v>
      </c>
      <c r="D3413" s="43" t="s">
        <v>370</v>
      </c>
      <c r="E3413" s="43" t="s">
        <v>427</v>
      </c>
      <c r="F3413" s="43" t="s">
        <v>1087</v>
      </c>
      <c r="H3413" s="43">
        <v>2</v>
      </c>
    </row>
    <row r="3414" spans="1:8" x14ac:dyDescent="0.15">
      <c r="A3414" s="43">
        <v>36814</v>
      </c>
      <c r="B3414" s="43" t="s">
        <v>3805</v>
      </c>
      <c r="C3414" s="43" t="s">
        <v>7472</v>
      </c>
      <c r="D3414" s="43" t="s">
        <v>3052</v>
      </c>
      <c r="E3414" s="43" t="s">
        <v>545</v>
      </c>
      <c r="F3414" s="43" t="s">
        <v>1087</v>
      </c>
      <c r="H3414" s="43">
        <v>2</v>
      </c>
    </row>
    <row r="3415" spans="1:8" x14ac:dyDescent="0.15">
      <c r="A3415" s="43">
        <v>36815</v>
      </c>
      <c r="B3415" s="43" t="s">
        <v>7473</v>
      </c>
      <c r="C3415" s="43" t="s">
        <v>3612</v>
      </c>
      <c r="D3415" s="43" t="s">
        <v>7474</v>
      </c>
      <c r="E3415" s="43" t="s">
        <v>2377</v>
      </c>
      <c r="F3415" s="43" t="s">
        <v>1087</v>
      </c>
      <c r="H3415" s="43">
        <v>2</v>
      </c>
    </row>
    <row r="3416" spans="1:8" x14ac:dyDescent="0.15">
      <c r="A3416" s="43">
        <v>36816</v>
      </c>
      <c r="B3416" s="43" t="s">
        <v>2988</v>
      </c>
      <c r="C3416" s="43" t="s">
        <v>3484</v>
      </c>
      <c r="D3416" s="43" t="s">
        <v>2989</v>
      </c>
      <c r="E3416" s="43" t="s">
        <v>694</v>
      </c>
      <c r="F3416" s="43" t="s">
        <v>1087</v>
      </c>
      <c r="H3416" s="43">
        <v>2</v>
      </c>
    </row>
    <row r="3417" spans="1:8" x14ac:dyDescent="0.15">
      <c r="A3417" s="43">
        <v>36817</v>
      </c>
      <c r="B3417" s="43" t="s">
        <v>1837</v>
      </c>
      <c r="C3417" s="43" t="s">
        <v>1823</v>
      </c>
      <c r="D3417" s="43" t="s">
        <v>1838</v>
      </c>
      <c r="E3417" s="43" t="s">
        <v>790</v>
      </c>
      <c r="F3417" s="43" t="s">
        <v>1087</v>
      </c>
      <c r="H3417" s="43">
        <v>2</v>
      </c>
    </row>
    <row r="3418" spans="1:8" x14ac:dyDescent="0.15">
      <c r="A3418" s="43">
        <v>36841</v>
      </c>
      <c r="B3418" s="43" t="s">
        <v>10771</v>
      </c>
      <c r="C3418" s="43" t="s">
        <v>10772</v>
      </c>
      <c r="D3418" s="43" t="s">
        <v>10773</v>
      </c>
      <c r="E3418" s="43" t="s">
        <v>10774</v>
      </c>
      <c r="F3418" s="43" t="s">
        <v>1087</v>
      </c>
      <c r="H3418" s="43">
        <v>1</v>
      </c>
    </row>
    <row r="3419" spans="1:8" x14ac:dyDescent="0.15">
      <c r="A3419" s="43">
        <v>36842</v>
      </c>
      <c r="B3419" s="43" t="s">
        <v>37</v>
      </c>
      <c r="C3419" s="43" t="s">
        <v>78</v>
      </c>
      <c r="D3419" s="43" t="s">
        <v>450</v>
      </c>
      <c r="E3419" s="43" t="s">
        <v>620</v>
      </c>
      <c r="F3419" s="43" t="s">
        <v>1087</v>
      </c>
      <c r="H3419" s="43">
        <v>1</v>
      </c>
    </row>
    <row r="3420" spans="1:8" x14ac:dyDescent="0.15">
      <c r="A3420" s="43">
        <v>36843</v>
      </c>
      <c r="B3420" s="43" t="s">
        <v>1980</v>
      </c>
      <c r="C3420" s="43" t="s">
        <v>4242</v>
      </c>
      <c r="D3420" s="43" t="s">
        <v>849</v>
      </c>
      <c r="E3420" s="43" t="s">
        <v>2303</v>
      </c>
      <c r="F3420" s="43" t="s">
        <v>1087</v>
      </c>
      <c r="H3420" s="43">
        <v>1</v>
      </c>
    </row>
    <row r="3421" spans="1:8" x14ac:dyDescent="0.15">
      <c r="A3421" s="43">
        <v>36844</v>
      </c>
      <c r="B3421" s="43" t="s">
        <v>10775</v>
      </c>
      <c r="C3421" s="43" t="s">
        <v>1649</v>
      </c>
      <c r="D3421" s="43" t="s">
        <v>10776</v>
      </c>
      <c r="E3421" s="43" t="s">
        <v>451</v>
      </c>
      <c r="F3421" s="43" t="s">
        <v>1087</v>
      </c>
      <c r="H3421" s="43">
        <v>1</v>
      </c>
    </row>
    <row r="3422" spans="1:8" x14ac:dyDescent="0.15">
      <c r="A3422" s="43">
        <v>36845</v>
      </c>
      <c r="B3422" s="43" t="s">
        <v>107</v>
      </c>
      <c r="C3422" s="43" t="s">
        <v>1975</v>
      </c>
      <c r="D3422" s="43" t="s">
        <v>752</v>
      </c>
      <c r="E3422" s="43" t="s">
        <v>563</v>
      </c>
      <c r="F3422" s="43" t="s">
        <v>1087</v>
      </c>
      <c r="H3422" s="43">
        <v>1</v>
      </c>
    </row>
    <row r="3423" spans="1:8" x14ac:dyDescent="0.15">
      <c r="A3423" s="43">
        <v>36862</v>
      </c>
      <c r="B3423" s="43" t="s">
        <v>39</v>
      </c>
      <c r="C3423" s="43" t="s">
        <v>2964</v>
      </c>
      <c r="D3423" s="43" t="s">
        <v>343</v>
      </c>
      <c r="E3423" s="43" t="s">
        <v>2018</v>
      </c>
      <c r="F3423" s="43" t="s">
        <v>1088</v>
      </c>
      <c r="H3423" s="43">
        <v>3</v>
      </c>
    </row>
    <row r="3424" spans="1:8" x14ac:dyDescent="0.15">
      <c r="A3424" s="43">
        <v>36863</v>
      </c>
      <c r="B3424" s="43" t="s">
        <v>3154</v>
      </c>
      <c r="C3424" s="43" t="s">
        <v>4251</v>
      </c>
      <c r="D3424" s="43" t="s">
        <v>3825</v>
      </c>
      <c r="E3424" s="43" t="s">
        <v>417</v>
      </c>
      <c r="F3424" s="43" t="s">
        <v>1088</v>
      </c>
      <c r="H3424" s="43">
        <v>3</v>
      </c>
    </row>
    <row r="3425" spans="1:8" x14ac:dyDescent="0.15">
      <c r="A3425" s="43">
        <v>36864</v>
      </c>
      <c r="B3425" s="43" t="s">
        <v>45</v>
      </c>
      <c r="C3425" s="43" t="s">
        <v>2569</v>
      </c>
      <c r="D3425" s="43" t="s">
        <v>462</v>
      </c>
      <c r="E3425" s="43" t="s">
        <v>484</v>
      </c>
      <c r="F3425" s="43" t="s">
        <v>1088</v>
      </c>
      <c r="H3425" s="43">
        <v>3</v>
      </c>
    </row>
    <row r="3426" spans="1:8" x14ac:dyDescent="0.15">
      <c r="A3426" s="43">
        <v>36871</v>
      </c>
      <c r="B3426" s="43" t="s">
        <v>2478</v>
      </c>
      <c r="C3426" s="43" t="s">
        <v>7475</v>
      </c>
      <c r="D3426" s="43" t="s">
        <v>2479</v>
      </c>
      <c r="E3426" s="43" t="s">
        <v>4118</v>
      </c>
      <c r="F3426" s="43" t="s">
        <v>1088</v>
      </c>
      <c r="H3426" s="43">
        <v>2</v>
      </c>
    </row>
    <row r="3427" spans="1:8" x14ac:dyDescent="0.15">
      <c r="A3427" s="43">
        <v>36872</v>
      </c>
      <c r="B3427" s="43" t="s">
        <v>2350</v>
      </c>
      <c r="C3427" s="43" t="s">
        <v>2048</v>
      </c>
      <c r="D3427" s="43" t="s">
        <v>2351</v>
      </c>
      <c r="E3427" s="43" t="s">
        <v>1694</v>
      </c>
      <c r="F3427" s="43" t="s">
        <v>1088</v>
      </c>
      <c r="H3427" s="43">
        <v>2</v>
      </c>
    </row>
    <row r="3428" spans="1:8" x14ac:dyDescent="0.15">
      <c r="A3428" s="43">
        <v>36891</v>
      </c>
      <c r="B3428" s="43" t="s">
        <v>1944</v>
      </c>
      <c r="C3428" s="43" t="s">
        <v>3485</v>
      </c>
      <c r="D3428" s="43" t="s">
        <v>1388</v>
      </c>
      <c r="E3428" s="43" t="s">
        <v>1231</v>
      </c>
      <c r="F3428" s="43" t="s">
        <v>1088</v>
      </c>
      <c r="H3428" s="43">
        <v>1</v>
      </c>
    </row>
    <row r="3429" spans="1:8" x14ac:dyDescent="0.15">
      <c r="A3429" s="43">
        <v>36892</v>
      </c>
      <c r="B3429" s="43" t="s">
        <v>292</v>
      </c>
      <c r="C3429" s="43" t="s">
        <v>10777</v>
      </c>
      <c r="D3429" s="43" t="s">
        <v>892</v>
      </c>
      <c r="E3429" s="43" t="s">
        <v>10778</v>
      </c>
      <c r="F3429" s="43" t="s">
        <v>1088</v>
      </c>
      <c r="H3429" s="43">
        <v>1</v>
      </c>
    </row>
    <row r="3430" spans="1:8" x14ac:dyDescent="0.15">
      <c r="A3430" s="43">
        <v>36893</v>
      </c>
      <c r="B3430" s="43" t="s">
        <v>2271</v>
      </c>
      <c r="C3430" s="43" t="s">
        <v>95</v>
      </c>
      <c r="D3430" s="43" t="s">
        <v>2272</v>
      </c>
      <c r="E3430" s="43" t="s">
        <v>700</v>
      </c>
      <c r="F3430" s="43" t="s">
        <v>1088</v>
      </c>
      <c r="H3430" s="43">
        <v>1</v>
      </c>
    </row>
    <row r="3431" spans="1:8" x14ac:dyDescent="0.15">
      <c r="A3431" s="43">
        <v>36894</v>
      </c>
      <c r="B3431" s="43" t="s">
        <v>57</v>
      </c>
      <c r="C3431" s="43" t="s">
        <v>10779</v>
      </c>
      <c r="D3431" s="43" t="s">
        <v>519</v>
      </c>
      <c r="E3431" s="43" t="s">
        <v>10780</v>
      </c>
      <c r="F3431" s="43" t="s">
        <v>1088</v>
      </c>
      <c r="H3431" s="43">
        <v>1</v>
      </c>
    </row>
    <row r="3432" spans="1:8" x14ac:dyDescent="0.15">
      <c r="A3432" s="43">
        <v>36895</v>
      </c>
      <c r="B3432" s="43" t="s">
        <v>17</v>
      </c>
      <c r="C3432" s="43" t="s">
        <v>10781</v>
      </c>
      <c r="D3432" s="43" t="s">
        <v>367</v>
      </c>
      <c r="E3432" s="43" t="s">
        <v>484</v>
      </c>
      <c r="F3432" s="43" t="s">
        <v>1088</v>
      </c>
      <c r="H3432" s="43">
        <v>1</v>
      </c>
    </row>
    <row r="3433" spans="1:8" x14ac:dyDescent="0.15">
      <c r="A3433" s="43">
        <v>36903</v>
      </c>
      <c r="B3433" s="43" t="s">
        <v>85</v>
      </c>
      <c r="C3433" s="43" t="s">
        <v>5444</v>
      </c>
      <c r="D3433" s="43" t="s">
        <v>654</v>
      </c>
      <c r="E3433" s="43" t="s">
        <v>915</v>
      </c>
      <c r="F3433" s="43" t="s">
        <v>1087</v>
      </c>
      <c r="H3433" s="43">
        <v>3</v>
      </c>
    </row>
    <row r="3434" spans="1:8" x14ac:dyDescent="0.15">
      <c r="A3434" s="43">
        <v>36907</v>
      </c>
      <c r="B3434" s="43" t="s">
        <v>50</v>
      </c>
      <c r="C3434" s="43" t="s">
        <v>1666</v>
      </c>
      <c r="D3434" s="43" t="s">
        <v>359</v>
      </c>
      <c r="E3434" s="43" t="s">
        <v>555</v>
      </c>
      <c r="F3434" s="43" t="s">
        <v>1087</v>
      </c>
      <c r="H3434" s="43">
        <v>2</v>
      </c>
    </row>
    <row r="3435" spans="1:8" x14ac:dyDescent="0.15">
      <c r="A3435" s="43">
        <v>36908</v>
      </c>
      <c r="B3435" s="43" t="s">
        <v>67</v>
      </c>
      <c r="C3435" s="43" t="s">
        <v>7477</v>
      </c>
      <c r="D3435" s="43" t="s">
        <v>343</v>
      </c>
      <c r="E3435" s="43" t="s">
        <v>2403</v>
      </c>
      <c r="F3435" s="43" t="s">
        <v>1087</v>
      </c>
      <c r="H3435" s="43">
        <v>2</v>
      </c>
    </row>
    <row r="3436" spans="1:8" x14ac:dyDescent="0.15">
      <c r="A3436" s="43">
        <v>36909</v>
      </c>
      <c r="B3436" s="43" t="s">
        <v>67</v>
      </c>
      <c r="C3436" s="43" t="s">
        <v>7478</v>
      </c>
      <c r="D3436" s="43" t="s">
        <v>343</v>
      </c>
      <c r="E3436" s="43" t="s">
        <v>621</v>
      </c>
      <c r="F3436" s="43" t="s">
        <v>1087</v>
      </c>
      <c r="H3436" s="43">
        <v>2</v>
      </c>
    </row>
    <row r="3437" spans="1:8" x14ac:dyDescent="0.15">
      <c r="A3437" s="43">
        <v>36910</v>
      </c>
      <c r="B3437" s="43" t="s">
        <v>67</v>
      </c>
      <c r="C3437" s="43" t="s">
        <v>49</v>
      </c>
      <c r="D3437" s="43" t="s">
        <v>343</v>
      </c>
      <c r="E3437" s="43" t="s">
        <v>482</v>
      </c>
      <c r="F3437" s="43" t="s">
        <v>1087</v>
      </c>
      <c r="H3437" s="43">
        <v>2</v>
      </c>
    </row>
    <row r="3438" spans="1:8" x14ac:dyDescent="0.15">
      <c r="A3438" s="43">
        <v>36911</v>
      </c>
      <c r="B3438" s="43" t="s">
        <v>282</v>
      </c>
      <c r="C3438" s="43" t="s">
        <v>2290</v>
      </c>
      <c r="D3438" s="43" t="s">
        <v>825</v>
      </c>
      <c r="E3438" s="43" t="s">
        <v>356</v>
      </c>
      <c r="F3438" s="43" t="s">
        <v>1087</v>
      </c>
      <c r="H3438" s="43">
        <v>1</v>
      </c>
    </row>
    <row r="3439" spans="1:8" x14ac:dyDescent="0.15">
      <c r="A3439" s="43">
        <v>36912</v>
      </c>
      <c r="B3439" s="43" t="s">
        <v>10782</v>
      </c>
      <c r="C3439" s="43" t="s">
        <v>3735</v>
      </c>
      <c r="D3439" s="43" t="s">
        <v>10783</v>
      </c>
      <c r="E3439" s="43" t="s">
        <v>3736</v>
      </c>
      <c r="F3439" s="43" t="s">
        <v>1087</v>
      </c>
      <c r="H3439" s="43">
        <v>1</v>
      </c>
    </row>
    <row r="3440" spans="1:8" x14ac:dyDescent="0.15">
      <c r="A3440" s="43">
        <v>36913</v>
      </c>
      <c r="B3440" s="43" t="s">
        <v>1645</v>
      </c>
      <c r="C3440" s="43" t="s">
        <v>10784</v>
      </c>
      <c r="D3440" s="43" t="s">
        <v>1646</v>
      </c>
      <c r="E3440" s="43" t="s">
        <v>759</v>
      </c>
      <c r="F3440" s="43" t="s">
        <v>1087</v>
      </c>
      <c r="H3440" s="43">
        <v>1</v>
      </c>
    </row>
    <row r="3441" spans="1:8" x14ac:dyDescent="0.15">
      <c r="A3441" s="43">
        <v>36914</v>
      </c>
      <c r="B3441" s="43" t="s">
        <v>201</v>
      </c>
      <c r="C3441" s="43" t="s">
        <v>10785</v>
      </c>
      <c r="D3441" s="43" t="s">
        <v>553</v>
      </c>
      <c r="E3441" s="43" t="s">
        <v>2253</v>
      </c>
      <c r="F3441" s="43" t="s">
        <v>1087</v>
      </c>
      <c r="H3441" s="43">
        <v>1</v>
      </c>
    </row>
    <row r="3442" spans="1:8" x14ac:dyDescent="0.15">
      <c r="A3442" s="43">
        <v>36915</v>
      </c>
      <c r="B3442" s="43" t="s">
        <v>202</v>
      </c>
      <c r="C3442" s="43" t="s">
        <v>4441</v>
      </c>
      <c r="D3442" s="43" t="s">
        <v>554</v>
      </c>
      <c r="E3442" s="43" t="s">
        <v>4442</v>
      </c>
      <c r="F3442" s="43" t="s">
        <v>1087</v>
      </c>
      <c r="H3442" s="43">
        <v>1</v>
      </c>
    </row>
    <row r="3443" spans="1:8" x14ac:dyDescent="0.15">
      <c r="A3443" s="43">
        <v>36951</v>
      </c>
      <c r="B3443" s="43" t="s">
        <v>852</v>
      </c>
      <c r="C3443" s="43" t="s">
        <v>10786</v>
      </c>
      <c r="D3443" s="43" t="s">
        <v>853</v>
      </c>
      <c r="E3443" s="43" t="s">
        <v>10787</v>
      </c>
      <c r="F3443" s="43" t="s">
        <v>1088</v>
      </c>
      <c r="H3443" s="43">
        <v>1</v>
      </c>
    </row>
    <row r="3444" spans="1:8" x14ac:dyDescent="0.15">
      <c r="A3444" s="43">
        <v>37002</v>
      </c>
      <c r="B3444" s="43" t="s">
        <v>130</v>
      </c>
      <c r="C3444" s="43" t="s">
        <v>7479</v>
      </c>
      <c r="D3444" s="43" t="s">
        <v>615</v>
      </c>
      <c r="E3444" s="43" t="s">
        <v>5763</v>
      </c>
      <c r="F3444" s="43" t="s">
        <v>1087</v>
      </c>
      <c r="H3444" s="43">
        <v>2</v>
      </c>
    </row>
    <row r="3445" spans="1:8" x14ac:dyDescent="0.15">
      <c r="A3445" s="43">
        <v>37005</v>
      </c>
      <c r="B3445" s="43" t="s">
        <v>10788</v>
      </c>
      <c r="C3445" s="43" t="s">
        <v>241</v>
      </c>
      <c r="D3445" s="43" t="s">
        <v>10789</v>
      </c>
      <c r="E3445" s="43" t="s">
        <v>719</v>
      </c>
      <c r="F3445" s="43" t="s">
        <v>1087</v>
      </c>
      <c r="H3445" s="43">
        <v>2</v>
      </c>
    </row>
    <row r="3446" spans="1:8" x14ac:dyDescent="0.15">
      <c r="A3446" s="43">
        <v>37018</v>
      </c>
      <c r="B3446" s="43" t="s">
        <v>101</v>
      </c>
      <c r="C3446" s="43" t="s">
        <v>5446</v>
      </c>
      <c r="D3446" s="43" t="s">
        <v>439</v>
      </c>
      <c r="E3446" s="43" t="s">
        <v>476</v>
      </c>
      <c r="F3446" s="43" t="s">
        <v>1087</v>
      </c>
      <c r="H3446" s="43">
        <v>3</v>
      </c>
    </row>
    <row r="3447" spans="1:8" x14ac:dyDescent="0.15">
      <c r="A3447" s="43">
        <v>37019</v>
      </c>
      <c r="B3447" s="43" t="s">
        <v>5447</v>
      </c>
      <c r="C3447" s="43" t="s">
        <v>4511</v>
      </c>
      <c r="D3447" s="43" t="s">
        <v>5448</v>
      </c>
      <c r="E3447" s="43" t="s">
        <v>2587</v>
      </c>
      <c r="F3447" s="43" t="s">
        <v>1087</v>
      </c>
      <c r="H3447" s="43">
        <v>3</v>
      </c>
    </row>
    <row r="3448" spans="1:8" x14ac:dyDescent="0.15">
      <c r="A3448" s="43">
        <v>37020</v>
      </c>
      <c r="B3448" s="43" t="s">
        <v>15</v>
      </c>
      <c r="C3448" s="43" t="s">
        <v>7480</v>
      </c>
      <c r="D3448" s="43" t="s">
        <v>363</v>
      </c>
      <c r="E3448" s="43" t="s">
        <v>572</v>
      </c>
      <c r="F3448" s="43" t="s">
        <v>1087</v>
      </c>
      <c r="H3448" s="43">
        <v>3</v>
      </c>
    </row>
    <row r="3449" spans="1:8" x14ac:dyDescent="0.15">
      <c r="A3449" s="43">
        <v>37061</v>
      </c>
      <c r="B3449" s="43" t="s">
        <v>4201</v>
      </c>
      <c r="C3449" s="43" t="s">
        <v>1794</v>
      </c>
      <c r="D3449" s="43" t="s">
        <v>1710</v>
      </c>
      <c r="E3449" s="43" t="s">
        <v>382</v>
      </c>
      <c r="F3449" s="43" t="s">
        <v>1088</v>
      </c>
      <c r="H3449" s="43">
        <v>3</v>
      </c>
    </row>
    <row r="3450" spans="1:8" x14ac:dyDescent="0.15">
      <c r="A3450" s="43">
        <v>37272</v>
      </c>
      <c r="B3450" s="43" t="s">
        <v>130</v>
      </c>
      <c r="C3450" s="43" t="s">
        <v>5449</v>
      </c>
      <c r="D3450" s="43" t="s">
        <v>615</v>
      </c>
      <c r="E3450" s="43" t="s">
        <v>569</v>
      </c>
      <c r="F3450" s="43" t="s">
        <v>1088</v>
      </c>
      <c r="H3450" s="43">
        <v>3</v>
      </c>
    </row>
    <row r="3451" spans="1:8" x14ac:dyDescent="0.15">
      <c r="A3451" s="43">
        <v>37273</v>
      </c>
      <c r="B3451" s="43" t="s">
        <v>801</v>
      </c>
      <c r="C3451" s="43" t="s">
        <v>3425</v>
      </c>
      <c r="D3451" s="43" t="s">
        <v>802</v>
      </c>
      <c r="E3451" s="43" t="s">
        <v>434</v>
      </c>
      <c r="F3451" s="43" t="s">
        <v>1088</v>
      </c>
      <c r="H3451" s="43">
        <v>3</v>
      </c>
    </row>
    <row r="3452" spans="1:8" x14ac:dyDescent="0.15">
      <c r="A3452" s="43">
        <v>37274</v>
      </c>
      <c r="B3452" s="43" t="s">
        <v>253</v>
      </c>
      <c r="C3452" s="43" t="s">
        <v>5450</v>
      </c>
      <c r="D3452" s="43" t="s">
        <v>774</v>
      </c>
      <c r="E3452" s="43" t="s">
        <v>5451</v>
      </c>
      <c r="F3452" s="43" t="s">
        <v>1088</v>
      </c>
      <c r="H3452" s="43">
        <v>3</v>
      </c>
    </row>
    <row r="3453" spans="1:8" x14ac:dyDescent="0.15">
      <c r="A3453" s="43">
        <v>37275</v>
      </c>
      <c r="B3453" s="43" t="s">
        <v>11</v>
      </c>
      <c r="C3453" s="43" t="s">
        <v>5452</v>
      </c>
      <c r="D3453" s="43" t="s">
        <v>345</v>
      </c>
      <c r="E3453" s="43" t="s">
        <v>5453</v>
      </c>
      <c r="F3453" s="43" t="s">
        <v>1088</v>
      </c>
      <c r="H3453" s="43">
        <v>3</v>
      </c>
    </row>
    <row r="3454" spans="1:8" x14ac:dyDescent="0.15">
      <c r="A3454" s="43">
        <v>37276</v>
      </c>
      <c r="B3454" s="43" t="s">
        <v>306</v>
      </c>
      <c r="C3454" s="43" t="s">
        <v>4231</v>
      </c>
      <c r="D3454" s="43" t="s">
        <v>940</v>
      </c>
      <c r="E3454" s="43" t="s">
        <v>625</v>
      </c>
      <c r="F3454" s="43" t="s">
        <v>1088</v>
      </c>
      <c r="H3454" s="43">
        <v>2</v>
      </c>
    </row>
    <row r="3455" spans="1:8" x14ac:dyDescent="0.15">
      <c r="A3455" s="43">
        <v>37277</v>
      </c>
      <c r="B3455" s="43" t="s">
        <v>7481</v>
      </c>
      <c r="C3455" s="43" t="s">
        <v>7482</v>
      </c>
      <c r="D3455" s="43" t="s">
        <v>4154</v>
      </c>
      <c r="E3455" s="43" t="s">
        <v>411</v>
      </c>
      <c r="F3455" s="43" t="s">
        <v>1088</v>
      </c>
      <c r="H3455" s="43">
        <v>2</v>
      </c>
    </row>
    <row r="3456" spans="1:8" x14ac:dyDescent="0.15">
      <c r="A3456" s="43">
        <v>37278</v>
      </c>
      <c r="B3456" s="43" t="s">
        <v>5946</v>
      </c>
      <c r="C3456" s="43" t="s">
        <v>3163</v>
      </c>
      <c r="D3456" s="43" t="s">
        <v>5947</v>
      </c>
      <c r="E3456" s="43" t="s">
        <v>737</v>
      </c>
      <c r="F3456" s="43" t="s">
        <v>1088</v>
      </c>
      <c r="H3456" s="43">
        <v>1</v>
      </c>
    </row>
    <row r="3457" spans="1:8" x14ac:dyDescent="0.15">
      <c r="A3457" s="43">
        <v>37279</v>
      </c>
      <c r="B3457" s="43" t="s">
        <v>689</v>
      </c>
      <c r="C3457" s="43" t="s">
        <v>10790</v>
      </c>
      <c r="D3457" s="43" t="s">
        <v>691</v>
      </c>
      <c r="E3457" s="43" t="s">
        <v>779</v>
      </c>
      <c r="F3457" s="43" t="s">
        <v>1088</v>
      </c>
      <c r="H3457" s="43">
        <v>1</v>
      </c>
    </row>
    <row r="3458" spans="1:8" x14ac:dyDescent="0.15">
      <c r="A3458" s="43">
        <v>37280</v>
      </c>
      <c r="B3458" s="43" t="s">
        <v>81</v>
      </c>
      <c r="C3458" s="43" t="s">
        <v>10791</v>
      </c>
      <c r="D3458" s="43" t="s">
        <v>477</v>
      </c>
      <c r="E3458" s="43" t="s">
        <v>3965</v>
      </c>
      <c r="F3458" s="43" t="s">
        <v>1088</v>
      </c>
      <c r="H3458" s="43">
        <v>1</v>
      </c>
    </row>
    <row r="3459" spans="1:8" x14ac:dyDescent="0.15">
      <c r="A3459" s="43">
        <v>37281</v>
      </c>
      <c r="B3459" s="43" t="s">
        <v>10299</v>
      </c>
      <c r="C3459" s="43" t="s">
        <v>10792</v>
      </c>
      <c r="D3459" s="43" t="s">
        <v>10793</v>
      </c>
      <c r="E3459" s="43" t="s">
        <v>533</v>
      </c>
      <c r="F3459" s="43" t="s">
        <v>1088</v>
      </c>
      <c r="H3459" s="43">
        <v>1</v>
      </c>
    </row>
    <row r="3460" spans="1:8" x14ac:dyDescent="0.15">
      <c r="A3460" s="43">
        <v>37282</v>
      </c>
      <c r="B3460" s="43" t="s">
        <v>1500</v>
      </c>
      <c r="C3460" s="43" t="s">
        <v>10794</v>
      </c>
      <c r="D3460" s="43" t="s">
        <v>1501</v>
      </c>
      <c r="E3460" s="43" t="s">
        <v>10795</v>
      </c>
      <c r="F3460" s="43" t="s">
        <v>1088</v>
      </c>
      <c r="H3460" s="43">
        <v>1</v>
      </c>
    </row>
    <row r="3461" spans="1:8" x14ac:dyDescent="0.15">
      <c r="A3461" s="43">
        <v>37303</v>
      </c>
      <c r="B3461" s="43" t="s">
        <v>1837</v>
      </c>
      <c r="C3461" s="43" t="s">
        <v>2594</v>
      </c>
      <c r="D3461" s="43" t="s">
        <v>1838</v>
      </c>
      <c r="E3461" s="43" t="s">
        <v>484</v>
      </c>
      <c r="F3461" s="43" t="s">
        <v>1087</v>
      </c>
      <c r="H3461" s="43">
        <v>1</v>
      </c>
    </row>
    <row r="3462" spans="1:8" x14ac:dyDescent="0.15">
      <c r="A3462" s="43">
        <v>37307</v>
      </c>
      <c r="B3462" s="43" t="s">
        <v>111</v>
      </c>
      <c r="C3462" s="43" t="s">
        <v>10796</v>
      </c>
      <c r="D3462" s="43" t="s">
        <v>355</v>
      </c>
      <c r="E3462" s="43" t="s">
        <v>518</v>
      </c>
      <c r="F3462" s="43" t="s">
        <v>1087</v>
      </c>
      <c r="H3462" s="43">
        <v>2</v>
      </c>
    </row>
    <row r="3463" spans="1:8" x14ac:dyDescent="0.15">
      <c r="A3463" s="43">
        <v>37313</v>
      </c>
      <c r="B3463" s="43" t="s">
        <v>10797</v>
      </c>
      <c r="C3463" s="43" t="s">
        <v>1975</v>
      </c>
      <c r="D3463" s="43" t="s">
        <v>10798</v>
      </c>
      <c r="E3463" s="43" t="s">
        <v>563</v>
      </c>
      <c r="F3463" s="43" t="s">
        <v>1087</v>
      </c>
      <c r="H3463" s="43">
        <v>1</v>
      </c>
    </row>
    <row r="3464" spans="1:8" x14ac:dyDescent="0.15">
      <c r="A3464" s="43">
        <v>37326</v>
      </c>
      <c r="B3464" s="43" t="s">
        <v>260</v>
      </c>
      <c r="C3464" s="43" t="s">
        <v>7483</v>
      </c>
      <c r="D3464" s="43" t="s">
        <v>815</v>
      </c>
      <c r="E3464" s="43" t="s">
        <v>443</v>
      </c>
      <c r="F3464" s="43" t="s">
        <v>1087</v>
      </c>
      <c r="H3464" s="43">
        <v>2</v>
      </c>
    </row>
    <row r="3465" spans="1:8" x14ac:dyDescent="0.15">
      <c r="A3465" s="43">
        <v>37327</v>
      </c>
      <c r="B3465" s="43" t="s">
        <v>784</v>
      </c>
      <c r="C3465" s="43" t="s">
        <v>1773</v>
      </c>
      <c r="D3465" s="43" t="s">
        <v>785</v>
      </c>
      <c r="E3465" s="43" t="s">
        <v>712</v>
      </c>
      <c r="F3465" s="43" t="s">
        <v>1087</v>
      </c>
      <c r="H3465" s="43">
        <v>2</v>
      </c>
    </row>
    <row r="3466" spans="1:8" x14ac:dyDescent="0.15">
      <c r="A3466" s="43">
        <v>37328</v>
      </c>
      <c r="B3466" s="43" t="s">
        <v>50</v>
      </c>
      <c r="C3466" s="43" t="s">
        <v>7484</v>
      </c>
      <c r="D3466" s="43" t="s">
        <v>359</v>
      </c>
      <c r="E3466" s="43" t="s">
        <v>7485</v>
      </c>
      <c r="F3466" s="43" t="s">
        <v>1087</v>
      </c>
      <c r="H3466" s="43">
        <v>2</v>
      </c>
    </row>
    <row r="3467" spans="1:8" x14ac:dyDescent="0.15">
      <c r="A3467" s="43">
        <v>37329</v>
      </c>
      <c r="B3467" s="43" t="s">
        <v>3062</v>
      </c>
      <c r="C3467" s="43" t="s">
        <v>78</v>
      </c>
      <c r="D3467" s="43" t="s">
        <v>3063</v>
      </c>
      <c r="E3467" s="43" t="s">
        <v>620</v>
      </c>
      <c r="F3467" s="43" t="s">
        <v>1087</v>
      </c>
      <c r="H3467" s="43">
        <v>2</v>
      </c>
    </row>
    <row r="3468" spans="1:8" x14ac:dyDescent="0.15">
      <c r="A3468" s="43">
        <v>37331</v>
      </c>
      <c r="B3468" s="43" t="s">
        <v>2615</v>
      </c>
      <c r="C3468" s="43" t="s">
        <v>7486</v>
      </c>
      <c r="D3468" s="43" t="s">
        <v>1998</v>
      </c>
      <c r="E3468" s="43" t="s">
        <v>516</v>
      </c>
      <c r="F3468" s="43" t="s">
        <v>1087</v>
      </c>
      <c r="H3468" s="43">
        <v>2</v>
      </c>
    </row>
    <row r="3469" spans="1:8" x14ac:dyDescent="0.15">
      <c r="A3469" s="43">
        <v>37333</v>
      </c>
      <c r="B3469" s="43" t="s">
        <v>45</v>
      </c>
      <c r="C3469" s="43" t="s">
        <v>1957</v>
      </c>
      <c r="D3469" s="43" t="s">
        <v>462</v>
      </c>
      <c r="E3469" s="43" t="s">
        <v>527</v>
      </c>
      <c r="F3469" s="43" t="s">
        <v>1087</v>
      </c>
      <c r="H3469" s="43">
        <v>2</v>
      </c>
    </row>
    <row r="3470" spans="1:8" x14ac:dyDescent="0.15">
      <c r="A3470" s="43">
        <v>37345</v>
      </c>
      <c r="B3470" s="43" t="s">
        <v>25</v>
      </c>
      <c r="C3470" s="43" t="s">
        <v>10799</v>
      </c>
      <c r="D3470" s="43" t="s">
        <v>412</v>
      </c>
      <c r="E3470" s="43" t="s">
        <v>982</v>
      </c>
      <c r="F3470" s="43" t="s">
        <v>1087</v>
      </c>
      <c r="H3470" s="43">
        <v>1</v>
      </c>
    </row>
    <row r="3471" spans="1:8" x14ac:dyDescent="0.15">
      <c r="A3471" s="43">
        <v>37401</v>
      </c>
      <c r="B3471" s="43" t="s">
        <v>669</v>
      </c>
      <c r="C3471" s="43" t="s">
        <v>4055</v>
      </c>
      <c r="D3471" s="43" t="s">
        <v>670</v>
      </c>
      <c r="E3471" s="43" t="s">
        <v>405</v>
      </c>
      <c r="F3471" s="43" t="s">
        <v>1087</v>
      </c>
      <c r="H3471" s="43">
        <v>1</v>
      </c>
    </row>
    <row r="3472" spans="1:8" x14ac:dyDescent="0.15">
      <c r="A3472" s="43">
        <v>37402</v>
      </c>
      <c r="B3472" s="43" t="s">
        <v>1750</v>
      </c>
      <c r="C3472" s="43" t="s">
        <v>10458</v>
      </c>
      <c r="D3472" s="43" t="s">
        <v>956</v>
      </c>
      <c r="E3472" s="43" t="s">
        <v>353</v>
      </c>
      <c r="F3472" s="43" t="s">
        <v>1087</v>
      </c>
      <c r="H3472" s="43">
        <v>1</v>
      </c>
    </row>
    <row r="3473" spans="1:8" x14ac:dyDescent="0.15">
      <c r="A3473" s="43">
        <v>37403</v>
      </c>
      <c r="B3473" s="43" t="s">
        <v>1405</v>
      </c>
      <c r="C3473" s="43" t="s">
        <v>115</v>
      </c>
      <c r="D3473" s="43" t="s">
        <v>1406</v>
      </c>
      <c r="E3473" s="43" t="s">
        <v>787</v>
      </c>
      <c r="F3473" s="43" t="s">
        <v>1087</v>
      </c>
      <c r="H3473" s="43">
        <v>1</v>
      </c>
    </row>
    <row r="3474" spans="1:8" x14ac:dyDescent="0.15">
      <c r="A3474" s="43">
        <v>37404</v>
      </c>
      <c r="B3474" s="43" t="s">
        <v>2118</v>
      </c>
      <c r="C3474" s="43" t="s">
        <v>2101</v>
      </c>
      <c r="D3474" s="43" t="s">
        <v>2119</v>
      </c>
      <c r="E3474" s="43" t="s">
        <v>1339</v>
      </c>
      <c r="F3474" s="43" t="s">
        <v>1087</v>
      </c>
      <c r="H3474" s="43">
        <v>1</v>
      </c>
    </row>
    <row r="3475" spans="1:8" x14ac:dyDescent="0.15">
      <c r="A3475" s="43">
        <v>37405</v>
      </c>
      <c r="B3475" s="43" t="s">
        <v>316</v>
      </c>
      <c r="C3475" s="43" t="s">
        <v>1147</v>
      </c>
      <c r="D3475" s="43" t="s">
        <v>666</v>
      </c>
      <c r="E3475" s="43" t="s">
        <v>463</v>
      </c>
      <c r="F3475" s="43" t="s">
        <v>1087</v>
      </c>
      <c r="H3475" s="43">
        <v>1</v>
      </c>
    </row>
    <row r="3476" spans="1:8" x14ac:dyDescent="0.15">
      <c r="A3476" s="43">
        <v>37410</v>
      </c>
      <c r="B3476" s="43" t="s">
        <v>2161</v>
      </c>
      <c r="C3476" s="43" t="s">
        <v>2984</v>
      </c>
      <c r="D3476" s="43" t="s">
        <v>2162</v>
      </c>
      <c r="E3476" s="43" t="s">
        <v>379</v>
      </c>
      <c r="F3476" s="43" t="s">
        <v>1087</v>
      </c>
      <c r="H3476" s="43">
        <v>3</v>
      </c>
    </row>
    <row r="3477" spans="1:8" x14ac:dyDescent="0.15">
      <c r="A3477" s="43">
        <v>37411</v>
      </c>
      <c r="B3477" s="43" t="s">
        <v>2306</v>
      </c>
      <c r="C3477" s="43" t="s">
        <v>2980</v>
      </c>
      <c r="D3477" s="43" t="s">
        <v>788</v>
      </c>
      <c r="E3477" s="43" t="s">
        <v>408</v>
      </c>
      <c r="F3477" s="43" t="s">
        <v>1087</v>
      </c>
      <c r="H3477" s="43">
        <v>3</v>
      </c>
    </row>
    <row r="3478" spans="1:8" x14ac:dyDescent="0.15">
      <c r="A3478" s="43">
        <v>37412</v>
      </c>
      <c r="B3478" s="43" t="s">
        <v>894</v>
      </c>
      <c r="C3478" s="43" t="s">
        <v>3663</v>
      </c>
      <c r="D3478" s="43" t="s">
        <v>895</v>
      </c>
      <c r="E3478" s="43" t="s">
        <v>1430</v>
      </c>
      <c r="F3478" s="43" t="s">
        <v>1087</v>
      </c>
      <c r="H3478" s="43">
        <v>3</v>
      </c>
    </row>
    <row r="3479" spans="1:8" x14ac:dyDescent="0.15">
      <c r="A3479" s="43">
        <v>37413</v>
      </c>
      <c r="B3479" s="43" t="s">
        <v>267</v>
      </c>
      <c r="C3479" s="43" t="s">
        <v>1345</v>
      </c>
      <c r="D3479" s="43" t="s">
        <v>602</v>
      </c>
      <c r="E3479" s="43" t="s">
        <v>547</v>
      </c>
      <c r="F3479" s="43" t="s">
        <v>1087</v>
      </c>
      <c r="H3479" s="43">
        <v>3</v>
      </c>
    </row>
    <row r="3480" spans="1:8" x14ac:dyDescent="0.15">
      <c r="A3480" s="43">
        <v>37414</v>
      </c>
      <c r="B3480" s="43" t="s">
        <v>184</v>
      </c>
      <c r="C3480" s="43" t="s">
        <v>1802</v>
      </c>
      <c r="D3480" s="43" t="s">
        <v>492</v>
      </c>
      <c r="E3480" s="43" t="s">
        <v>353</v>
      </c>
      <c r="F3480" s="43" t="s">
        <v>1087</v>
      </c>
      <c r="H3480" s="43">
        <v>3</v>
      </c>
    </row>
    <row r="3481" spans="1:8" x14ac:dyDescent="0.15">
      <c r="A3481" s="43">
        <v>37415</v>
      </c>
      <c r="B3481" s="43" t="s">
        <v>768</v>
      </c>
      <c r="C3481" s="43" t="s">
        <v>170</v>
      </c>
      <c r="D3481" s="43" t="s">
        <v>769</v>
      </c>
      <c r="E3481" s="43" t="s">
        <v>445</v>
      </c>
      <c r="F3481" s="43" t="s">
        <v>1087</v>
      </c>
      <c r="H3481" s="43">
        <v>3</v>
      </c>
    </row>
    <row r="3482" spans="1:8" x14ac:dyDescent="0.15">
      <c r="A3482" s="43">
        <v>37418</v>
      </c>
      <c r="B3482" s="43" t="s">
        <v>1402</v>
      </c>
      <c r="C3482" s="43" t="s">
        <v>1975</v>
      </c>
      <c r="D3482" s="43" t="s">
        <v>1404</v>
      </c>
      <c r="E3482" s="43" t="s">
        <v>563</v>
      </c>
      <c r="F3482" s="43" t="s">
        <v>1087</v>
      </c>
      <c r="H3482" s="43">
        <v>1</v>
      </c>
    </row>
    <row r="3483" spans="1:8" x14ac:dyDescent="0.15">
      <c r="A3483" s="43">
        <v>37419</v>
      </c>
      <c r="B3483" s="43" t="s">
        <v>528</v>
      </c>
      <c r="C3483" s="43" t="s">
        <v>2213</v>
      </c>
      <c r="D3483" s="43" t="s">
        <v>529</v>
      </c>
      <c r="E3483" s="43" t="s">
        <v>660</v>
      </c>
      <c r="F3483" s="43" t="s">
        <v>1087</v>
      </c>
      <c r="H3483" s="43">
        <v>1</v>
      </c>
    </row>
    <row r="3484" spans="1:8" x14ac:dyDescent="0.15">
      <c r="A3484" s="43">
        <v>37420</v>
      </c>
      <c r="B3484" s="43" t="s">
        <v>2082</v>
      </c>
      <c r="C3484" s="43" t="s">
        <v>7488</v>
      </c>
      <c r="D3484" s="43" t="s">
        <v>2083</v>
      </c>
      <c r="E3484" s="43" t="s">
        <v>405</v>
      </c>
      <c r="F3484" s="43" t="s">
        <v>1087</v>
      </c>
      <c r="H3484" s="43">
        <v>2</v>
      </c>
    </row>
    <row r="3485" spans="1:8" x14ac:dyDescent="0.15">
      <c r="A3485" s="43">
        <v>37421</v>
      </c>
      <c r="B3485" s="43" t="s">
        <v>67</v>
      </c>
      <c r="C3485" s="43" t="s">
        <v>5274</v>
      </c>
      <c r="D3485" s="43" t="s">
        <v>343</v>
      </c>
      <c r="E3485" s="43" t="s">
        <v>379</v>
      </c>
      <c r="F3485" s="43" t="s">
        <v>1087</v>
      </c>
      <c r="H3485" s="43">
        <v>2</v>
      </c>
    </row>
    <row r="3486" spans="1:8" x14ac:dyDescent="0.15">
      <c r="A3486" s="43">
        <v>37422</v>
      </c>
      <c r="B3486" s="43" t="s">
        <v>2974</v>
      </c>
      <c r="C3486" s="43" t="s">
        <v>7489</v>
      </c>
      <c r="D3486" s="43" t="s">
        <v>2975</v>
      </c>
      <c r="E3486" s="43" t="s">
        <v>4174</v>
      </c>
      <c r="F3486" s="43" t="s">
        <v>1087</v>
      </c>
      <c r="H3486" s="43">
        <v>2</v>
      </c>
    </row>
    <row r="3487" spans="1:8" x14ac:dyDescent="0.15">
      <c r="A3487" s="43">
        <v>37423</v>
      </c>
      <c r="B3487" s="43" t="s">
        <v>1408</v>
      </c>
      <c r="C3487" s="43" t="s">
        <v>1823</v>
      </c>
      <c r="D3487" s="43" t="s">
        <v>925</v>
      </c>
      <c r="E3487" s="43" t="s">
        <v>790</v>
      </c>
      <c r="F3487" s="43" t="s">
        <v>1087</v>
      </c>
      <c r="H3487" s="43">
        <v>2</v>
      </c>
    </row>
    <row r="3488" spans="1:8" x14ac:dyDescent="0.15">
      <c r="A3488" s="43">
        <v>37424</v>
      </c>
      <c r="B3488" s="43" t="s">
        <v>860</v>
      </c>
      <c r="C3488" s="43" t="s">
        <v>2984</v>
      </c>
      <c r="D3488" s="43" t="s">
        <v>861</v>
      </c>
      <c r="E3488" s="43" t="s">
        <v>379</v>
      </c>
      <c r="F3488" s="43" t="s">
        <v>1087</v>
      </c>
      <c r="H3488" s="43">
        <v>2</v>
      </c>
    </row>
    <row r="3489" spans="1:8" x14ac:dyDescent="0.15">
      <c r="A3489" s="43">
        <v>37425</v>
      </c>
      <c r="B3489" s="43" t="s">
        <v>2106</v>
      </c>
      <c r="C3489" s="43" t="s">
        <v>7490</v>
      </c>
      <c r="D3489" s="43" t="s">
        <v>2107</v>
      </c>
      <c r="E3489" s="43" t="s">
        <v>772</v>
      </c>
      <c r="F3489" s="43" t="s">
        <v>1087</v>
      </c>
      <c r="H3489" s="43">
        <v>2</v>
      </c>
    </row>
    <row r="3490" spans="1:8" x14ac:dyDescent="0.15">
      <c r="A3490" s="43">
        <v>37426</v>
      </c>
      <c r="B3490" s="43" t="s">
        <v>71</v>
      </c>
      <c r="C3490" s="43" t="s">
        <v>7491</v>
      </c>
      <c r="D3490" s="43" t="s">
        <v>357</v>
      </c>
      <c r="E3490" s="43" t="s">
        <v>723</v>
      </c>
      <c r="F3490" s="43" t="s">
        <v>1087</v>
      </c>
      <c r="H3490" s="43">
        <v>2</v>
      </c>
    </row>
    <row r="3491" spans="1:8" x14ac:dyDescent="0.15">
      <c r="A3491" s="43">
        <v>37427</v>
      </c>
      <c r="B3491" s="43" t="s">
        <v>20</v>
      </c>
      <c r="C3491" s="43" t="s">
        <v>10800</v>
      </c>
      <c r="D3491" s="43" t="s">
        <v>370</v>
      </c>
      <c r="E3491" s="43" t="s">
        <v>640</v>
      </c>
      <c r="F3491" s="43" t="s">
        <v>1087</v>
      </c>
      <c r="H3491" s="43">
        <v>1</v>
      </c>
    </row>
    <row r="3492" spans="1:8" x14ac:dyDescent="0.15">
      <c r="A3492" s="43">
        <v>37428</v>
      </c>
      <c r="B3492" s="43" t="s">
        <v>610</v>
      </c>
      <c r="C3492" s="43" t="s">
        <v>9997</v>
      </c>
      <c r="D3492" s="43" t="s">
        <v>611</v>
      </c>
      <c r="E3492" s="43" t="s">
        <v>8264</v>
      </c>
      <c r="F3492" s="43" t="s">
        <v>1087</v>
      </c>
      <c r="H3492" s="43">
        <v>2</v>
      </c>
    </row>
    <row r="3493" spans="1:8" x14ac:dyDescent="0.15">
      <c r="A3493" s="43">
        <v>37429</v>
      </c>
      <c r="B3493" s="43" t="s">
        <v>45</v>
      </c>
      <c r="C3493" s="43" t="s">
        <v>10801</v>
      </c>
      <c r="D3493" s="43" t="s">
        <v>462</v>
      </c>
      <c r="E3493" s="43" t="s">
        <v>5708</v>
      </c>
      <c r="F3493" s="43" t="s">
        <v>1087</v>
      </c>
      <c r="H3493" s="43">
        <v>2</v>
      </c>
    </row>
    <row r="3494" spans="1:8" x14ac:dyDescent="0.15">
      <c r="A3494" s="43">
        <v>37430</v>
      </c>
      <c r="B3494" s="43" t="s">
        <v>541</v>
      </c>
      <c r="C3494" s="43" t="s">
        <v>30</v>
      </c>
      <c r="D3494" s="43" t="s">
        <v>542</v>
      </c>
      <c r="E3494" s="43" t="s">
        <v>1946</v>
      </c>
      <c r="F3494" s="43" t="s">
        <v>1087</v>
      </c>
      <c r="H3494" s="43">
        <v>1</v>
      </c>
    </row>
    <row r="3495" spans="1:8" x14ac:dyDescent="0.15">
      <c r="A3495" s="43">
        <v>37431</v>
      </c>
      <c r="B3495" s="43" t="s">
        <v>261</v>
      </c>
      <c r="C3495" s="43" t="s">
        <v>2040</v>
      </c>
      <c r="D3495" s="43" t="s">
        <v>816</v>
      </c>
      <c r="E3495" s="43" t="s">
        <v>867</v>
      </c>
      <c r="F3495" s="43" t="s">
        <v>1087</v>
      </c>
      <c r="H3495" s="43">
        <v>1</v>
      </c>
    </row>
    <row r="3496" spans="1:8" x14ac:dyDescent="0.15">
      <c r="A3496" s="43">
        <v>37432</v>
      </c>
      <c r="B3496" s="43" t="s">
        <v>1935</v>
      </c>
      <c r="C3496" s="43" t="s">
        <v>2040</v>
      </c>
      <c r="D3496" s="43" t="s">
        <v>1936</v>
      </c>
      <c r="E3496" s="43" t="s">
        <v>867</v>
      </c>
      <c r="F3496" s="43" t="s">
        <v>1087</v>
      </c>
      <c r="H3496" s="43">
        <v>2</v>
      </c>
    </row>
    <row r="3497" spans="1:8" x14ac:dyDescent="0.15">
      <c r="A3497" s="43">
        <v>37433</v>
      </c>
      <c r="B3497" s="43" t="s">
        <v>187</v>
      </c>
      <c r="C3497" s="43" t="s">
        <v>1745</v>
      </c>
      <c r="D3497" s="43" t="s">
        <v>715</v>
      </c>
      <c r="E3497" s="43" t="s">
        <v>584</v>
      </c>
      <c r="F3497" s="43" t="s">
        <v>1087</v>
      </c>
      <c r="H3497" s="43">
        <v>2</v>
      </c>
    </row>
    <row r="3498" spans="1:8" x14ac:dyDescent="0.15">
      <c r="A3498" s="43">
        <v>37434</v>
      </c>
      <c r="B3498" s="43" t="s">
        <v>7492</v>
      </c>
      <c r="C3498" s="43" t="s">
        <v>2426</v>
      </c>
      <c r="D3498" s="43" t="s">
        <v>360</v>
      </c>
      <c r="E3498" s="43" t="s">
        <v>620</v>
      </c>
      <c r="F3498" s="43" t="s">
        <v>1087</v>
      </c>
      <c r="H3498" s="43">
        <v>2</v>
      </c>
    </row>
    <row r="3499" spans="1:8" x14ac:dyDescent="0.15">
      <c r="A3499" s="43">
        <v>37435</v>
      </c>
      <c r="B3499" s="43" t="s">
        <v>55</v>
      </c>
      <c r="C3499" s="43" t="s">
        <v>7493</v>
      </c>
      <c r="D3499" s="43" t="s">
        <v>444</v>
      </c>
      <c r="E3499" s="43" t="s">
        <v>2259</v>
      </c>
      <c r="F3499" s="43" t="s">
        <v>1087</v>
      </c>
      <c r="H3499" s="43">
        <v>2</v>
      </c>
    </row>
    <row r="3500" spans="1:8" x14ac:dyDescent="0.15">
      <c r="A3500" s="43">
        <v>37436</v>
      </c>
      <c r="B3500" s="43" t="s">
        <v>24</v>
      </c>
      <c r="C3500" s="43" t="s">
        <v>10802</v>
      </c>
      <c r="D3500" s="43" t="s">
        <v>390</v>
      </c>
      <c r="E3500" s="43" t="s">
        <v>389</v>
      </c>
      <c r="F3500" s="43" t="s">
        <v>1087</v>
      </c>
      <c r="H3500" s="43">
        <v>1</v>
      </c>
    </row>
    <row r="3501" spans="1:8" x14ac:dyDescent="0.15">
      <c r="A3501" s="43">
        <v>37437</v>
      </c>
      <c r="B3501" s="43" t="s">
        <v>2638</v>
      </c>
      <c r="C3501" s="43" t="s">
        <v>10803</v>
      </c>
      <c r="D3501" s="43" t="s">
        <v>2639</v>
      </c>
      <c r="E3501" s="43" t="s">
        <v>712</v>
      </c>
      <c r="F3501" s="43" t="s">
        <v>1087</v>
      </c>
      <c r="H3501" s="43">
        <v>2</v>
      </c>
    </row>
    <row r="3502" spans="1:8" x14ac:dyDescent="0.15">
      <c r="A3502" s="43">
        <v>37438</v>
      </c>
      <c r="B3502" s="43" t="s">
        <v>4533</v>
      </c>
      <c r="C3502" s="43" t="s">
        <v>10804</v>
      </c>
      <c r="D3502" s="43" t="s">
        <v>4534</v>
      </c>
      <c r="E3502" s="43" t="s">
        <v>10805</v>
      </c>
      <c r="F3502" s="43" t="s">
        <v>1087</v>
      </c>
      <c r="H3502" s="43">
        <v>1</v>
      </c>
    </row>
    <row r="3503" spans="1:8" x14ac:dyDescent="0.15">
      <c r="A3503" s="43">
        <v>37439</v>
      </c>
      <c r="B3503" s="43" t="s">
        <v>111</v>
      </c>
      <c r="C3503" s="43" t="s">
        <v>2157</v>
      </c>
      <c r="D3503" s="43" t="s">
        <v>355</v>
      </c>
      <c r="E3503" s="43" t="s">
        <v>454</v>
      </c>
      <c r="F3503" s="43" t="s">
        <v>1087</v>
      </c>
      <c r="H3503" s="43">
        <v>1</v>
      </c>
    </row>
    <row r="3504" spans="1:8" x14ac:dyDescent="0.15">
      <c r="A3504" s="43">
        <v>37440</v>
      </c>
      <c r="B3504" s="43" t="s">
        <v>5458</v>
      </c>
      <c r="C3504" s="43" t="s">
        <v>4398</v>
      </c>
      <c r="D3504" s="43" t="s">
        <v>5459</v>
      </c>
      <c r="E3504" s="43" t="s">
        <v>2015</v>
      </c>
      <c r="F3504" s="43" t="s">
        <v>1087</v>
      </c>
      <c r="H3504" s="43">
        <v>3</v>
      </c>
    </row>
    <row r="3505" spans="1:8" x14ac:dyDescent="0.15">
      <c r="A3505" s="43">
        <v>37441</v>
      </c>
      <c r="B3505" s="43" t="s">
        <v>114</v>
      </c>
      <c r="C3505" s="43" t="s">
        <v>10806</v>
      </c>
      <c r="D3505" s="43" t="s">
        <v>786</v>
      </c>
      <c r="E3505" s="43" t="s">
        <v>401</v>
      </c>
      <c r="F3505" s="43" t="s">
        <v>1087</v>
      </c>
      <c r="H3505" s="43">
        <v>1</v>
      </c>
    </row>
    <row r="3506" spans="1:8" x14ac:dyDescent="0.15">
      <c r="A3506" s="43">
        <v>37442</v>
      </c>
      <c r="B3506" s="43" t="s">
        <v>3222</v>
      </c>
      <c r="C3506" s="43" t="s">
        <v>77</v>
      </c>
      <c r="D3506" s="43" t="s">
        <v>3223</v>
      </c>
      <c r="E3506" s="43" t="s">
        <v>521</v>
      </c>
      <c r="F3506" s="43" t="s">
        <v>1087</v>
      </c>
      <c r="H3506" s="43">
        <v>1</v>
      </c>
    </row>
    <row r="3507" spans="1:8" x14ac:dyDescent="0.15">
      <c r="A3507" s="43">
        <v>37443</v>
      </c>
      <c r="B3507" s="43" t="s">
        <v>3626</v>
      </c>
      <c r="C3507" s="43" t="s">
        <v>5460</v>
      </c>
      <c r="D3507" s="43" t="s">
        <v>5461</v>
      </c>
      <c r="E3507" s="43" t="s">
        <v>3669</v>
      </c>
      <c r="F3507" s="43" t="s">
        <v>1087</v>
      </c>
      <c r="H3507" s="43">
        <v>3</v>
      </c>
    </row>
    <row r="3508" spans="1:8" x14ac:dyDescent="0.15">
      <c r="A3508" s="43">
        <v>37444</v>
      </c>
      <c r="B3508" s="43" t="s">
        <v>15</v>
      </c>
      <c r="C3508" s="43" t="s">
        <v>5462</v>
      </c>
      <c r="D3508" s="43" t="s">
        <v>363</v>
      </c>
      <c r="E3508" s="43" t="s">
        <v>1761</v>
      </c>
      <c r="F3508" s="43" t="s">
        <v>1087</v>
      </c>
      <c r="H3508" s="43">
        <v>3</v>
      </c>
    </row>
    <row r="3509" spans="1:8" x14ac:dyDescent="0.15">
      <c r="A3509" s="43">
        <v>37445</v>
      </c>
      <c r="B3509" s="43" t="s">
        <v>647</v>
      </c>
      <c r="C3509" s="43" t="s">
        <v>1910</v>
      </c>
      <c r="D3509" s="43" t="s">
        <v>648</v>
      </c>
      <c r="E3509" s="43" t="s">
        <v>474</v>
      </c>
      <c r="F3509" s="43" t="s">
        <v>1087</v>
      </c>
      <c r="H3509" s="43">
        <v>3</v>
      </c>
    </row>
    <row r="3510" spans="1:8" x14ac:dyDescent="0.15">
      <c r="A3510" s="43">
        <v>37446</v>
      </c>
      <c r="B3510" s="43" t="s">
        <v>2961</v>
      </c>
      <c r="C3510" s="43" t="s">
        <v>1335</v>
      </c>
      <c r="D3510" s="43" t="s">
        <v>2962</v>
      </c>
      <c r="E3510" s="43" t="s">
        <v>556</v>
      </c>
      <c r="F3510" s="43" t="s">
        <v>1087</v>
      </c>
      <c r="H3510" s="43">
        <v>3</v>
      </c>
    </row>
    <row r="3511" spans="1:8" x14ac:dyDescent="0.15">
      <c r="A3511" s="43">
        <v>37447</v>
      </c>
      <c r="B3511" s="43" t="s">
        <v>2636</v>
      </c>
      <c r="C3511" s="43" t="s">
        <v>5879</v>
      </c>
      <c r="D3511" s="43" t="s">
        <v>7494</v>
      </c>
      <c r="E3511" s="43" t="s">
        <v>356</v>
      </c>
      <c r="F3511" s="43" t="s">
        <v>1087</v>
      </c>
      <c r="H3511" s="43">
        <v>3</v>
      </c>
    </row>
    <row r="3512" spans="1:8" x14ac:dyDescent="0.15">
      <c r="A3512" s="43">
        <v>37448</v>
      </c>
      <c r="B3512" s="43" t="s">
        <v>7495</v>
      </c>
      <c r="C3512" s="43" t="s">
        <v>132</v>
      </c>
      <c r="D3512" s="43" t="s">
        <v>7496</v>
      </c>
      <c r="E3512" s="43" t="s">
        <v>476</v>
      </c>
      <c r="F3512" s="43" t="s">
        <v>1087</v>
      </c>
      <c r="H3512" s="43">
        <v>3</v>
      </c>
    </row>
    <row r="3513" spans="1:8" x14ac:dyDescent="0.15">
      <c r="A3513" s="43">
        <v>37449</v>
      </c>
      <c r="B3513" s="43" t="s">
        <v>51</v>
      </c>
      <c r="C3513" s="43" t="s">
        <v>49</v>
      </c>
      <c r="D3513" s="43" t="s">
        <v>374</v>
      </c>
      <c r="E3513" s="43" t="s">
        <v>482</v>
      </c>
      <c r="F3513" s="43" t="s">
        <v>1087</v>
      </c>
      <c r="H3513" s="43">
        <v>1</v>
      </c>
    </row>
    <row r="3514" spans="1:8" x14ac:dyDescent="0.15">
      <c r="A3514" s="43">
        <v>37501</v>
      </c>
      <c r="B3514" s="43" t="s">
        <v>10807</v>
      </c>
      <c r="C3514" s="43" t="s">
        <v>10808</v>
      </c>
      <c r="D3514" s="43" t="s">
        <v>10809</v>
      </c>
      <c r="E3514" s="43" t="s">
        <v>3176</v>
      </c>
      <c r="F3514" s="43" t="s">
        <v>1087</v>
      </c>
      <c r="H3514" s="43">
        <v>1</v>
      </c>
    </row>
    <row r="3515" spans="1:8" x14ac:dyDescent="0.15">
      <c r="A3515" s="43">
        <v>37502</v>
      </c>
      <c r="B3515" s="43" t="s">
        <v>2742</v>
      </c>
      <c r="C3515" s="43" t="s">
        <v>10810</v>
      </c>
      <c r="D3515" s="43" t="s">
        <v>2774</v>
      </c>
      <c r="E3515" s="43" t="s">
        <v>10811</v>
      </c>
      <c r="F3515" s="43" t="s">
        <v>1087</v>
      </c>
      <c r="H3515" s="43">
        <v>1</v>
      </c>
    </row>
    <row r="3516" spans="1:8" x14ac:dyDescent="0.15">
      <c r="A3516" s="43">
        <v>37504</v>
      </c>
      <c r="B3516" s="43" t="s">
        <v>2742</v>
      </c>
      <c r="C3516" s="43" t="s">
        <v>5463</v>
      </c>
      <c r="D3516" s="43" t="s">
        <v>2774</v>
      </c>
      <c r="E3516" s="43" t="s">
        <v>5464</v>
      </c>
      <c r="F3516" s="43" t="s">
        <v>1087</v>
      </c>
      <c r="H3516" s="43">
        <v>3</v>
      </c>
    </row>
    <row r="3517" spans="1:8" x14ac:dyDescent="0.15">
      <c r="A3517" s="43">
        <v>37721</v>
      </c>
      <c r="B3517" s="43" t="s">
        <v>5465</v>
      </c>
      <c r="C3517" s="43" t="s">
        <v>2040</v>
      </c>
      <c r="D3517" s="43" t="s">
        <v>5466</v>
      </c>
      <c r="E3517" s="43" t="s">
        <v>867</v>
      </c>
      <c r="F3517" s="43" t="s">
        <v>1087</v>
      </c>
      <c r="H3517" s="43">
        <v>3</v>
      </c>
    </row>
    <row r="3518" spans="1:8" x14ac:dyDescent="0.15">
      <c r="A3518" s="43">
        <v>37722</v>
      </c>
      <c r="B3518" s="43" t="s">
        <v>1483</v>
      </c>
      <c r="C3518" s="43" t="s">
        <v>30</v>
      </c>
      <c r="D3518" s="43" t="s">
        <v>1484</v>
      </c>
      <c r="E3518" s="43" t="s">
        <v>432</v>
      </c>
      <c r="F3518" s="43" t="s">
        <v>1087</v>
      </c>
      <c r="H3518" s="43">
        <v>3</v>
      </c>
    </row>
    <row r="3519" spans="1:8" x14ac:dyDescent="0.15">
      <c r="A3519" s="43">
        <v>37726</v>
      </c>
      <c r="B3519" s="43" t="s">
        <v>61</v>
      </c>
      <c r="C3519" s="43" t="s">
        <v>10812</v>
      </c>
      <c r="D3519" s="43" t="s">
        <v>531</v>
      </c>
      <c r="E3519" s="43" t="s">
        <v>516</v>
      </c>
      <c r="F3519" s="43" t="s">
        <v>1087</v>
      </c>
      <c r="H3519" s="43">
        <v>1</v>
      </c>
    </row>
    <row r="3520" spans="1:8" x14ac:dyDescent="0.15">
      <c r="A3520" s="43">
        <v>37751</v>
      </c>
      <c r="B3520" s="43" t="s">
        <v>10813</v>
      </c>
      <c r="C3520" s="43" t="s">
        <v>10814</v>
      </c>
      <c r="D3520" s="43" t="s">
        <v>4495</v>
      </c>
      <c r="E3520" s="43" t="s">
        <v>890</v>
      </c>
      <c r="F3520" s="43" t="s">
        <v>1088</v>
      </c>
      <c r="H3520" s="43">
        <v>3</v>
      </c>
    </row>
    <row r="3521" spans="1:8" x14ac:dyDescent="0.15">
      <c r="A3521" s="43">
        <v>37801</v>
      </c>
      <c r="B3521" s="43" t="s">
        <v>457</v>
      </c>
      <c r="C3521" s="43" t="s">
        <v>10815</v>
      </c>
      <c r="D3521" s="43" t="s">
        <v>458</v>
      </c>
      <c r="E3521" s="43" t="s">
        <v>10816</v>
      </c>
      <c r="F3521" s="43" t="s">
        <v>1087</v>
      </c>
      <c r="H3521" s="43">
        <v>1</v>
      </c>
    </row>
    <row r="3522" spans="1:8" x14ac:dyDescent="0.15">
      <c r="A3522" s="43">
        <v>37802</v>
      </c>
      <c r="B3522" s="43" t="s">
        <v>25</v>
      </c>
      <c r="C3522" s="43" t="s">
        <v>5693</v>
      </c>
      <c r="D3522" s="43" t="s">
        <v>412</v>
      </c>
      <c r="E3522" s="43" t="s">
        <v>1703</v>
      </c>
      <c r="F3522" s="43" t="s">
        <v>1087</v>
      </c>
      <c r="H3522" s="43">
        <v>2</v>
      </c>
    </row>
    <row r="3523" spans="1:8" x14ac:dyDescent="0.15">
      <c r="A3523" s="43">
        <v>37803</v>
      </c>
      <c r="B3523" s="43" t="s">
        <v>275</v>
      </c>
      <c r="C3523" s="43" t="s">
        <v>5416</v>
      </c>
      <c r="D3523" s="43" t="s">
        <v>370</v>
      </c>
      <c r="E3523" s="43" t="s">
        <v>353</v>
      </c>
      <c r="F3523" s="43" t="s">
        <v>1087</v>
      </c>
      <c r="H3523" s="43">
        <v>2</v>
      </c>
    </row>
    <row r="3524" spans="1:8" x14ac:dyDescent="0.15">
      <c r="A3524" s="43">
        <v>37804</v>
      </c>
      <c r="B3524" s="43" t="s">
        <v>10817</v>
      </c>
      <c r="C3524" s="43" t="s">
        <v>4482</v>
      </c>
      <c r="D3524" s="43" t="s">
        <v>10818</v>
      </c>
      <c r="E3524" s="43" t="s">
        <v>915</v>
      </c>
      <c r="F3524" s="43" t="s">
        <v>1087</v>
      </c>
      <c r="H3524" s="43">
        <v>2</v>
      </c>
    </row>
    <row r="3525" spans="1:8" x14ac:dyDescent="0.15">
      <c r="A3525" s="43">
        <v>37805</v>
      </c>
      <c r="B3525" s="43" t="s">
        <v>675</v>
      </c>
      <c r="C3525" s="43" t="s">
        <v>10819</v>
      </c>
      <c r="D3525" s="43" t="s">
        <v>676</v>
      </c>
      <c r="E3525" s="43" t="s">
        <v>360</v>
      </c>
      <c r="F3525" s="43" t="s">
        <v>1087</v>
      </c>
      <c r="H3525" s="43">
        <v>3</v>
      </c>
    </row>
    <row r="3526" spans="1:8" x14ac:dyDescent="0.15">
      <c r="A3526" s="43">
        <v>37810</v>
      </c>
      <c r="B3526" s="43" t="s">
        <v>135</v>
      </c>
      <c r="C3526" s="43" t="s">
        <v>7499</v>
      </c>
      <c r="D3526" s="43" t="s">
        <v>399</v>
      </c>
      <c r="E3526" s="43" t="s">
        <v>7500</v>
      </c>
      <c r="F3526" s="43" t="s">
        <v>1087</v>
      </c>
      <c r="H3526" s="43">
        <v>3</v>
      </c>
    </row>
    <row r="3527" spans="1:8" x14ac:dyDescent="0.15">
      <c r="A3527" s="43">
        <v>37851</v>
      </c>
      <c r="B3527" s="43" t="s">
        <v>67</v>
      </c>
      <c r="C3527" s="43" t="s">
        <v>10820</v>
      </c>
      <c r="D3527" s="43" t="s">
        <v>343</v>
      </c>
      <c r="E3527" s="43" t="s">
        <v>7152</v>
      </c>
      <c r="F3527" s="43" t="s">
        <v>1088</v>
      </c>
      <c r="H3527" s="43">
        <v>2</v>
      </c>
    </row>
    <row r="3528" spans="1:8" x14ac:dyDescent="0.15">
      <c r="A3528" s="43">
        <v>37900</v>
      </c>
      <c r="B3528" s="43" t="s">
        <v>10821</v>
      </c>
      <c r="C3528" s="43" t="s">
        <v>10822</v>
      </c>
      <c r="D3528" s="43" t="s">
        <v>10823</v>
      </c>
      <c r="E3528" s="43" t="s">
        <v>536</v>
      </c>
      <c r="F3528" s="43" t="s">
        <v>1087</v>
      </c>
      <c r="H3528" s="43">
        <v>1</v>
      </c>
    </row>
    <row r="3529" spans="1:8" x14ac:dyDescent="0.15">
      <c r="A3529" s="43">
        <v>37901</v>
      </c>
      <c r="B3529" s="43" t="s">
        <v>10824</v>
      </c>
      <c r="C3529" s="43" t="s">
        <v>18</v>
      </c>
      <c r="D3529" s="43" t="s">
        <v>10825</v>
      </c>
      <c r="E3529" s="43" t="s">
        <v>360</v>
      </c>
      <c r="F3529" s="43" t="s">
        <v>1087</v>
      </c>
      <c r="H3529" s="43">
        <v>1</v>
      </c>
    </row>
    <row r="3530" spans="1:8" x14ac:dyDescent="0.15">
      <c r="A3530" s="43">
        <v>37902</v>
      </c>
      <c r="B3530" s="43" t="s">
        <v>10826</v>
      </c>
      <c r="C3530" s="43" t="s">
        <v>10827</v>
      </c>
      <c r="D3530" s="43" t="s">
        <v>10828</v>
      </c>
      <c r="E3530" s="43" t="s">
        <v>2754</v>
      </c>
      <c r="F3530" s="43" t="s">
        <v>1087</v>
      </c>
      <c r="H3530" s="43">
        <v>1</v>
      </c>
    </row>
    <row r="3531" spans="1:8" x14ac:dyDescent="0.15">
      <c r="A3531" s="43">
        <v>37903</v>
      </c>
      <c r="B3531" s="43" t="s">
        <v>10829</v>
      </c>
      <c r="C3531" s="43" t="s">
        <v>3474</v>
      </c>
      <c r="D3531" s="43" t="s">
        <v>10830</v>
      </c>
      <c r="E3531" s="43" t="s">
        <v>5526</v>
      </c>
      <c r="F3531" s="43" t="s">
        <v>1087</v>
      </c>
      <c r="H3531" s="43">
        <v>1</v>
      </c>
    </row>
    <row r="3532" spans="1:8" x14ac:dyDescent="0.15">
      <c r="A3532" s="43">
        <v>37904</v>
      </c>
      <c r="B3532" s="43" t="s">
        <v>2220</v>
      </c>
      <c r="C3532" s="43" t="s">
        <v>10831</v>
      </c>
      <c r="D3532" s="43" t="s">
        <v>2221</v>
      </c>
      <c r="E3532" s="43" t="s">
        <v>1360</v>
      </c>
      <c r="F3532" s="43" t="s">
        <v>1087</v>
      </c>
      <c r="H3532" s="43">
        <v>1</v>
      </c>
    </row>
    <row r="3533" spans="1:8" x14ac:dyDescent="0.15">
      <c r="A3533" s="43">
        <v>37905</v>
      </c>
      <c r="B3533" s="43" t="s">
        <v>10832</v>
      </c>
      <c r="C3533" s="43" t="s">
        <v>10833</v>
      </c>
      <c r="D3533" s="43" t="s">
        <v>4085</v>
      </c>
      <c r="E3533" s="43" t="s">
        <v>7879</v>
      </c>
      <c r="F3533" s="43" t="s">
        <v>1087</v>
      </c>
      <c r="H3533" s="43">
        <v>1</v>
      </c>
    </row>
    <row r="3534" spans="1:8" x14ac:dyDescent="0.15">
      <c r="A3534" s="43">
        <v>37906</v>
      </c>
      <c r="B3534" s="43" t="s">
        <v>1650</v>
      </c>
      <c r="C3534" s="43" t="s">
        <v>5905</v>
      </c>
      <c r="D3534" s="43" t="s">
        <v>1506</v>
      </c>
      <c r="E3534" s="43" t="s">
        <v>3147</v>
      </c>
      <c r="F3534" s="43" t="s">
        <v>1087</v>
      </c>
      <c r="H3534" s="43">
        <v>1</v>
      </c>
    </row>
    <row r="3535" spans="1:8" x14ac:dyDescent="0.15">
      <c r="A3535" s="43">
        <v>37907</v>
      </c>
      <c r="B3535" s="43" t="s">
        <v>1129</v>
      </c>
      <c r="C3535" s="43" t="s">
        <v>10834</v>
      </c>
      <c r="D3535" s="43" t="s">
        <v>1130</v>
      </c>
      <c r="E3535" s="43" t="s">
        <v>567</v>
      </c>
      <c r="F3535" s="43" t="s">
        <v>1087</v>
      </c>
      <c r="H3535" s="43">
        <v>1</v>
      </c>
    </row>
    <row r="3536" spans="1:8" x14ac:dyDescent="0.15">
      <c r="A3536" s="43">
        <v>37908</v>
      </c>
      <c r="B3536" s="43" t="s">
        <v>5809</v>
      </c>
      <c r="C3536" s="43" t="s">
        <v>4981</v>
      </c>
      <c r="D3536" s="43" t="s">
        <v>5810</v>
      </c>
      <c r="E3536" s="43" t="s">
        <v>522</v>
      </c>
      <c r="F3536" s="43" t="s">
        <v>1087</v>
      </c>
      <c r="H3536" s="43">
        <v>1</v>
      </c>
    </row>
    <row r="3537" spans="1:8" x14ac:dyDescent="0.15">
      <c r="A3537" s="43">
        <v>37910</v>
      </c>
      <c r="B3537" s="43" t="s">
        <v>20</v>
      </c>
      <c r="C3537" s="43" t="s">
        <v>10835</v>
      </c>
      <c r="D3537" s="43" t="s">
        <v>370</v>
      </c>
      <c r="E3537" s="43" t="s">
        <v>1651</v>
      </c>
      <c r="F3537" s="43" t="s">
        <v>1087</v>
      </c>
      <c r="H3537" s="43">
        <v>1</v>
      </c>
    </row>
    <row r="3538" spans="1:8" x14ac:dyDescent="0.15">
      <c r="A3538" s="43">
        <v>37911</v>
      </c>
      <c r="B3538" s="43" t="s">
        <v>2670</v>
      </c>
      <c r="C3538" s="43" t="s">
        <v>10836</v>
      </c>
      <c r="D3538" s="43" t="s">
        <v>870</v>
      </c>
      <c r="E3538" s="43" t="s">
        <v>8067</v>
      </c>
      <c r="F3538" s="43" t="s">
        <v>1087</v>
      </c>
      <c r="H3538" s="43">
        <v>1</v>
      </c>
    </row>
    <row r="3539" spans="1:8" x14ac:dyDescent="0.15">
      <c r="A3539" s="43">
        <v>37912</v>
      </c>
      <c r="B3539" s="43" t="s">
        <v>2483</v>
      </c>
      <c r="C3539" s="43" t="s">
        <v>6700</v>
      </c>
      <c r="D3539" s="43" t="s">
        <v>2484</v>
      </c>
      <c r="E3539" s="43" t="s">
        <v>2937</v>
      </c>
      <c r="F3539" s="43" t="s">
        <v>1087</v>
      </c>
      <c r="H3539" s="43">
        <v>1</v>
      </c>
    </row>
    <row r="3540" spans="1:8" x14ac:dyDescent="0.15">
      <c r="A3540" s="43">
        <v>37913</v>
      </c>
      <c r="B3540" s="43" t="s">
        <v>316</v>
      </c>
      <c r="C3540" s="43" t="s">
        <v>10837</v>
      </c>
      <c r="D3540" s="43" t="s">
        <v>666</v>
      </c>
      <c r="E3540" s="43" t="s">
        <v>1441</v>
      </c>
      <c r="F3540" s="43" t="s">
        <v>1087</v>
      </c>
      <c r="H3540" s="43">
        <v>1</v>
      </c>
    </row>
    <row r="3541" spans="1:8" x14ac:dyDescent="0.15">
      <c r="A3541" s="43">
        <v>37914</v>
      </c>
      <c r="B3541" s="43" t="s">
        <v>302</v>
      </c>
      <c r="C3541" s="43" t="s">
        <v>1937</v>
      </c>
      <c r="D3541" s="43" t="s">
        <v>875</v>
      </c>
      <c r="E3541" s="43" t="s">
        <v>9902</v>
      </c>
      <c r="F3541" s="43" t="s">
        <v>1087</v>
      </c>
      <c r="H3541" s="43">
        <v>1</v>
      </c>
    </row>
    <row r="3542" spans="1:8" x14ac:dyDescent="0.15">
      <c r="A3542" s="43">
        <v>37928</v>
      </c>
      <c r="B3542" s="43" t="s">
        <v>15</v>
      </c>
      <c r="C3542" s="43" t="s">
        <v>5368</v>
      </c>
      <c r="D3542" s="43" t="s">
        <v>363</v>
      </c>
      <c r="E3542" s="43" t="s">
        <v>5369</v>
      </c>
      <c r="F3542" s="43" t="s">
        <v>1087</v>
      </c>
      <c r="H3542" s="43">
        <v>3</v>
      </c>
    </row>
    <row r="3543" spans="1:8" x14ac:dyDescent="0.15">
      <c r="A3543" s="43">
        <v>37929</v>
      </c>
      <c r="B3543" s="43" t="s">
        <v>19</v>
      </c>
      <c r="C3543" s="43" t="s">
        <v>4109</v>
      </c>
      <c r="D3543" s="43" t="s">
        <v>368</v>
      </c>
      <c r="E3543" s="43" t="s">
        <v>1098</v>
      </c>
      <c r="F3543" s="43" t="s">
        <v>1087</v>
      </c>
      <c r="H3543" s="43">
        <v>3</v>
      </c>
    </row>
    <row r="3544" spans="1:8" x14ac:dyDescent="0.15">
      <c r="A3544" s="43">
        <v>37931</v>
      </c>
      <c r="B3544" s="43" t="s">
        <v>10838</v>
      </c>
      <c r="C3544" s="43" t="s">
        <v>2991</v>
      </c>
      <c r="D3544" s="43" t="s">
        <v>5357</v>
      </c>
      <c r="E3544" s="43" t="s">
        <v>982</v>
      </c>
      <c r="F3544" s="43" t="s">
        <v>1087</v>
      </c>
      <c r="H3544" s="43">
        <v>3</v>
      </c>
    </row>
    <row r="3545" spans="1:8" x14ac:dyDescent="0.15">
      <c r="A3545" s="43">
        <v>37932</v>
      </c>
      <c r="B3545" s="43" t="s">
        <v>87</v>
      </c>
      <c r="C3545" s="43" t="s">
        <v>2613</v>
      </c>
      <c r="D3545" s="43" t="s">
        <v>380</v>
      </c>
      <c r="E3545" s="43" t="s">
        <v>365</v>
      </c>
      <c r="F3545" s="43" t="s">
        <v>1087</v>
      </c>
      <c r="H3545" s="43">
        <v>3</v>
      </c>
    </row>
    <row r="3546" spans="1:8" x14ac:dyDescent="0.15">
      <c r="A3546" s="43">
        <v>37933</v>
      </c>
      <c r="B3546" s="43" t="s">
        <v>5361</v>
      </c>
      <c r="C3546" s="43" t="s">
        <v>2218</v>
      </c>
      <c r="D3546" s="43" t="s">
        <v>5362</v>
      </c>
      <c r="E3546" s="43" t="s">
        <v>1140</v>
      </c>
      <c r="F3546" s="43" t="s">
        <v>1087</v>
      </c>
      <c r="H3546" s="43">
        <v>3</v>
      </c>
    </row>
    <row r="3547" spans="1:8" x14ac:dyDescent="0.15">
      <c r="A3547" s="43">
        <v>37934</v>
      </c>
      <c r="B3547" s="43" t="s">
        <v>209</v>
      </c>
      <c r="C3547" s="43" t="s">
        <v>5364</v>
      </c>
      <c r="D3547" s="43" t="s">
        <v>1673</v>
      </c>
      <c r="E3547" s="43" t="s">
        <v>5365</v>
      </c>
      <c r="F3547" s="43" t="s">
        <v>1087</v>
      </c>
      <c r="H3547" s="43">
        <v>3</v>
      </c>
    </row>
    <row r="3548" spans="1:8" x14ac:dyDescent="0.15">
      <c r="A3548" s="43">
        <v>37935</v>
      </c>
      <c r="B3548" s="43" t="s">
        <v>65</v>
      </c>
      <c r="C3548" s="43" t="s">
        <v>5363</v>
      </c>
      <c r="D3548" s="43" t="s">
        <v>549</v>
      </c>
      <c r="E3548" s="43" t="s">
        <v>2120</v>
      </c>
      <c r="F3548" s="43" t="s">
        <v>1087</v>
      </c>
      <c r="H3548" s="43">
        <v>3</v>
      </c>
    </row>
    <row r="3549" spans="1:8" x14ac:dyDescent="0.15">
      <c r="A3549" s="43">
        <v>37936</v>
      </c>
      <c r="B3549" s="43" t="s">
        <v>20</v>
      </c>
      <c r="C3549" s="43" t="s">
        <v>2392</v>
      </c>
      <c r="D3549" s="43" t="s">
        <v>370</v>
      </c>
      <c r="E3549" s="43" t="s">
        <v>405</v>
      </c>
      <c r="F3549" s="43" t="s">
        <v>1087</v>
      </c>
      <c r="H3549" s="43">
        <v>3</v>
      </c>
    </row>
    <row r="3550" spans="1:8" x14ac:dyDescent="0.15">
      <c r="A3550" s="43">
        <v>37937</v>
      </c>
      <c r="B3550" s="43" t="s">
        <v>5009</v>
      </c>
      <c r="C3550" s="43" t="s">
        <v>2448</v>
      </c>
      <c r="D3550" s="43" t="s">
        <v>2767</v>
      </c>
      <c r="E3550" s="43" t="s">
        <v>2368</v>
      </c>
      <c r="F3550" s="43" t="s">
        <v>1087</v>
      </c>
      <c r="H3550" s="43">
        <v>3</v>
      </c>
    </row>
    <row r="3551" spans="1:8" x14ac:dyDescent="0.15">
      <c r="A3551" s="43">
        <v>37938</v>
      </c>
      <c r="B3551" s="43" t="s">
        <v>5378</v>
      </c>
      <c r="C3551" s="43" t="s">
        <v>104</v>
      </c>
      <c r="D3551" s="43" t="s">
        <v>5379</v>
      </c>
      <c r="E3551" s="43" t="s">
        <v>482</v>
      </c>
      <c r="F3551" s="43" t="s">
        <v>1087</v>
      </c>
      <c r="H3551" s="43">
        <v>3</v>
      </c>
    </row>
    <row r="3552" spans="1:8" x14ac:dyDescent="0.15">
      <c r="A3552" s="43">
        <v>37939</v>
      </c>
      <c r="B3552" s="43" t="s">
        <v>39</v>
      </c>
      <c r="C3552" s="43" t="s">
        <v>2135</v>
      </c>
      <c r="D3552" s="43" t="s">
        <v>343</v>
      </c>
      <c r="E3552" s="43" t="s">
        <v>1946</v>
      </c>
      <c r="F3552" s="43" t="s">
        <v>1087</v>
      </c>
      <c r="H3552" s="43">
        <v>3</v>
      </c>
    </row>
    <row r="3553" spans="1:8" x14ac:dyDescent="0.15">
      <c r="A3553" s="43">
        <v>37940</v>
      </c>
      <c r="B3553" s="43" t="s">
        <v>231</v>
      </c>
      <c r="C3553" s="43" t="s">
        <v>7501</v>
      </c>
      <c r="D3553" s="43" t="s">
        <v>722</v>
      </c>
      <c r="E3553" s="43" t="s">
        <v>2259</v>
      </c>
      <c r="F3553" s="43" t="s">
        <v>1087</v>
      </c>
      <c r="H3553" s="43">
        <v>3</v>
      </c>
    </row>
    <row r="3554" spans="1:8" x14ac:dyDescent="0.15">
      <c r="A3554" s="43">
        <v>37942</v>
      </c>
      <c r="B3554" s="43" t="s">
        <v>667</v>
      </c>
      <c r="C3554" s="43" t="s">
        <v>1937</v>
      </c>
      <c r="D3554" s="43" t="s">
        <v>668</v>
      </c>
      <c r="E3554" s="43" t="s">
        <v>393</v>
      </c>
      <c r="F3554" s="43" t="s">
        <v>1087</v>
      </c>
      <c r="H3554" s="43">
        <v>3</v>
      </c>
    </row>
    <row r="3555" spans="1:8" x14ac:dyDescent="0.15">
      <c r="A3555" s="43">
        <v>37943</v>
      </c>
      <c r="B3555" s="43" t="s">
        <v>5366</v>
      </c>
      <c r="C3555" s="43" t="s">
        <v>3926</v>
      </c>
      <c r="D3555" s="43" t="s">
        <v>5367</v>
      </c>
      <c r="E3555" s="43" t="s">
        <v>1411</v>
      </c>
      <c r="F3555" s="43" t="s">
        <v>1087</v>
      </c>
      <c r="H3555" s="43">
        <v>3</v>
      </c>
    </row>
    <row r="3556" spans="1:8" x14ac:dyDescent="0.15">
      <c r="A3556" s="43">
        <v>37944</v>
      </c>
      <c r="B3556" s="43" t="s">
        <v>5380</v>
      </c>
      <c r="C3556" s="43" t="s">
        <v>5381</v>
      </c>
      <c r="D3556" s="43" t="s">
        <v>5382</v>
      </c>
      <c r="E3556" s="43" t="s">
        <v>4012</v>
      </c>
      <c r="F3556" s="43" t="s">
        <v>1087</v>
      </c>
      <c r="H3556" s="43">
        <v>3</v>
      </c>
    </row>
    <row r="3557" spans="1:8" x14ac:dyDescent="0.15">
      <c r="A3557" s="43">
        <v>37945</v>
      </c>
      <c r="B3557" s="43" t="s">
        <v>5358</v>
      </c>
      <c r="C3557" s="43" t="s">
        <v>5359</v>
      </c>
      <c r="D3557" s="43" t="s">
        <v>5360</v>
      </c>
      <c r="E3557" s="43" t="s">
        <v>451</v>
      </c>
      <c r="F3557" s="43" t="s">
        <v>1087</v>
      </c>
      <c r="H3557" s="43">
        <v>3</v>
      </c>
    </row>
    <row r="3558" spans="1:8" x14ac:dyDescent="0.15">
      <c r="A3558" s="43">
        <v>37946</v>
      </c>
      <c r="B3558" s="43" t="s">
        <v>911</v>
      </c>
      <c r="C3558" s="43" t="s">
        <v>5383</v>
      </c>
      <c r="D3558" s="43" t="s">
        <v>913</v>
      </c>
      <c r="E3558" s="43" t="s">
        <v>347</v>
      </c>
      <c r="F3558" s="43" t="s">
        <v>1087</v>
      </c>
      <c r="H3558" s="43">
        <v>3</v>
      </c>
    </row>
    <row r="3559" spans="1:8" x14ac:dyDescent="0.15">
      <c r="A3559" s="43">
        <v>37947</v>
      </c>
      <c r="B3559" s="43" t="s">
        <v>39</v>
      </c>
      <c r="C3559" s="43" t="s">
        <v>5377</v>
      </c>
      <c r="D3559" s="43" t="s">
        <v>343</v>
      </c>
      <c r="E3559" s="43" t="s">
        <v>545</v>
      </c>
      <c r="F3559" s="43" t="s">
        <v>1087</v>
      </c>
      <c r="H3559" s="43">
        <v>3</v>
      </c>
    </row>
    <row r="3560" spans="1:8" x14ac:dyDescent="0.15">
      <c r="A3560" s="43">
        <v>37949</v>
      </c>
      <c r="B3560" s="43" t="s">
        <v>65</v>
      </c>
      <c r="C3560" s="43" t="s">
        <v>1640</v>
      </c>
      <c r="D3560" s="43" t="s">
        <v>549</v>
      </c>
      <c r="E3560" s="43" t="s">
        <v>459</v>
      </c>
      <c r="F3560" s="43" t="s">
        <v>1087</v>
      </c>
      <c r="H3560" s="43">
        <v>3</v>
      </c>
    </row>
    <row r="3561" spans="1:8" x14ac:dyDescent="0.15">
      <c r="A3561" s="43">
        <v>37950</v>
      </c>
      <c r="B3561" s="43" t="s">
        <v>4264</v>
      </c>
      <c r="C3561" s="43" t="s">
        <v>1354</v>
      </c>
      <c r="D3561" s="43" t="s">
        <v>4266</v>
      </c>
      <c r="E3561" s="43" t="s">
        <v>767</v>
      </c>
      <c r="F3561" s="43" t="s">
        <v>1087</v>
      </c>
      <c r="H3561" s="43">
        <v>3</v>
      </c>
    </row>
    <row r="3562" spans="1:8" x14ac:dyDescent="0.15">
      <c r="A3562" s="43">
        <v>37951</v>
      </c>
      <c r="B3562" s="43" t="s">
        <v>3395</v>
      </c>
      <c r="C3562" s="43" t="s">
        <v>290</v>
      </c>
      <c r="D3562" s="43" t="s">
        <v>3396</v>
      </c>
      <c r="E3562" s="43" t="s">
        <v>356</v>
      </c>
      <c r="F3562" s="43" t="s">
        <v>1087</v>
      </c>
      <c r="H3562" s="43">
        <v>2</v>
      </c>
    </row>
    <row r="3563" spans="1:8" x14ac:dyDescent="0.15">
      <c r="A3563" s="43">
        <v>37952</v>
      </c>
      <c r="B3563" s="43" t="s">
        <v>167</v>
      </c>
      <c r="C3563" s="43" t="s">
        <v>10839</v>
      </c>
      <c r="D3563" s="43" t="s">
        <v>376</v>
      </c>
      <c r="E3563" s="43" t="s">
        <v>7502</v>
      </c>
      <c r="F3563" s="43" t="s">
        <v>1087</v>
      </c>
      <c r="H3563" s="43">
        <v>2</v>
      </c>
    </row>
    <row r="3564" spans="1:8" x14ac:dyDescent="0.15">
      <c r="A3564" s="43">
        <v>37953</v>
      </c>
      <c r="B3564" s="43" t="s">
        <v>5706</v>
      </c>
      <c r="C3564" s="43" t="s">
        <v>854</v>
      </c>
      <c r="D3564" s="43" t="s">
        <v>7503</v>
      </c>
      <c r="E3564" s="43" t="s">
        <v>598</v>
      </c>
      <c r="F3564" s="43" t="s">
        <v>1087</v>
      </c>
      <c r="H3564" s="43">
        <v>2</v>
      </c>
    </row>
    <row r="3565" spans="1:8" x14ac:dyDescent="0.15">
      <c r="A3565" s="43">
        <v>37954</v>
      </c>
      <c r="B3565" s="43" t="s">
        <v>139</v>
      </c>
      <c r="C3565" s="43" t="s">
        <v>2002</v>
      </c>
      <c r="D3565" s="43" t="s">
        <v>808</v>
      </c>
      <c r="E3565" s="43" t="s">
        <v>353</v>
      </c>
      <c r="F3565" s="43" t="s">
        <v>1087</v>
      </c>
      <c r="H3565" s="43">
        <v>2</v>
      </c>
    </row>
    <row r="3566" spans="1:8" x14ac:dyDescent="0.15">
      <c r="A3566" s="43">
        <v>37955</v>
      </c>
      <c r="B3566" s="43" t="s">
        <v>7504</v>
      </c>
      <c r="C3566" s="43" t="s">
        <v>10840</v>
      </c>
      <c r="D3566" s="43" t="s">
        <v>7504</v>
      </c>
      <c r="E3566" s="43" t="s">
        <v>7505</v>
      </c>
      <c r="F3566" s="43" t="s">
        <v>1087</v>
      </c>
      <c r="H3566" s="43">
        <v>2</v>
      </c>
    </row>
    <row r="3567" spans="1:8" x14ac:dyDescent="0.15">
      <c r="A3567" s="43">
        <v>37956</v>
      </c>
      <c r="B3567" s="43" t="s">
        <v>17</v>
      </c>
      <c r="C3567" s="43" t="s">
        <v>2189</v>
      </c>
      <c r="D3567" s="43" t="s">
        <v>367</v>
      </c>
      <c r="E3567" s="43" t="s">
        <v>360</v>
      </c>
      <c r="F3567" s="43" t="s">
        <v>1087</v>
      </c>
      <c r="H3567" s="43">
        <v>2</v>
      </c>
    </row>
    <row r="3568" spans="1:8" x14ac:dyDescent="0.15">
      <c r="A3568" s="43">
        <v>37957</v>
      </c>
      <c r="B3568" s="43" t="s">
        <v>2074</v>
      </c>
      <c r="C3568" s="43" t="s">
        <v>285</v>
      </c>
      <c r="D3568" s="43" t="s">
        <v>2075</v>
      </c>
      <c r="E3568" s="43" t="s">
        <v>353</v>
      </c>
      <c r="F3568" s="43" t="s">
        <v>1087</v>
      </c>
      <c r="H3568" s="43">
        <v>2</v>
      </c>
    </row>
    <row r="3569" spans="1:8" x14ac:dyDescent="0.15">
      <c r="A3569" s="43">
        <v>37958</v>
      </c>
      <c r="B3569" s="43" t="s">
        <v>2398</v>
      </c>
      <c r="C3569" s="43" t="s">
        <v>7506</v>
      </c>
      <c r="D3569" s="43" t="s">
        <v>2399</v>
      </c>
      <c r="E3569" s="43" t="s">
        <v>1955</v>
      </c>
      <c r="F3569" s="43" t="s">
        <v>1087</v>
      </c>
      <c r="H3569" s="43">
        <v>2</v>
      </c>
    </row>
    <row r="3570" spans="1:8" x14ac:dyDescent="0.15">
      <c r="A3570" s="43">
        <v>37959</v>
      </c>
      <c r="B3570" s="43" t="s">
        <v>4583</v>
      </c>
      <c r="C3570" s="43" t="s">
        <v>1432</v>
      </c>
      <c r="D3570" s="43" t="s">
        <v>2192</v>
      </c>
      <c r="E3570" s="43" t="s">
        <v>424</v>
      </c>
      <c r="F3570" s="43" t="s">
        <v>1087</v>
      </c>
      <c r="H3570" s="43">
        <v>2</v>
      </c>
    </row>
    <row r="3571" spans="1:8" x14ac:dyDescent="0.15">
      <c r="A3571" s="43">
        <v>37960</v>
      </c>
      <c r="B3571" s="43" t="s">
        <v>4356</v>
      </c>
      <c r="C3571" s="43" t="s">
        <v>265</v>
      </c>
      <c r="D3571" s="43" t="s">
        <v>4357</v>
      </c>
      <c r="E3571" s="43" t="s">
        <v>596</v>
      </c>
      <c r="F3571" s="43" t="s">
        <v>1087</v>
      </c>
      <c r="H3571" s="43">
        <v>2</v>
      </c>
    </row>
    <row r="3572" spans="1:8" x14ac:dyDescent="0.15">
      <c r="A3572" s="43">
        <v>37961</v>
      </c>
      <c r="B3572" s="43" t="s">
        <v>44</v>
      </c>
      <c r="C3572" s="43" t="s">
        <v>5908</v>
      </c>
      <c r="D3572" s="43" t="s">
        <v>460</v>
      </c>
      <c r="E3572" s="43" t="s">
        <v>928</v>
      </c>
      <c r="F3572" s="43" t="s">
        <v>1087</v>
      </c>
      <c r="H3572" s="43">
        <v>2</v>
      </c>
    </row>
    <row r="3573" spans="1:8" x14ac:dyDescent="0.15">
      <c r="A3573" s="43">
        <v>37962</v>
      </c>
      <c r="B3573" s="43" t="s">
        <v>4425</v>
      </c>
      <c r="C3573" s="43" t="s">
        <v>7507</v>
      </c>
      <c r="D3573" s="43" t="s">
        <v>2708</v>
      </c>
      <c r="E3573" s="43" t="s">
        <v>2552</v>
      </c>
      <c r="F3573" s="43" t="s">
        <v>1087</v>
      </c>
      <c r="H3573" s="43">
        <v>2</v>
      </c>
    </row>
    <row r="3574" spans="1:8" x14ac:dyDescent="0.15">
      <c r="A3574" s="43">
        <v>37963</v>
      </c>
      <c r="B3574" s="43" t="s">
        <v>3746</v>
      </c>
      <c r="C3574" s="43" t="s">
        <v>7508</v>
      </c>
      <c r="D3574" s="43" t="s">
        <v>3747</v>
      </c>
      <c r="E3574" s="43" t="s">
        <v>7509</v>
      </c>
      <c r="F3574" s="43" t="s">
        <v>1087</v>
      </c>
      <c r="H3574" s="43">
        <v>2</v>
      </c>
    </row>
    <row r="3575" spans="1:8" x14ac:dyDescent="0.15">
      <c r="A3575" s="43">
        <v>37964</v>
      </c>
      <c r="B3575" s="43" t="s">
        <v>2824</v>
      </c>
      <c r="C3575" s="43" t="s">
        <v>7510</v>
      </c>
      <c r="D3575" s="43" t="s">
        <v>2319</v>
      </c>
      <c r="E3575" s="43" t="s">
        <v>7511</v>
      </c>
      <c r="F3575" s="43" t="s">
        <v>1087</v>
      </c>
      <c r="H3575" s="43">
        <v>2</v>
      </c>
    </row>
    <row r="3576" spans="1:8" x14ac:dyDescent="0.15">
      <c r="A3576" s="43">
        <v>37965</v>
      </c>
      <c r="B3576" s="43" t="s">
        <v>7512</v>
      </c>
      <c r="C3576" s="43" t="s">
        <v>7513</v>
      </c>
      <c r="D3576" s="43" t="s">
        <v>7514</v>
      </c>
      <c r="E3576" s="43" t="s">
        <v>2334</v>
      </c>
      <c r="F3576" s="43" t="s">
        <v>1087</v>
      </c>
      <c r="H3576" s="43">
        <v>2</v>
      </c>
    </row>
    <row r="3577" spans="1:8" x14ac:dyDescent="0.15">
      <c r="A3577" s="43">
        <v>37966</v>
      </c>
      <c r="B3577" s="43" t="s">
        <v>2084</v>
      </c>
      <c r="C3577" s="43" t="s">
        <v>2135</v>
      </c>
      <c r="D3577" s="43" t="s">
        <v>2085</v>
      </c>
      <c r="E3577" s="43" t="s">
        <v>1946</v>
      </c>
      <c r="F3577" s="43" t="s">
        <v>1087</v>
      </c>
      <c r="H3577" s="43">
        <v>2</v>
      </c>
    </row>
    <row r="3578" spans="1:8" x14ac:dyDescent="0.15">
      <c r="A3578" s="43">
        <v>37967</v>
      </c>
      <c r="B3578" s="43" t="s">
        <v>7515</v>
      </c>
      <c r="C3578" s="43" t="s">
        <v>7516</v>
      </c>
      <c r="D3578" s="43" t="s">
        <v>7517</v>
      </c>
      <c r="E3578" s="43" t="s">
        <v>1635</v>
      </c>
      <c r="F3578" s="43" t="s">
        <v>1087</v>
      </c>
      <c r="H3578" s="43">
        <v>2</v>
      </c>
    </row>
    <row r="3579" spans="1:8" x14ac:dyDescent="0.15">
      <c r="A3579" s="43">
        <v>37968</v>
      </c>
      <c r="B3579" s="43" t="s">
        <v>7518</v>
      </c>
      <c r="C3579" s="43" t="s">
        <v>2533</v>
      </c>
      <c r="D3579" s="43" t="s">
        <v>7519</v>
      </c>
      <c r="E3579" s="43" t="s">
        <v>2534</v>
      </c>
      <c r="F3579" s="43" t="s">
        <v>1087</v>
      </c>
      <c r="H3579" s="43">
        <v>2</v>
      </c>
    </row>
    <row r="3580" spans="1:8" x14ac:dyDescent="0.15">
      <c r="A3580" s="43">
        <v>37969</v>
      </c>
      <c r="B3580" s="43" t="s">
        <v>3553</v>
      </c>
      <c r="C3580" s="43" t="s">
        <v>1869</v>
      </c>
      <c r="D3580" s="43" t="s">
        <v>3554</v>
      </c>
      <c r="E3580" s="43" t="s">
        <v>353</v>
      </c>
      <c r="F3580" s="43" t="s">
        <v>1087</v>
      </c>
      <c r="H3580" s="43">
        <v>2</v>
      </c>
    </row>
    <row r="3581" spans="1:8" x14ac:dyDescent="0.15">
      <c r="A3581" s="43">
        <v>37970</v>
      </c>
      <c r="B3581" s="43" t="s">
        <v>12</v>
      </c>
      <c r="C3581" s="43" t="s">
        <v>2966</v>
      </c>
      <c r="D3581" s="43" t="s">
        <v>348</v>
      </c>
      <c r="E3581" s="43" t="s">
        <v>771</v>
      </c>
      <c r="F3581" s="43" t="s">
        <v>1087</v>
      </c>
      <c r="H3581" s="43">
        <v>2</v>
      </c>
    </row>
    <row r="3582" spans="1:8" x14ac:dyDescent="0.15">
      <c r="A3582" s="43">
        <v>37971</v>
      </c>
      <c r="B3582" s="43" t="s">
        <v>7520</v>
      </c>
      <c r="C3582" s="43" t="s">
        <v>21</v>
      </c>
      <c r="D3582" s="43" t="s">
        <v>4215</v>
      </c>
      <c r="E3582" s="43" t="s">
        <v>375</v>
      </c>
      <c r="F3582" s="43" t="s">
        <v>1087</v>
      </c>
      <c r="H3582" s="43">
        <v>2</v>
      </c>
    </row>
    <row r="3583" spans="1:8" x14ac:dyDescent="0.15">
      <c r="A3583" s="43">
        <v>37972</v>
      </c>
      <c r="B3583" s="43" t="s">
        <v>1199</v>
      </c>
      <c r="C3583" s="43" t="s">
        <v>7521</v>
      </c>
      <c r="D3583" s="43" t="s">
        <v>789</v>
      </c>
      <c r="E3583" s="43" t="s">
        <v>1470</v>
      </c>
      <c r="F3583" s="43" t="s">
        <v>1087</v>
      </c>
      <c r="H3583" s="43">
        <v>2</v>
      </c>
    </row>
    <row r="3584" spans="1:8" x14ac:dyDescent="0.15">
      <c r="A3584" s="43">
        <v>37973</v>
      </c>
      <c r="B3584" s="43" t="s">
        <v>56</v>
      </c>
      <c r="C3584" s="43" t="s">
        <v>21</v>
      </c>
      <c r="D3584" s="43" t="s">
        <v>517</v>
      </c>
      <c r="E3584" s="43" t="s">
        <v>375</v>
      </c>
      <c r="F3584" s="43" t="s">
        <v>1087</v>
      </c>
      <c r="H3584" s="43">
        <v>2</v>
      </c>
    </row>
    <row r="3585" spans="1:8" x14ac:dyDescent="0.15">
      <c r="A3585" s="43">
        <v>37974</v>
      </c>
      <c r="B3585" s="43" t="s">
        <v>7522</v>
      </c>
      <c r="C3585" s="43" t="s">
        <v>7523</v>
      </c>
      <c r="D3585" s="43" t="s">
        <v>7524</v>
      </c>
      <c r="E3585" s="43" t="s">
        <v>7525</v>
      </c>
      <c r="F3585" s="43" t="s">
        <v>1087</v>
      </c>
      <c r="H3585" s="43">
        <v>2</v>
      </c>
    </row>
    <row r="3586" spans="1:8" x14ac:dyDescent="0.15">
      <c r="A3586" s="43">
        <v>37975</v>
      </c>
      <c r="B3586" s="43" t="s">
        <v>2023</v>
      </c>
      <c r="C3586" s="43" t="s">
        <v>8411</v>
      </c>
      <c r="D3586" s="43" t="s">
        <v>2024</v>
      </c>
      <c r="E3586" s="43" t="s">
        <v>2854</v>
      </c>
      <c r="F3586" s="43" t="s">
        <v>1087</v>
      </c>
      <c r="H3586" s="43">
        <v>1</v>
      </c>
    </row>
    <row r="3587" spans="1:8" x14ac:dyDescent="0.15">
      <c r="A3587" s="43">
        <v>37976</v>
      </c>
      <c r="B3587" s="43" t="s">
        <v>860</v>
      </c>
      <c r="C3587" s="43" t="s">
        <v>4194</v>
      </c>
      <c r="D3587" s="43" t="s">
        <v>861</v>
      </c>
      <c r="E3587" s="43" t="s">
        <v>428</v>
      </c>
      <c r="F3587" s="43" t="s">
        <v>1087</v>
      </c>
      <c r="H3587" s="43">
        <v>1</v>
      </c>
    </row>
    <row r="3588" spans="1:8" x14ac:dyDescent="0.15">
      <c r="A3588" s="43">
        <v>37977</v>
      </c>
      <c r="B3588" s="43" t="s">
        <v>1336</v>
      </c>
      <c r="C3588" s="43" t="s">
        <v>7267</v>
      </c>
      <c r="D3588" s="43" t="s">
        <v>10841</v>
      </c>
      <c r="E3588" s="43" t="s">
        <v>7269</v>
      </c>
      <c r="F3588" s="43" t="s">
        <v>1087</v>
      </c>
      <c r="H3588" s="43">
        <v>1</v>
      </c>
    </row>
    <row r="3589" spans="1:8" x14ac:dyDescent="0.15">
      <c r="A3589" s="43">
        <v>37978</v>
      </c>
      <c r="B3589" s="43" t="s">
        <v>56</v>
      </c>
      <c r="C3589" s="43" t="s">
        <v>10842</v>
      </c>
      <c r="D3589" s="43" t="s">
        <v>517</v>
      </c>
      <c r="E3589" s="43" t="s">
        <v>10843</v>
      </c>
      <c r="F3589" s="43" t="s">
        <v>1087</v>
      </c>
      <c r="H3589" s="43">
        <v>1</v>
      </c>
    </row>
    <row r="3590" spans="1:8" x14ac:dyDescent="0.15">
      <c r="A3590" s="43">
        <v>37979</v>
      </c>
      <c r="B3590" s="43" t="s">
        <v>11</v>
      </c>
      <c r="C3590" s="43" t="s">
        <v>985</v>
      </c>
      <c r="D3590" s="43" t="s">
        <v>345</v>
      </c>
      <c r="E3590" s="43" t="s">
        <v>759</v>
      </c>
      <c r="F3590" s="43" t="s">
        <v>1087</v>
      </c>
      <c r="H3590" s="43">
        <v>1</v>
      </c>
    </row>
    <row r="3591" spans="1:8" x14ac:dyDescent="0.15">
      <c r="A3591" s="43">
        <v>37980</v>
      </c>
      <c r="B3591" s="43" t="s">
        <v>10844</v>
      </c>
      <c r="C3591" s="43" t="s">
        <v>3053</v>
      </c>
      <c r="D3591" s="43" t="s">
        <v>10845</v>
      </c>
      <c r="E3591" s="43" t="s">
        <v>1411</v>
      </c>
      <c r="F3591" s="43" t="s">
        <v>1087</v>
      </c>
      <c r="H3591" s="43">
        <v>1</v>
      </c>
    </row>
    <row r="3592" spans="1:8" x14ac:dyDescent="0.15">
      <c r="A3592" s="43">
        <v>37981</v>
      </c>
      <c r="B3592" s="43" t="s">
        <v>10846</v>
      </c>
      <c r="C3592" s="43" t="s">
        <v>2714</v>
      </c>
      <c r="D3592" s="43" t="s">
        <v>10847</v>
      </c>
      <c r="E3592" s="43" t="s">
        <v>2234</v>
      </c>
      <c r="F3592" s="43" t="s">
        <v>1087</v>
      </c>
      <c r="H3592" s="43">
        <v>1</v>
      </c>
    </row>
    <row r="3593" spans="1:8" x14ac:dyDescent="0.15">
      <c r="A3593" s="43">
        <v>37982</v>
      </c>
      <c r="B3593" s="43" t="s">
        <v>76</v>
      </c>
      <c r="C3593" s="43" t="s">
        <v>1269</v>
      </c>
      <c r="D3593" s="43" t="s">
        <v>410</v>
      </c>
      <c r="E3593" s="43" t="s">
        <v>790</v>
      </c>
      <c r="F3593" s="43" t="s">
        <v>1087</v>
      </c>
      <c r="H3593" s="43">
        <v>1</v>
      </c>
    </row>
    <row r="3594" spans="1:8" x14ac:dyDescent="0.15">
      <c r="A3594" s="43">
        <v>37983</v>
      </c>
      <c r="B3594" s="43" t="s">
        <v>56</v>
      </c>
      <c r="C3594" s="43" t="s">
        <v>2094</v>
      </c>
      <c r="D3594" s="43" t="s">
        <v>517</v>
      </c>
      <c r="E3594" s="43" t="s">
        <v>3634</v>
      </c>
      <c r="F3594" s="43" t="s">
        <v>1087</v>
      </c>
      <c r="H3594" s="43">
        <v>1</v>
      </c>
    </row>
    <row r="3595" spans="1:8" x14ac:dyDescent="0.15">
      <c r="A3595" s="43">
        <v>37984</v>
      </c>
      <c r="B3595" s="43" t="s">
        <v>1923</v>
      </c>
      <c r="C3595" s="43" t="s">
        <v>10848</v>
      </c>
      <c r="D3595" s="43" t="s">
        <v>1924</v>
      </c>
      <c r="E3595" s="43" t="s">
        <v>4375</v>
      </c>
      <c r="F3595" s="43" t="s">
        <v>1087</v>
      </c>
      <c r="H3595" s="43">
        <v>1</v>
      </c>
    </row>
    <row r="3596" spans="1:8" x14ac:dyDescent="0.15">
      <c r="A3596" s="43">
        <v>37985</v>
      </c>
      <c r="B3596" s="43" t="s">
        <v>122</v>
      </c>
      <c r="C3596" s="43" t="s">
        <v>1954</v>
      </c>
      <c r="D3596" s="43" t="s">
        <v>571</v>
      </c>
      <c r="E3596" s="43" t="s">
        <v>352</v>
      </c>
      <c r="F3596" s="43" t="s">
        <v>1087</v>
      </c>
      <c r="H3596" s="43">
        <v>1</v>
      </c>
    </row>
    <row r="3597" spans="1:8" x14ac:dyDescent="0.15">
      <c r="A3597" s="43">
        <v>37986</v>
      </c>
      <c r="B3597" s="43" t="s">
        <v>1346</v>
      </c>
      <c r="C3597" s="43" t="s">
        <v>985</v>
      </c>
      <c r="D3597" s="43" t="s">
        <v>1347</v>
      </c>
      <c r="E3597" s="43" t="s">
        <v>759</v>
      </c>
      <c r="F3597" s="43" t="s">
        <v>1087</v>
      </c>
      <c r="H3597" s="43">
        <v>1</v>
      </c>
    </row>
    <row r="3598" spans="1:8" x14ac:dyDescent="0.15">
      <c r="A3598" s="43">
        <v>37987</v>
      </c>
      <c r="B3598" s="43" t="s">
        <v>15</v>
      </c>
      <c r="C3598" s="43" t="s">
        <v>38</v>
      </c>
      <c r="D3598" s="43" t="s">
        <v>363</v>
      </c>
      <c r="E3598" s="43" t="s">
        <v>360</v>
      </c>
      <c r="F3598" s="43" t="s">
        <v>1087</v>
      </c>
      <c r="H3598" s="43">
        <v>1</v>
      </c>
    </row>
    <row r="3599" spans="1:8" x14ac:dyDescent="0.15">
      <c r="A3599" s="43">
        <v>37988</v>
      </c>
      <c r="B3599" s="43" t="s">
        <v>1730</v>
      </c>
      <c r="C3599" s="43" t="s">
        <v>2216</v>
      </c>
      <c r="D3599" s="43" t="s">
        <v>1732</v>
      </c>
      <c r="E3599" s="43" t="s">
        <v>694</v>
      </c>
      <c r="F3599" s="43" t="s">
        <v>1087</v>
      </c>
      <c r="H3599" s="43">
        <v>1</v>
      </c>
    </row>
    <row r="3600" spans="1:8" x14ac:dyDescent="0.15">
      <c r="A3600" s="43">
        <v>37989</v>
      </c>
      <c r="B3600" s="43" t="s">
        <v>41</v>
      </c>
      <c r="C3600" s="43" t="s">
        <v>10849</v>
      </c>
      <c r="D3600" s="43" t="s">
        <v>487</v>
      </c>
      <c r="E3600" s="43" t="s">
        <v>10850</v>
      </c>
      <c r="F3600" s="43" t="s">
        <v>1087</v>
      </c>
      <c r="H3600" s="43">
        <v>1</v>
      </c>
    </row>
    <row r="3601" spans="1:8" x14ac:dyDescent="0.15">
      <c r="A3601" s="43">
        <v>37990</v>
      </c>
      <c r="B3601" s="43" t="s">
        <v>19</v>
      </c>
      <c r="C3601" s="43" t="s">
        <v>10851</v>
      </c>
      <c r="D3601" s="43" t="s">
        <v>368</v>
      </c>
      <c r="E3601" s="43" t="s">
        <v>3410</v>
      </c>
      <c r="F3601" s="43" t="s">
        <v>1087</v>
      </c>
      <c r="H3601" s="43">
        <v>1</v>
      </c>
    </row>
    <row r="3602" spans="1:8" x14ac:dyDescent="0.15">
      <c r="A3602" s="43">
        <v>37991</v>
      </c>
      <c r="B3602" s="43" t="s">
        <v>43</v>
      </c>
      <c r="C3602" s="43" t="s">
        <v>10852</v>
      </c>
      <c r="D3602" s="43" t="s">
        <v>526</v>
      </c>
      <c r="E3602" s="43" t="s">
        <v>2269</v>
      </c>
      <c r="F3602" s="43" t="s">
        <v>1087</v>
      </c>
      <c r="H3602" s="43">
        <v>1</v>
      </c>
    </row>
    <row r="3603" spans="1:8" x14ac:dyDescent="0.15">
      <c r="A3603" s="43">
        <v>37992</v>
      </c>
      <c r="B3603" s="43" t="s">
        <v>5640</v>
      </c>
      <c r="C3603" s="43" t="s">
        <v>10853</v>
      </c>
      <c r="D3603" s="43" t="s">
        <v>1200</v>
      </c>
      <c r="E3603" s="43" t="s">
        <v>464</v>
      </c>
      <c r="F3603" s="43" t="s">
        <v>1087</v>
      </c>
      <c r="H3603" s="43">
        <v>1</v>
      </c>
    </row>
    <row r="3604" spans="1:8" x14ac:dyDescent="0.15">
      <c r="A3604" s="43">
        <v>37993</v>
      </c>
      <c r="B3604" s="43" t="s">
        <v>167</v>
      </c>
      <c r="C3604" s="43" t="s">
        <v>3363</v>
      </c>
      <c r="D3604" s="43" t="s">
        <v>376</v>
      </c>
      <c r="E3604" s="43" t="s">
        <v>694</v>
      </c>
      <c r="F3604" s="43" t="s">
        <v>1087</v>
      </c>
      <c r="H3604" s="43">
        <v>1</v>
      </c>
    </row>
    <row r="3605" spans="1:8" x14ac:dyDescent="0.15">
      <c r="A3605" s="43">
        <v>37994</v>
      </c>
      <c r="B3605" s="43" t="s">
        <v>10854</v>
      </c>
      <c r="C3605" s="43" t="s">
        <v>4134</v>
      </c>
      <c r="D3605" s="43" t="s">
        <v>10855</v>
      </c>
      <c r="E3605" s="43" t="s">
        <v>2200</v>
      </c>
      <c r="F3605" s="43" t="s">
        <v>1087</v>
      </c>
      <c r="H3605" s="43">
        <v>1</v>
      </c>
    </row>
    <row r="3606" spans="1:8" x14ac:dyDescent="0.15">
      <c r="A3606" s="43">
        <v>37995</v>
      </c>
      <c r="B3606" s="43" t="s">
        <v>5228</v>
      </c>
      <c r="C3606" s="43" t="s">
        <v>10856</v>
      </c>
      <c r="D3606" s="43" t="s">
        <v>5230</v>
      </c>
      <c r="E3606" s="43" t="s">
        <v>10857</v>
      </c>
      <c r="F3606" s="43" t="s">
        <v>1087</v>
      </c>
      <c r="H3606" s="43">
        <v>1</v>
      </c>
    </row>
    <row r="3607" spans="1:8" x14ac:dyDescent="0.15">
      <c r="A3607" s="43">
        <v>37996</v>
      </c>
      <c r="B3607" s="43" t="s">
        <v>968</v>
      </c>
      <c r="C3607" s="43" t="s">
        <v>2135</v>
      </c>
      <c r="D3607" s="43" t="s">
        <v>969</v>
      </c>
      <c r="E3607" s="43" t="s">
        <v>1946</v>
      </c>
      <c r="F3607" s="43" t="s">
        <v>1087</v>
      </c>
      <c r="H3607" s="43">
        <v>1</v>
      </c>
    </row>
    <row r="3608" spans="1:8" x14ac:dyDescent="0.15">
      <c r="A3608" s="43">
        <v>37997</v>
      </c>
      <c r="B3608" s="43" t="s">
        <v>1316</v>
      </c>
      <c r="C3608" s="43" t="s">
        <v>10858</v>
      </c>
      <c r="D3608" s="43" t="s">
        <v>1317</v>
      </c>
      <c r="E3608" s="43" t="s">
        <v>1415</v>
      </c>
      <c r="F3608" s="43" t="s">
        <v>1087</v>
      </c>
      <c r="H3608" s="43">
        <v>1</v>
      </c>
    </row>
    <row r="3609" spans="1:8" x14ac:dyDescent="0.15">
      <c r="A3609" s="43">
        <v>37998</v>
      </c>
      <c r="B3609" s="43" t="s">
        <v>4952</v>
      </c>
      <c r="C3609" s="43" t="s">
        <v>10859</v>
      </c>
      <c r="D3609" s="43" t="s">
        <v>4953</v>
      </c>
      <c r="E3609" s="43" t="s">
        <v>472</v>
      </c>
      <c r="F3609" s="43" t="s">
        <v>1087</v>
      </c>
      <c r="H3609" s="43">
        <v>1</v>
      </c>
    </row>
    <row r="3610" spans="1:8" x14ac:dyDescent="0.15">
      <c r="A3610" s="43">
        <v>37999</v>
      </c>
      <c r="B3610" s="43" t="s">
        <v>6591</v>
      </c>
      <c r="C3610" s="43" t="s">
        <v>10860</v>
      </c>
      <c r="D3610" s="43" t="s">
        <v>2014</v>
      </c>
      <c r="E3610" s="43" t="s">
        <v>10861</v>
      </c>
      <c r="F3610" s="43" t="s">
        <v>1087</v>
      </c>
      <c r="H3610" s="43">
        <v>1</v>
      </c>
    </row>
    <row r="3611" spans="1:8" x14ac:dyDescent="0.15">
      <c r="A3611" s="43">
        <v>38011</v>
      </c>
      <c r="B3611" s="43" t="s">
        <v>22</v>
      </c>
      <c r="C3611" s="43" t="s">
        <v>5372</v>
      </c>
      <c r="D3611" s="43" t="s">
        <v>425</v>
      </c>
      <c r="E3611" s="43" t="s">
        <v>5373</v>
      </c>
      <c r="F3611" s="43" t="s">
        <v>1088</v>
      </c>
      <c r="H3611" s="43">
        <v>3</v>
      </c>
    </row>
    <row r="3612" spans="1:8" x14ac:dyDescent="0.15">
      <c r="A3612" s="43">
        <v>38012</v>
      </c>
      <c r="B3612" s="43" t="s">
        <v>1185</v>
      </c>
      <c r="C3612" s="43" t="s">
        <v>1794</v>
      </c>
      <c r="D3612" s="43" t="s">
        <v>1186</v>
      </c>
      <c r="E3612" s="43" t="s">
        <v>382</v>
      </c>
      <c r="F3612" s="43" t="s">
        <v>1088</v>
      </c>
      <c r="H3612" s="43">
        <v>3</v>
      </c>
    </row>
    <row r="3613" spans="1:8" x14ac:dyDescent="0.15">
      <c r="A3613" s="43">
        <v>38013</v>
      </c>
      <c r="B3613" s="43" t="s">
        <v>69</v>
      </c>
      <c r="C3613" s="43" t="s">
        <v>5374</v>
      </c>
      <c r="D3613" s="43" t="s">
        <v>562</v>
      </c>
      <c r="E3613" s="43" t="s">
        <v>2595</v>
      </c>
      <c r="F3613" s="43" t="s">
        <v>1088</v>
      </c>
      <c r="H3613" s="43">
        <v>3</v>
      </c>
    </row>
    <row r="3614" spans="1:8" x14ac:dyDescent="0.15">
      <c r="A3614" s="43">
        <v>38014</v>
      </c>
      <c r="B3614" s="43" t="s">
        <v>4377</v>
      </c>
      <c r="C3614" s="43" t="s">
        <v>614</v>
      </c>
      <c r="D3614" s="43" t="s">
        <v>4378</v>
      </c>
      <c r="E3614" s="43" t="s">
        <v>616</v>
      </c>
      <c r="F3614" s="43" t="s">
        <v>1088</v>
      </c>
      <c r="H3614" s="43">
        <v>3</v>
      </c>
    </row>
    <row r="3615" spans="1:8" x14ac:dyDescent="0.15">
      <c r="A3615" s="43">
        <v>38016</v>
      </c>
      <c r="B3615" s="43" t="s">
        <v>5375</v>
      </c>
      <c r="C3615" s="43" t="s">
        <v>4431</v>
      </c>
      <c r="D3615" s="43" t="s">
        <v>5376</v>
      </c>
      <c r="E3615" s="43" t="s">
        <v>1203</v>
      </c>
      <c r="F3615" s="43" t="s">
        <v>1088</v>
      </c>
      <c r="H3615" s="43">
        <v>3</v>
      </c>
    </row>
    <row r="3616" spans="1:8" x14ac:dyDescent="0.15">
      <c r="A3616" s="43">
        <v>38017</v>
      </c>
      <c r="B3616" s="43" t="s">
        <v>61</v>
      </c>
      <c r="C3616" s="43" t="s">
        <v>5129</v>
      </c>
      <c r="D3616" s="43" t="s">
        <v>531</v>
      </c>
      <c r="E3616" s="43" t="s">
        <v>1257</v>
      </c>
      <c r="F3616" s="43" t="s">
        <v>1088</v>
      </c>
      <c r="H3616" s="43">
        <v>3</v>
      </c>
    </row>
    <row r="3617" spans="1:8" x14ac:dyDescent="0.15">
      <c r="A3617" s="43">
        <v>38018</v>
      </c>
      <c r="B3617" s="43" t="s">
        <v>5370</v>
      </c>
      <c r="C3617" s="43" t="s">
        <v>1134</v>
      </c>
      <c r="D3617" s="43" t="s">
        <v>5371</v>
      </c>
      <c r="E3617" s="43" t="s">
        <v>505</v>
      </c>
      <c r="F3617" s="43" t="s">
        <v>1088</v>
      </c>
      <c r="H3617" s="43">
        <v>3</v>
      </c>
    </row>
    <row r="3618" spans="1:8" x14ac:dyDescent="0.15">
      <c r="A3618" s="43">
        <v>38020</v>
      </c>
      <c r="B3618" s="43" t="s">
        <v>26</v>
      </c>
      <c r="C3618" s="43" t="s">
        <v>3386</v>
      </c>
      <c r="D3618" s="43" t="s">
        <v>410</v>
      </c>
      <c r="E3618" s="43" t="s">
        <v>524</v>
      </c>
      <c r="F3618" s="43" t="s">
        <v>1088</v>
      </c>
      <c r="H3618" s="43">
        <v>3</v>
      </c>
    </row>
    <row r="3619" spans="1:8" x14ac:dyDescent="0.15">
      <c r="A3619" s="43">
        <v>38021</v>
      </c>
      <c r="B3619" s="43" t="s">
        <v>59</v>
      </c>
      <c r="C3619" s="43" t="s">
        <v>5385</v>
      </c>
      <c r="D3619" s="43" t="s">
        <v>452</v>
      </c>
      <c r="E3619" s="43" t="s">
        <v>418</v>
      </c>
      <c r="F3619" s="43" t="s">
        <v>1088</v>
      </c>
      <c r="H3619" s="43">
        <v>3</v>
      </c>
    </row>
    <row r="3620" spans="1:8" x14ac:dyDescent="0.15">
      <c r="A3620" s="43">
        <v>38022</v>
      </c>
      <c r="B3620" s="43" t="s">
        <v>152</v>
      </c>
      <c r="C3620" s="43" t="s">
        <v>5386</v>
      </c>
      <c r="D3620" s="43" t="s">
        <v>422</v>
      </c>
      <c r="E3620" s="43" t="s">
        <v>625</v>
      </c>
      <c r="F3620" s="43" t="s">
        <v>1088</v>
      </c>
      <c r="H3620" s="43">
        <v>3</v>
      </c>
    </row>
    <row r="3621" spans="1:8" x14ac:dyDescent="0.15">
      <c r="A3621" s="43">
        <v>38023</v>
      </c>
      <c r="B3621" s="43" t="s">
        <v>15</v>
      </c>
      <c r="C3621" s="43" t="s">
        <v>5384</v>
      </c>
      <c r="D3621" s="43" t="s">
        <v>363</v>
      </c>
      <c r="E3621" s="43" t="s">
        <v>342</v>
      </c>
      <c r="F3621" s="43" t="s">
        <v>1088</v>
      </c>
      <c r="H3621" s="43">
        <v>3</v>
      </c>
    </row>
    <row r="3622" spans="1:8" x14ac:dyDescent="0.15">
      <c r="A3622" s="43">
        <v>38024</v>
      </c>
      <c r="B3622" s="43" t="s">
        <v>22</v>
      </c>
      <c r="C3622" s="43" t="s">
        <v>73</v>
      </c>
      <c r="D3622" s="43" t="s">
        <v>425</v>
      </c>
      <c r="E3622" s="43" t="s">
        <v>478</v>
      </c>
      <c r="F3622" s="43" t="s">
        <v>1088</v>
      </c>
      <c r="H3622" s="43">
        <v>2</v>
      </c>
    </row>
    <row r="3623" spans="1:8" x14ac:dyDescent="0.15">
      <c r="A3623" s="43">
        <v>38026</v>
      </c>
      <c r="B3623" s="43" t="s">
        <v>1346</v>
      </c>
      <c r="C3623" s="43" t="s">
        <v>3275</v>
      </c>
      <c r="D3623" s="43" t="s">
        <v>1347</v>
      </c>
      <c r="E3623" s="43" t="s">
        <v>500</v>
      </c>
      <c r="F3623" s="43" t="s">
        <v>1088</v>
      </c>
      <c r="H3623" s="43">
        <v>2</v>
      </c>
    </row>
    <row r="3624" spans="1:8" x14ac:dyDescent="0.15">
      <c r="A3624" s="43">
        <v>38027</v>
      </c>
      <c r="B3624" s="43" t="s">
        <v>4211</v>
      </c>
      <c r="C3624" s="43" t="s">
        <v>7526</v>
      </c>
      <c r="D3624" s="43" t="s">
        <v>2318</v>
      </c>
      <c r="E3624" s="43" t="s">
        <v>4795</v>
      </c>
      <c r="F3624" s="43" t="s">
        <v>1088</v>
      </c>
      <c r="H3624" s="43">
        <v>2</v>
      </c>
    </row>
    <row r="3625" spans="1:8" x14ac:dyDescent="0.15">
      <c r="A3625" s="43">
        <v>38029</v>
      </c>
      <c r="B3625" s="43" t="s">
        <v>2634</v>
      </c>
      <c r="C3625" s="43" t="s">
        <v>3999</v>
      </c>
      <c r="D3625" s="43" t="s">
        <v>907</v>
      </c>
      <c r="E3625" s="43" t="s">
        <v>1352</v>
      </c>
      <c r="F3625" s="43" t="s">
        <v>1088</v>
      </c>
      <c r="H3625" s="43">
        <v>2</v>
      </c>
    </row>
    <row r="3626" spans="1:8" x14ac:dyDescent="0.15">
      <c r="A3626" s="43">
        <v>38030</v>
      </c>
      <c r="B3626" s="43" t="s">
        <v>220</v>
      </c>
      <c r="C3626" s="43" t="s">
        <v>2093</v>
      </c>
      <c r="D3626" s="43" t="s">
        <v>697</v>
      </c>
      <c r="E3626" s="43" t="s">
        <v>659</v>
      </c>
      <c r="F3626" s="43" t="s">
        <v>1088</v>
      </c>
      <c r="H3626" s="43">
        <v>2</v>
      </c>
    </row>
    <row r="3627" spans="1:8" x14ac:dyDescent="0.15">
      <c r="A3627" s="43">
        <v>38031</v>
      </c>
      <c r="B3627" s="43" t="s">
        <v>112</v>
      </c>
      <c r="C3627" s="43" t="s">
        <v>6492</v>
      </c>
      <c r="D3627" s="43" t="s">
        <v>866</v>
      </c>
      <c r="E3627" s="43" t="s">
        <v>7527</v>
      </c>
      <c r="F3627" s="43" t="s">
        <v>1088</v>
      </c>
      <c r="H3627" s="43">
        <v>2</v>
      </c>
    </row>
    <row r="3628" spans="1:8" x14ac:dyDescent="0.15">
      <c r="A3628" s="43">
        <v>38032</v>
      </c>
      <c r="B3628" s="43" t="s">
        <v>15</v>
      </c>
      <c r="C3628" s="43" t="s">
        <v>4159</v>
      </c>
      <c r="D3628" s="43" t="s">
        <v>363</v>
      </c>
      <c r="E3628" s="43" t="s">
        <v>358</v>
      </c>
      <c r="F3628" s="43" t="s">
        <v>1088</v>
      </c>
      <c r="H3628" s="43">
        <v>2</v>
      </c>
    </row>
    <row r="3629" spans="1:8" x14ac:dyDescent="0.15">
      <c r="A3629" s="43">
        <v>38033</v>
      </c>
      <c r="B3629" s="43" t="s">
        <v>261</v>
      </c>
      <c r="C3629" s="43" t="s">
        <v>7059</v>
      </c>
      <c r="D3629" s="43" t="s">
        <v>816</v>
      </c>
      <c r="E3629" s="43" t="s">
        <v>762</v>
      </c>
      <c r="F3629" s="43" t="s">
        <v>1088</v>
      </c>
      <c r="H3629" s="43">
        <v>2</v>
      </c>
    </row>
    <row r="3630" spans="1:8" x14ac:dyDescent="0.15">
      <c r="A3630" s="43">
        <v>38034</v>
      </c>
      <c r="B3630" s="43" t="s">
        <v>1199</v>
      </c>
      <c r="C3630" s="43" t="s">
        <v>7528</v>
      </c>
      <c r="D3630" s="43" t="s">
        <v>789</v>
      </c>
      <c r="E3630" s="43" t="s">
        <v>7529</v>
      </c>
      <c r="F3630" s="43" t="s">
        <v>1088</v>
      </c>
      <c r="H3630" s="43">
        <v>2</v>
      </c>
    </row>
    <row r="3631" spans="1:8" x14ac:dyDescent="0.15">
      <c r="A3631" s="43">
        <v>38035</v>
      </c>
      <c r="B3631" s="43" t="s">
        <v>10862</v>
      </c>
      <c r="C3631" s="43" t="s">
        <v>1400</v>
      </c>
      <c r="D3631" s="43" t="s">
        <v>4324</v>
      </c>
      <c r="E3631" s="43" t="s">
        <v>818</v>
      </c>
      <c r="F3631" s="43" t="s">
        <v>1088</v>
      </c>
      <c r="H3631" s="43">
        <v>2</v>
      </c>
    </row>
    <row r="3632" spans="1:8" x14ac:dyDescent="0.15">
      <c r="A3632" s="43">
        <v>38036</v>
      </c>
      <c r="B3632" s="43" t="s">
        <v>2396</v>
      </c>
      <c r="C3632" s="43" t="s">
        <v>2833</v>
      </c>
      <c r="D3632" s="43" t="s">
        <v>2397</v>
      </c>
      <c r="E3632" s="43" t="s">
        <v>5932</v>
      </c>
      <c r="F3632" s="43" t="s">
        <v>1088</v>
      </c>
      <c r="H3632" s="43">
        <v>2</v>
      </c>
    </row>
    <row r="3633" spans="1:8" x14ac:dyDescent="0.15">
      <c r="A3633" s="43">
        <v>38037</v>
      </c>
      <c r="B3633" s="43" t="s">
        <v>10863</v>
      </c>
      <c r="C3633" s="43" t="s">
        <v>10864</v>
      </c>
      <c r="D3633" s="43" t="s">
        <v>10863</v>
      </c>
      <c r="E3633" s="43" t="s">
        <v>10864</v>
      </c>
      <c r="F3633" s="43" t="s">
        <v>1088</v>
      </c>
      <c r="H3633" s="43">
        <v>1</v>
      </c>
    </row>
    <row r="3634" spans="1:8" x14ac:dyDescent="0.15">
      <c r="A3634" s="43">
        <v>38038</v>
      </c>
      <c r="B3634" s="43" t="s">
        <v>2763</v>
      </c>
      <c r="C3634" s="43" t="s">
        <v>10865</v>
      </c>
      <c r="D3634" s="43" t="s">
        <v>2764</v>
      </c>
      <c r="E3634" s="43" t="s">
        <v>10866</v>
      </c>
      <c r="F3634" s="43" t="s">
        <v>1088</v>
      </c>
      <c r="H3634" s="43">
        <v>1</v>
      </c>
    </row>
    <row r="3635" spans="1:8" x14ac:dyDescent="0.15">
      <c r="A3635" s="43">
        <v>38039</v>
      </c>
      <c r="B3635" s="43" t="s">
        <v>306</v>
      </c>
      <c r="C3635" s="43" t="s">
        <v>10867</v>
      </c>
      <c r="D3635" s="43" t="s">
        <v>940</v>
      </c>
      <c r="E3635" s="43" t="s">
        <v>1296</v>
      </c>
      <c r="F3635" s="43" t="s">
        <v>1088</v>
      </c>
      <c r="H3635" s="43">
        <v>1</v>
      </c>
    </row>
    <row r="3636" spans="1:8" x14ac:dyDescent="0.15">
      <c r="A3636" s="43">
        <v>38040</v>
      </c>
      <c r="B3636" s="43" t="s">
        <v>1239</v>
      </c>
      <c r="C3636" s="43" t="s">
        <v>6263</v>
      </c>
      <c r="D3636" s="43" t="s">
        <v>1240</v>
      </c>
      <c r="E3636" s="43" t="s">
        <v>3279</v>
      </c>
      <c r="F3636" s="43" t="s">
        <v>1088</v>
      </c>
      <c r="H3636" s="43">
        <v>1</v>
      </c>
    </row>
    <row r="3637" spans="1:8" x14ac:dyDescent="0.15">
      <c r="A3637" s="43">
        <v>38041</v>
      </c>
      <c r="B3637" s="43" t="s">
        <v>990</v>
      </c>
      <c r="C3637" s="43" t="s">
        <v>31</v>
      </c>
      <c r="D3637" s="43" t="s">
        <v>991</v>
      </c>
      <c r="E3637" s="43" t="s">
        <v>434</v>
      </c>
      <c r="F3637" s="43" t="s">
        <v>1088</v>
      </c>
      <c r="H3637" s="43">
        <v>1</v>
      </c>
    </row>
    <row r="3638" spans="1:8" x14ac:dyDescent="0.15">
      <c r="A3638" s="43">
        <v>38042</v>
      </c>
      <c r="B3638" s="43" t="s">
        <v>22</v>
      </c>
      <c r="C3638" s="43" t="s">
        <v>2640</v>
      </c>
      <c r="D3638" s="43" t="s">
        <v>425</v>
      </c>
      <c r="E3638" s="43" t="s">
        <v>2062</v>
      </c>
      <c r="F3638" s="43" t="s">
        <v>1088</v>
      </c>
      <c r="H3638" s="43">
        <v>1</v>
      </c>
    </row>
    <row r="3639" spans="1:8" x14ac:dyDescent="0.15">
      <c r="A3639" s="43">
        <v>38043</v>
      </c>
      <c r="B3639" s="43" t="s">
        <v>10868</v>
      </c>
      <c r="C3639" s="43" t="s">
        <v>10869</v>
      </c>
      <c r="D3639" s="43" t="s">
        <v>10868</v>
      </c>
      <c r="E3639" s="43" t="s">
        <v>10870</v>
      </c>
      <c r="F3639" s="43" t="s">
        <v>1088</v>
      </c>
      <c r="H3639" s="43">
        <v>1</v>
      </c>
    </row>
    <row r="3640" spans="1:8" x14ac:dyDescent="0.15">
      <c r="A3640" s="43">
        <v>38044</v>
      </c>
      <c r="B3640" s="43" t="s">
        <v>275</v>
      </c>
      <c r="C3640" s="43" t="s">
        <v>1215</v>
      </c>
      <c r="D3640" s="43" t="s">
        <v>370</v>
      </c>
      <c r="E3640" s="43" t="s">
        <v>735</v>
      </c>
      <c r="F3640" s="43" t="s">
        <v>1088</v>
      </c>
      <c r="H3640" s="43">
        <v>1</v>
      </c>
    </row>
    <row r="3641" spans="1:8" x14ac:dyDescent="0.15">
      <c r="A3641" s="43">
        <v>38045</v>
      </c>
      <c r="B3641" s="43" t="s">
        <v>248</v>
      </c>
      <c r="C3641" s="43" t="s">
        <v>2068</v>
      </c>
      <c r="D3641" s="43" t="s">
        <v>758</v>
      </c>
      <c r="E3641" s="43" t="s">
        <v>659</v>
      </c>
      <c r="F3641" s="43" t="s">
        <v>1088</v>
      </c>
      <c r="H3641" s="43">
        <v>1</v>
      </c>
    </row>
    <row r="3642" spans="1:8" x14ac:dyDescent="0.15">
      <c r="A3642" s="43">
        <v>38046</v>
      </c>
      <c r="B3642" s="43" t="s">
        <v>10581</v>
      </c>
      <c r="C3642" s="43" t="s">
        <v>7652</v>
      </c>
      <c r="D3642" s="43" t="s">
        <v>10583</v>
      </c>
      <c r="E3642" s="43" t="s">
        <v>10871</v>
      </c>
      <c r="F3642" s="43" t="s">
        <v>1088</v>
      </c>
      <c r="H3642" s="43">
        <v>1</v>
      </c>
    </row>
    <row r="3643" spans="1:8" x14ac:dyDescent="0.15">
      <c r="A3643" s="43">
        <v>38047</v>
      </c>
      <c r="B3643" s="43" t="s">
        <v>10872</v>
      </c>
      <c r="C3643" s="43" t="s">
        <v>10873</v>
      </c>
      <c r="D3643" s="43" t="s">
        <v>10874</v>
      </c>
      <c r="E3643" s="43" t="s">
        <v>10875</v>
      </c>
      <c r="F3643" s="43" t="s">
        <v>1088</v>
      </c>
      <c r="H3643" s="43">
        <v>1</v>
      </c>
    </row>
    <row r="3644" spans="1:8" x14ac:dyDescent="0.15">
      <c r="A3644" s="43">
        <v>38048</v>
      </c>
      <c r="B3644" s="43" t="s">
        <v>10872</v>
      </c>
      <c r="C3644" s="43" t="s">
        <v>10876</v>
      </c>
      <c r="D3644" s="43" t="s">
        <v>10874</v>
      </c>
      <c r="E3644" s="43" t="s">
        <v>10877</v>
      </c>
      <c r="F3644" s="43" t="s">
        <v>1088</v>
      </c>
      <c r="H3644" s="43">
        <v>1</v>
      </c>
    </row>
    <row r="3645" spans="1:8" x14ac:dyDescent="0.15">
      <c r="A3645" s="43">
        <v>40106</v>
      </c>
      <c r="B3645" s="43" t="s">
        <v>37</v>
      </c>
      <c r="C3645" s="43" t="s">
        <v>5467</v>
      </c>
      <c r="D3645" s="43" t="s">
        <v>450</v>
      </c>
      <c r="E3645" s="43" t="s">
        <v>613</v>
      </c>
      <c r="F3645" s="43" t="s">
        <v>1087</v>
      </c>
      <c r="H3645" s="43">
        <v>3</v>
      </c>
    </row>
    <row r="3646" spans="1:8" x14ac:dyDescent="0.15">
      <c r="A3646" s="43">
        <v>40107</v>
      </c>
      <c r="B3646" s="43" t="s">
        <v>56</v>
      </c>
      <c r="C3646" s="43" t="s">
        <v>5468</v>
      </c>
      <c r="D3646" s="43" t="s">
        <v>517</v>
      </c>
      <c r="E3646" s="43" t="s">
        <v>930</v>
      </c>
      <c r="F3646" s="43" t="s">
        <v>1087</v>
      </c>
      <c r="H3646" s="43">
        <v>3</v>
      </c>
    </row>
    <row r="3647" spans="1:8" x14ac:dyDescent="0.15">
      <c r="A3647" s="43">
        <v>40108</v>
      </c>
      <c r="B3647" s="43" t="s">
        <v>647</v>
      </c>
      <c r="C3647" s="43" t="s">
        <v>2369</v>
      </c>
      <c r="D3647" s="43" t="s">
        <v>648</v>
      </c>
      <c r="E3647" s="43" t="s">
        <v>2370</v>
      </c>
      <c r="F3647" s="43" t="s">
        <v>1087</v>
      </c>
      <c r="H3647" s="43">
        <v>3</v>
      </c>
    </row>
    <row r="3648" spans="1:8" x14ac:dyDescent="0.15">
      <c r="A3648" s="43">
        <v>40109</v>
      </c>
      <c r="B3648" s="43" t="s">
        <v>65</v>
      </c>
      <c r="C3648" s="43" t="s">
        <v>2893</v>
      </c>
      <c r="D3648" s="43" t="s">
        <v>549</v>
      </c>
      <c r="E3648" s="43" t="s">
        <v>481</v>
      </c>
      <c r="F3648" s="43" t="s">
        <v>1087</v>
      </c>
      <c r="H3648" s="43">
        <v>3</v>
      </c>
    </row>
    <row r="3649" spans="1:8" x14ac:dyDescent="0.15">
      <c r="A3649" s="43">
        <v>40110</v>
      </c>
      <c r="B3649" s="43" t="s">
        <v>5469</v>
      </c>
      <c r="C3649" s="43" t="s">
        <v>5441</v>
      </c>
      <c r="D3649" s="43" t="s">
        <v>376</v>
      </c>
      <c r="E3649" s="43" t="s">
        <v>476</v>
      </c>
      <c r="F3649" s="43" t="s">
        <v>1087</v>
      </c>
      <c r="H3649" s="43">
        <v>3</v>
      </c>
    </row>
    <row r="3650" spans="1:8" x14ac:dyDescent="0.15">
      <c r="A3650" s="43">
        <v>40111</v>
      </c>
      <c r="B3650" s="43" t="s">
        <v>1346</v>
      </c>
      <c r="C3650" s="43" t="s">
        <v>3095</v>
      </c>
      <c r="D3650" s="43" t="s">
        <v>1347</v>
      </c>
      <c r="E3650" s="43" t="s">
        <v>711</v>
      </c>
      <c r="F3650" s="43" t="s">
        <v>1087</v>
      </c>
      <c r="H3650" s="43">
        <v>3</v>
      </c>
    </row>
    <row r="3651" spans="1:8" x14ac:dyDescent="0.15">
      <c r="A3651" s="43">
        <v>40112</v>
      </c>
      <c r="B3651" s="43" t="s">
        <v>4071</v>
      </c>
      <c r="C3651" s="43" t="s">
        <v>1731</v>
      </c>
      <c r="D3651" s="43" t="s">
        <v>4072</v>
      </c>
      <c r="E3651" s="43" t="s">
        <v>1733</v>
      </c>
      <c r="F3651" s="43" t="s">
        <v>1087</v>
      </c>
      <c r="H3651" s="43">
        <v>3</v>
      </c>
    </row>
    <row r="3652" spans="1:8" x14ac:dyDescent="0.15">
      <c r="A3652" s="43">
        <v>40113</v>
      </c>
      <c r="B3652" s="43" t="s">
        <v>5470</v>
      </c>
      <c r="C3652" s="43" t="s">
        <v>5471</v>
      </c>
      <c r="D3652" s="43" t="s">
        <v>4106</v>
      </c>
      <c r="E3652" s="43" t="s">
        <v>5472</v>
      </c>
      <c r="F3652" s="43" t="s">
        <v>1087</v>
      </c>
      <c r="H3652" s="43">
        <v>3</v>
      </c>
    </row>
    <row r="3653" spans="1:8" x14ac:dyDescent="0.15">
      <c r="A3653" s="43">
        <v>40114</v>
      </c>
      <c r="B3653" s="43" t="s">
        <v>5473</v>
      </c>
      <c r="C3653" s="43" t="s">
        <v>5474</v>
      </c>
      <c r="D3653" s="43" t="s">
        <v>5475</v>
      </c>
      <c r="E3653" s="43" t="s">
        <v>2727</v>
      </c>
      <c r="F3653" s="43" t="s">
        <v>1087</v>
      </c>
      <c r="H3653" s="43">
        <v>3</v>
      </c>
    </row>
    <row r="3654" spans="1:8" x14ac:dyDescent="0.15">
      <c r="A3654" s="43">
        <v>40115</v>
      </c>
      <c r="B3654" s="43" t="s">
        <v>39</v>
      </c>
      <c r="C3654" s="43" t="s">
        <v>104</v>
      </c>
      <c r="D3654" s="43" t="s">
        <v>343</v>
      </c>
      <c r="E3654" s="43" t="s">
        <v>482</v>
      </c>
      <c r="F3654" s="43" t="s">
        <v>1087</v>
      </c>
      <c r="H3654" s="43">
        <v>3</v>
      </c>
    </row>
    <row r="3655" spans="1:8" x14ac:dyDescent="0.15">
      <c r="A3655" s="43">
        <v>40116</v>
      </c>
      <c r="B3655" s="43" t="s">
        <v>103</v>
      </c>
      <c r="C3655" s="43" t="s">
        <v>2040</v>
      </c>
      <c r="D3655" s="43" t="s">
        <v>595</v>
      </c>
      <c r="E3655" s="43" t="s">
        <v>867</v>
      </c>
      <c r="F3655" s="43" t="s">
        <v>1087</v>
      </c>
      <c r="H3655" s="43">
        <v>3</v>
      </c>
    </row>
    <row r="3656" spans="1:8" x14ac:dyDescent="0.15">
      <c r="A3656" s="43">
        <v>40117</v>
      </c>
      <c r="B3656" s="43" t="s">
        <v>1683</v>
      </c>
      <c r="C3656" s="43" t="s">
        <v>597</v>
      </c>
      <c r="D3656" s="43" t="s">
        <v>1684</v>
      </c>
      <c r="E3656" s="43" t="s">
        <v>598</v>
      </c>
      <c r="F3656" s="43" t="s">
        <v>1087</v>
      </c>
      <c r="H3656" s="43">
        <v>2</v>
      </c>
    </row>
    <row r="3657" spans="1:8" x14ac:dyDescent="0.15">
      <c r="A3657" s="43">
        <v>40118</v>
      </c>
      <c r="B3657" s="43" t="s">
        <v>2291</v>
      </c>
      <c r="C3657" s="43" t="s">
        <v>7530</v>
      </c>
      <c r="D3657" s="43" t="s">
        <v>2292</v>
      </c>
      <c r="E3657" s="43" t="s">
        <v>3422</v>
      </c>
      <c r="F3657" s="43" t="s">
        <v>1087</v>
      </c>
      <c r="H3657" s="43">
        <v>2</v>
      </c>
    </row>
    <row r="3658" spans="1:8" x14ac:dyDescent="0.15">
      <c r="A3658" s="43">
        <v>40119</v>
      </c>
      <c r="B3658" s="43" t="s">
        <v>32</v>
      </c>
      <c r="C3658" s="43" t="s">
        <v>7531</v>
      </c>
      <c r="D3658" s="43" t="s">
        <v>435</v>
      </c>
      <c r="E3658" s="43" t="s">
        <v>613</v>
      </c>
      <c r="F3658" s="43" t="s">
        <v>1087</v>
      </c>
      <c r="H3658" s="43">
        <v>2</v>
      </c>
    </row>
    <row r="3659" spans="1:8" x14ac:dyDescent="0.15">
      <c r="A3659" s="43">
        <v>40120</v>
      </c>
      <c r="B3659" s="43" t="s">
        <v>72</v>
      </c>
      <c r="C3659" s="43" t="s">
        <v>2135</v>
      </c>
      <c r="D3659" s="43" t="s">
        <v>622</v>
      </c>
      <c r="E3659" s="43" t="s">
        <v>1946</v>
      </c>
      <c r="F3659" s="43" t="s">
        <v>1087</v>
      </c>
      <c r="H3659" s="43">
        <v>2</v>
      </c>
    </row>
    <row r="3660" spans="1:8" x14ac:dyDescent="0.15">
      <c r="A3660" s="43">
        <v>40121</v>
      </c>
      <c r="B3660" s="43" t="s">
        <v>2463</v>
      </c>
      <c r="C3660" s="43" t="s">
        <v>7532</v>
      </c>
      <c r="D3660" s="43" t="s">
        <v>2464</v>
      </c>
      <c r="E3660" s="43" t="s">
        <v>2982</v>
      </c>
      <c r="F3660" s="43" t="s">
        <v>1087</v>
      </c>
      <c r="H3660" s="43">
        <v>2</v>
      </c>
    </row>
    <row r="3661" spans="1:8" x14ac:dyDescent="0.15">
      <c r="A3661" s="43">
        <v>40122</v>
      </c>
      <c r="B3661" s="43" t="s">
        <v>1748</v>
      </c>
      <c r="C3661" s="43" t="s">
        <v>205</v>
      </c>
      <c r="D3661" s="43" t="s">
        <v>513</v>
      </c>
      <c r="E3661" s="43" t="s">
        <v>560</v>
      </c>
      <c r="F3661" s="43" t="s">
        <v>1087</v>
      </c>
      <c r="H3661" s="43">
        <v>2</v>
      </c>
    </row>
    <row r="3662" spans="1:8" x14ac:dyDescent="0.15">
      <c r="A3662" s="43">
        <v>40123</v>
      </c>
      <c r="B3662" s="43" t="s">
        <v>131</v>
      </c>
      <c r="C3662" s="43" t="s">
        <v>4292</v>
      </c>
      <c r="D3662" s="43" t="s">
        <v>649</v>
      </c>
      <c r="E3662" s="43" t="s">
        <v>556</v>
      </c>
      <c r="F3662" s="43" t="s">
        <v>1087</v>
      </c>
      <c r="H3662" s="43">
        <v>2</v>
      </c>
    </row>
    <row r="3663" spans="1:8" x14ac:dyDescent="0.15">
      <c r="A3663" s="43">
        <v>40124</v>
      </c>
      <c r="B3663" s="43" t="s">
        <v>2340</v>
      </c>
      <c r="C3663" s="43" t="s">
        <v>2406</v>
      </c>
      <c r="D3663" s="43" t="s">
        <v>2201</v>
      </c>
      <c r="E3663" s="43" t="s">
        <v>527</v>
      </c>
      <c r="F3663" s="43" t="s">
        <v>1087</v>
      </c>
      <c r="H3663" s="43">
        <v>2</v>
      </c>
    </row>
    <row r="3664" spans="1:8" x14ac:dyDescent="0.15">
      <c r="A3664" s="43">
        <v>40125</v>
      </c>
      <c r="B3664" s="43" t="s">
        <v>7533</v>
      </c>
      <c r="C3664" s="43" t="s">
        <v>7534</v>
      </c>
      <c r="D3664" s="43" t="s">
        <v>7535</v>
      </c>
      <c r="E3664" s="43" t="s">
        <v>7536</v>
      </c>
      <c r="F3664" s="43" t="s">
        <v>1087</v>
      </c>
      <c r="H3664" s="43">
        <v>2</v>
      </c>
    </row>
    <row r="3665" spans="1:8" x14ac:dyDescent="0.15">
      <c r="A3665" s="43">
        <v>40126</v>
      </c>
      <c r="B3665" s="43" t="s">
        <v>7537</v>
      </c>
      <c r="C3665" s="43" t="s">
        <v>5647</v>
      </c>
      <c r="D3665" s="43" t="s">
        <v>7538</v>
      </c>
      <c r="E3665" s="43" t="s">
        <v>356</v>
      </c>
      <c r="F3665" s="43" t="s">
        <v>1087</v>
      </c>
      <c r="H3665" s="43">
        <v>2</v>
      </c>
    </row>
    <row r="3666" spans="1:8" x14ac:dyDescent="0.15">
      <c r="A3666" s="43">
        <v>40127</v>
      </c>
      <c r="B3666" s="43" t="s">
        <v>10878</v>
      </c>
      <c r="C3666" s="43" t="s">
        <v>14</v>
      </c>
      <c r="D3666" s="43" t="s">
        <v>10879</v>
      </c>
      <c r="E3666" s="43" t="s">
        <v>720</v>
      </c>
      <c r="F3666" s="43" t="s">
        <v>1087</v>
      </c>
      <c r="H3666" s="43">
        <v>3</v>
      </c>
    </row>
    <row r="3667" spans="1:8" x14ac:dyDescent="0.15">
      <c r="A3667" s="43">
        <v>40128</v>
      </c>
      <c r="B3667" s="43" t="s">
        <v>10880</v>
      </c>
      <c r="C3667" s="43" t="s">
        <v>1745</v>
      </c>
      <c r="D3667" s="43" t="s">
        <v>10881</v>
      </c>
      <c r="E3667" s="43" t="s">
        <v>584</v>
      </c>
      <c r="F3667" s="43" t="s">
        <v>1087</v>
      </c>
      <c r="H3667" s="43">
        <v>3</v>
      </c>
    </row>
    <row r="3668" spans="1:8" x14ac:dyDescent="0.15">
      <c r="A3668" s="43">
        <v>40129</v>
      </c>
      <c r="B3668" s="43" t="s">
        <v>1478</v>
      </c>
      <c r="C3668" s="43" t="s">
        <v>2776</v>
      </c>
      <c r="D3668" s="43" t="s">
        <v>1479</v>
      </c>
      <c r="E3668" s="43" t="s">
        <v>2443</v>
      </c>
      <c r="F3668" s="43" t="s">
        <v>1087</v>
      </c>
      <c r="H3668" s="43">
        <v>1</v>
      </c>
    </row>
    <row r="3669" spans="1:8" x14ac:dyDescent="0.15">
      <c r="A3669" s="43">
        <v>40130</v>
      </c>
      <c r="B3669" s="43" t="s">
        <v>1645</v>
      </c>
      <c r="C3669" s="43" t="s">
        <v>10882</v>
      </c>
      <c r="D3669" s="43" t="s">
        <v>1646</v>
      </c>
      <c r="E3669" s="43" t="s">
        <v>4174</v>
      </c>
      <c r="F3669" s="43" t="s">
        <v>1087</v>
      </c>
      <c r="H3669" s="43">
        <v>1</v>
      </c>
    </row>
    <row r="3670" spans="1:8" x14ac:dyDescent="0.15">
      <c r="A3670" s="43">
        <v>40131</v>
      </c>
      <c r="B3670" s="43" t="s">
        <v>10883</v>
      </c>
      <c r="C3670" s="43" t="s">
        <v>1246</v>
      </c>
      <c r="D3670" s="43" t="s">
        <v>10884</v>
      </c>
      <c r="E3670" s="43" t="s">
        <v>787</v>
      </c>
      <c r="F3670" s="43" t="s">
        <v>1087</v>
      </c>
      <c r="H3670" s="43">
        <v>1</v>
      </c>
    </row>
    <row r="3671" spans="1:8" x14ac:dyDescent="0.15">
      <c r="A3671" s="43">
        <v>40132</v>
      </c>
      <c r="B3671" s="43" t="s">
        <v>784</v>
      </c>
      <c r="C3671" s="43" t="s">
        <v>2776</v>
      </c>
      <c r="D3671" s="43" t="s">
        <v>785</v>
      </c>
      <c r="E3671" s="43" t="s">
        <v>2443</v>
      </c>
      <c r="F3671" s="43" t="s">
        <v>1087</v>
      </c>
      <c r="H3671" s="43">
        <v>1</v>
      </c>
    </row>
    <row r="3672" spans="1:8" x14ac:dyDescent="0.15">
      <c r="A3672" s="43">
        <v>40201</v>
      </c>
      <c r="B3672" s="43" t="s">
        <v>880</v>
      </c>
      <c r="C3672" s="43" t="s">
        <v>10885</v>
      </c>
      <c r="D3672" s="43" t="s">
        <v>882</v>
      </c>
      <c r="E3672" s="43" t="s">
        <v>522</v>
      </c>
      <c r="F3672" s="43" t="s">
        <v>1087</v>
      </c>
      <c r="H3672" s="43">
        <v>1</v>
      </c>
    </row>
    <row r="3673" spans="1:8" x14ac:dyDescent="0.15">
      <c r="A3673" s="43">
        <v>40202</v>
      </c>
      <c r="B3673" s="43" t="s">
        <v>2807</v>
      </c>
      <c r="C3673" s="43" t="s">
        <v>230</v>
      </c>
      <c r="D3673" s="43" t="s">
        <v>2808</v>
      </c>
      <c r="E3673" s="43" t="s">
        <v>454</v>
      </c>
      <c r="F3673" s="43" t="s">
        <v>1087</v>
      </c>
      <c r="H3673" s="43">
        <v>1</v>
      </c>
    </row>
    <row r="3674" spans="1:8" x14ac:dyDescent="0.15">
      <c r="A3674" s="43">
        <v>40203</v>
      </c>
      <c r="B3674" s="43" t="s">
        <v>39</v>
      </c>
      <c r="C3674" s="43" t="s">
        <v>285</v>
      </c>
      <c r="D3674" s="43" t="s">
        <v>343</v>
      </c>
      <c r="E3674" s="43" t="s">
        <v>353</v>
      </c>
      <c r="F3674" s="43" t="s">
        <v>1087</v>
      </c>
      <c r="H3674" s="43">
        <v>1</v>
      </c>
    </row>
    <row r="3675" spans="1:8" x14ac:dyDescent="0.15">
      <c r="A3675" s="43">
        <v>40237</v>
      </c>
      <c r="B3675" s="43" t="s">
        <v>1412</v>
      </c>
      <c r="C3675" s="43" t="s">
        <v>5476</v>
      </c>
      <c r="D3675" s="43" t="s">
        <v>1413</v>
      </c>
      <c r="E3675" s="43" t="s">
        <v>5477</v>
      </c>
      <c r="F3675" s="43" t="s">
        <v>1087</v>
      </c>
      <c r="H3675" s="43">
        <v>3</v>
      </c>
    </row>
    <row r="3676" spans="1:8" x14ac:dyDescent="0.15">
      <c r="A3676" s="43">
        <v>40238</v>
      </c>
      <c r="B3676" s="43" t="s">
        <v>15</v>
      </c>
      <c r="C3676" s="43" t="s">
        <v>132</v>
      </c>
      <c r="D3676" s="43" t="s">
        <v>363</v>
      </c>
      <c r="E3676" s="43" t="s">
        <v>476</v>
      </c>
      <c r="F3676" s="43" t="s">
        <v>1087</v>
      </c>
      <c r="H3676" s="43">
        <v>3</v>
      </c>
    </row>
    <row r="3677" spans="1:8" x14ac:dyDescent="0.15">
      <c r="A3677" s="43">
        <v>40241</v>
      </c>
      <c r="B3677" s="43" t="s">
        <v>45</v>
      </c>
      <c r="C3677" s="43" t="s">
        <v>1345</v>
      </c>
      <c r="D3677" s="43" t="s">
        <v>462</v>
      </c>
      <c r="E3677" s="43" t="s">
        <v>572</v>
      </c>
      <c r="F3677" s="43" t="s">
        <v>1087</v>
      </c>
      <c r="H3677" s="43">
        <v>3</v>
      </c>
    </row>
    <row r="3678" spans="1:8" x14ac:dyDescent="0.15">
      <c r="A3678" s="43">
        <v>40242</v>
      </c>
      <c r="B3678" s="43" t="s">
        <v>2338</v>
      </c>
      <c r="C3678" s="43" t="s">
        <v>4297</v>
      </c>
      <c r="D3678" s="43" t="s">
        <v>2339</v>
      </c>
      <c r="E3678" s="43" t="s">
        <v>4064</v>
      </c>
      <c r="F3678" s="43" t="s">
        <v>1087</v>
      </c>
      <c r="H3678" s="43">
        <v>2</v>
      </c>
    </row>
    <row r="3679" spans="1:8" x14ac:dyDescent="0.15">
      <c r="A3679" s="43">
        <v>40243</v>
      </c>
      <c r="B3679" s="43" t="s">
        <v>1219</v>
      </c>
      <c r="C3679" s="43" t="s">
        <v>7539</v>
      </c>
      <c r="D3679" s="43" t="s">
        <v>2785</v>
      </c>
      <c r="E3679" s="43" t="s">
        <v>893</v>
      </c>
      <c r="F3679" s="43" t="s">
        <v>1087</v>
      </c>
      <c r="H3679" s="43">
        <v>2</v>
      </c>
    </row>
    <row r="3680" spans="1:8" x14ac:dyDescent="0.15">
      <c r="A3680" s="43">
        <v>40245</v>
      </c>
      <c r="B3680" s="43" t="s">
        <v>240</v>
      </c>
      <c r="C3680" s="43" t="s">
        <v>1833</v>
      </c>
      <c r="D3680" s="43" t="s">
        <v>741</v>
      </c>
      <c r="E3680" s="43" t="s">
        <v>556</v>
      </c>
      <c r="F3680" s="43" t="s">
        <v>1087</v>
      </c>
      <c r="H3680" s="43">
        <v>2</v>
      </c>
    </row>
    <row r="3681" spans="1:8" x14ac:dyDescent="0.15">
      <c r="A3681" s="43">
        <v>40246</v>
      </c>
      <c r="B3681" s="43" t="s">
        <v>81</v>
      </c>
      <c r="C3681" s="43" t="s">
        <v>7540</v>
      </c>
      <c r="D3681" s="43" t="s">
        <v>477</v>
      </c>
      <c r="E3681" s="43" t="s">
        <v>1786</v>
      </c>
      <c r="F3681" s="43" t="s">
        <v>1087</v>
      </c>
      <c r="H3681" s="43">
        <v>2</v>
      </c>
    </row>
    <row r="3682" spans="1:8" x14ac:dyDescent="0.15">
      <c r="A3682" s="43">
        <v>40247</v>
      </c>
      <c r="B3682" s="43" t="s">
        <v>15</v>
      </c>
      <c r="C3682" s="43" t="s">
        <v>1790</v>
      </c>
      <c r="D3682" s="43" t="s">
        <v>363</v>
      </c>
      <c r="E3682" s="43" t="s">
        <v>7541</v>
      </c>
      <c r="F3682" s="43" t="s">
        <v>1087</v>
      </c>
      <c r="H3682" s="43">
        <v>2</v>
      </c>
    </row>
    <row r="3683" spans="1:8" x14ac:dyDescent="0.15">
      <c r="A3683" s="43">
        <v>40248</v>
      </c>
      <c r="B3683" s="43" t="s">
        <v>2138</v>
      </c>
      <c r="C3683" s="43" t="s">
        <v>7542</v>
      </c>
      <c r="D3683" s="43" t="s">
        <v>2139</v>
      </c>
      <c r="E3683" s="43" t="s">
        <v>2403</v>
      </c>
      <c r="F3683" s="43" t="s">
        <v>1087</v>
      </c>
      <c r="H3683" s="43">
        <v>2</v>
      </c>
    </row>
    <row r="3684" spans="1:8" x14ac:dyDescent="0.15">
      <c r="A3684" s="43">
        <v>40250</v>
      </c>
      <c r="B3684" s="43" t="s">
        <v>166</v>
      </c>
      <c r="C3684" s="43" t="s">
        <v>7543</v>
      </c>
      <c r="D3684" s="43" t="s">
        <v>410</v>
      </c>
      <c r="E3684" s="43" t="s">
        <v>3718</v>
      </c>
      <c r="F3684" s="43" t="s">
        <v>1087</v>
      </c>
      <c r="H3684" s="43">
        <v>2</v>
      </c>
    </row>
    <row r="3685" spans="1:8" x14ac:dyDescent="0.15">
      <c r="A3685" s="43">
        <v>40251</v>
      </c>
      <c r="B3685" s="43" t="s">
        <v>7544</v>
      </c>
      <c r="C3685" s="43" t="s">
        <v>7545</v>
      </c>
      <c r="D3685" s="43" t="s">
        <v>2149</v>
      </c>
      <c r="E3685" s="43" t="s">
        <v>3348</v>
      </c>
      <c r="F3685" s="43" t="s">
        <v>1088</v>
      </c>
      <c r="H3685" s="43">
        <v>2</v>
      </c>
    </row>
    <row r="3686" spans="1:8" x14ac:dyDescent="0.15">
      <c r="A3686" s="43">
        <v>40252</v>
      </c>
      <c r="B3686" s="43" t="s">
        <v>1478</v>
      </c>
      <c r="C3686" s="43" t="s">
        <v>7546</v>
      </c>
      <c r="D3686" s="43" t="s">
        <v>1479</v>
      </c>
      <c r="E3686" s="43" t="s">
        <v>495</v>
      </c>
      <c r="F3686" s="43" t="s">
        <v>1088</v>
      </c>
      <c r="H3686" s="43">
        <v>2</v>
      </c>
    </row>
    <row r="3687" spans="1:8" x14ac:dyDescent="0.15">
      <c r="A3687" s="43">
        <v>40253</v>
      </c>
      <c r="B3687" s="43" t="s">
        <v>7547</v>
      </c>
      <c r="C3687" s="43" t="s">
        <v>7548</v>
      </c>
      <c r="D3687" s="43" t="s">
        <v>7549</v>
      </c>
      <c r="E3687" s="43" t="s">
        <v>2113</v>
      </c>
      <c r="F3687" s="43" t="s">
        <v>1088</v>
      </c>
      <c r="H3687" s="43">
        <v>2</v>
      </c>
    </row>
    <row r="3688" spans="1:8" x14ac:dyDescent="0.15">
      <c r="A3688" s="43">
        <v>40254</v>
      </c>
      <c r="B3688" s="43" t="s">
        <v>26</v>
      </c>
      <c r="C3688" s="43" t="s">
        <v>1425</v>
      </c>
      <c r="D3688" s="43" t="s">
        <v>410</v>
      </c>
      <c r="E3688" s="43" t="s">
        <v>863</v>
      </c>
      <c r="F3688" s="43" t="s">
        <v>1088</v>
      </c>
      <c r="H3688" s="43">
        <v>2</v>
      </c>
    </row>
    <row r="3689" spans="1:8" x14ac:dyDescent="0.15">
      <c r="A3689" s="43">
        <v>40255</v>
      </c>
      <c r="B3689" s="43" t="s">
        <v>4149</v>
      </c>
      <c r="C3689" s="43" t="s">
        <v>10886</v>
      </c>
      <c r="D3689" s="43" t="s">
        <v>4151</v>
      </c>
      <c r="E3689" s="43" t="s">
        <v>1322</v>
      </c>
      <c r="F3689" s="43" t="s">
        <v>1088</v>
      </c>
      <c r="H3689" s="43">
        <v>1</v>
      </c>
    </row>
    <row r="3690" spans="1:8" x14ac:dyDescent="0.15">
      <c r="A3690" s="43">
        <v>40256</v>
      </c>
      <c r="B3690" s="43" t="s">
        <v>4783</v>
      </c>
      <c r="C3690" s="43" t="s">
        <v>5485</v>
      </c>
      <c r="D3690" s="43" t="s">
        <v>778</v>
      </c>
      <c r="E3690" s="43" t="s">
        <v>1639</v>
      </c>
      <c r="F3690" s="43" t="s">
        <v>1088</v>
      </c>
      <c r="H3690" s="43">
        <v>1</v>
      </c>
    </row>
    <row r="3691" spans="1:8" x14ac:dyDescent="0.15">
      <c r="A3691" s="43">
        <v>40257</v>
      </c>
      <c r="B3691" s="43" t="s">
        <v>3121</v>
      </c>
      <c r="C3691" s="43" t="s">
        <v>10887</v>
      </c>
      <c r="D3691" s="43" t="s">
        <v>3122</v>
      </c>
      <c r="E3691" s="43" t="s">
        <v>914</v>
      </c>
      <c r="F3691" s="43" t="s">
        <v>1088</v>
      </c>
      <c r="H3691" s="43">
        <v>1</v>
      </c>
    </row>
    <row r="3692" spans="1:8" x14ac:dyDescent="0.15">
      <c r="A3692" s="43">
        <v>40294</v>
      </c>
      <c r="B3692" s="43" t="s">
        <v>247</v>
      </c>
      <c r="C3692" s="43" t="s">
        <v>1940</v>
      </c>
      <c r="D3692" s="43" t="s">
        <v>757</v>
      </c>
      <c r="E3692" s="43" t="s">
        <v>1941</v>
      </c>
      <c r="F3692" s="43" t="s">
        <v>1088</v>
      </c>
      <c r="H3692" s="43">
        <v>3</v>
      </c>
    </row>
    <row r="3693" spans="1:8" x14ac:dyDescent="0.15">
      <c r="A3693" s="43">
        <v>40296</v>
      </c>
      <c r="B3693" s="43" t="s">
        <v>300</v>
      </c>
      <c r="C3693" s="43" t="s">
        <v>3635</v>
      </c>
      <c r="D3693" s="43" t="s">
        <v>682</v>
      </c>
      <c r="E3693" s="43" t="s">
        <v>1296</v>
      </c>
      <c r="F3693" s="43" t="s">
        <v>1088</v>
      </c>
      <c r="H3693" s="43">
        <v>3</v>
      </c>
    </row>
    <row r="3694" spans="1:8" x14ac:dyDescent="0.15">
      <c r="A3694" s="43">
        <v>40297</v>
      </c>
      <c r="B3694" s="43" t="s">
        <v>5478</v>
      </c>
      <c r="C3694" s="43" t="s">
        <v>73</v>
      </c>
      <c r="D3694" s="43" t="s">
        <v>5479</v>
      </c>
      <c r="E3694" s="43" t="s">
        <v>478</v>
      </c>
      <c r="F3694" s="43" t="s">
        <v>1088</v>
      </c>
      <c r="H3694" s="43">
        <v>3</v>
      </c>
    </row>
    <row r="3695" spans="1:8" x14ac:dyDescent="0.15">
      <c r="A3695" s="43">
        <v>40501</v>
      </c>
      <c r="B3695" s="43" t="s">
        <v>20</v>
      </c>
      <c r="C3695" s="43" t="s">
        <v>10888</v>
      </c>
      <c r="D3695" s="43" t="s">
        <v>370</v>
      </c>
      <c r="E3695" s="43" t="s">
        <v>1265</v>
      </c>
      <c r="F3695" s="43" t="s">
        <v>1087</v>
      </c>
      <c r="H3695" s="43">
        <v>1</v>
      </c>
    </row>
    <row r="3696" spans="1:8" x14ac:dyDescent="0.15">
      <c r="A3696" s="43">
        <v>40502</v>
      </c>
      <c r="B3696" s="43" t="s">
        <v>11</v>
      </c>
      <c r="C3696" s="43" t="s">
        <v>1449</v>
      </c>
      <c r="D3696" s="43" t="s">
        <v>345</v>
      </c>
      <c r="E3696" s="43" t="s">
        <v>767</v>
      </c>
      <c r="F3696" s="43" t="s">
        <v>1087</v>
      </c>
      <c r="H3696" s="43">
        <v>1</v>
      </c>
    </row>
    <row r="3697" spans="1:8" x14ac:dyDescent="0.15">
      <c r="A3697" s="43">
        <v>40503</v>
      </c>
      <c r="B3697" s="43" t="s">
        <v>1346</v>
      </c>
      <c r="C3697" s="43" t="s">
        <v>10889</v>
      </c>
      <c r="D3697" s="43" t="s">
        <v>1347</v>
      </c>
      <c r="E3697" s="43" t="s">
        <v>10890</v>
      </c>
      <c r="F3697" s="43" t="s">
        <v>1087</v>
      </c>
      <c r="H3697" s="43">
        <v>1</v>
      </c>
    </row>
    <row r="3698" spans="1:8" x14ac:dyDescent="0.15">
      <c r="A3698" s="43">
        <v>40504</v>
      </c>
      <c r="B3698" s="43" t="s">
        <v>6046</v>
      </c>
      <c r="C3698" s="43" t="s">
        <v>144</v>
      </c>
      <c r="D3698" s="43" t="s">
        <v>10891</v>
      </c>
      <c r="E3698" s="43" t="s">
        <v>886</v>
      </c>
      <c r="F3698" s="43" t="s">
        <v>1087</v>
      </c>
      <c r="H3698" s="43">
        <v>1</v>
      </c>
    </row>
    <row r="3699" spans="1:8" x14ac:dyDescent="0.15">
      <c r="A3699" s="43">
        <v>40536</v>
      </c>
      <c r="B3699" s="43" t="s">
        <v>305</v>
      </c>
      <c r="C3699" s="43" t="s">
        <v>5481</v>
      </c>
      <c r="D3699" s="43" t="s">
        <v>939</v>
      </c>
      <c r="E3699" s="43" t="s">
        <v>694</v>
      </c>
      <c r="F3699" s="43" t="s">
        <v>1087</v>
      </c>
      <c r="H3699" s="43">
        <v>3</v>
      </c>
    </row>
    <row r="3700" spans="1:8" x14ac:dyDescent="0.15">
      <c r="A3700" s="43">
        <v>40537</v>
      </c>
      <c r="B3700" s="43" t="s">
        <v>5482</v>
      </c>
      <c r="C3700" s="43" t="s">
        <v>5483</v>
      </c>
      <c r="D3700" s="43" t="s">
        <v>5484</v>
      </c>
      <c r="E3700" s="43" t="s">
        <v>1946</v>
      </c>
      <c r="F3700" s="43" t="s">
        <v>1087</v>
      </c>
      <c r="H3700" s="43">
        <v>3</v>
      </c>
    </row>
    <row r="3701" spans="1:8" x14ac:dyDescent="0.15">
      <c r="A3701" s="43">
        <v>40541</v>
      </c>
      <c r="B3701" s="43" t="s">
        <v>4351</v>
      </c>
      <c r="C3701" s="43" t="s">
        <v>5487</v>
      </c>
      <c r="D3701" s="43" t="s">
        <v>717</v>
      </c>
      <c r="E3701" s="43" t="s">
        <v>932</v>
      </c>
      <c r="F3701" s="43" t="s">
        <v>1087</v>
      </c>
      <c r="H3701" s="43">
        <v>3</v>
      </c>
    </row>
    <row r="3702" spans="1:8" x14ac:dyDescent="0.15">
      <c r="A3702" s="43">
        <v>40545</v>
      </c>
      <c r="B3702" s="43" t="s">
        <v>2322</v>
      </c>
      <c r="C3702" s="43" t="s">
        <v>7173</v>
      </c>
      <c r="D3702" s="43" t="s">
        <v>2451</v>
      </c>
      <c r="E3702" s="43" t="s">
        <v>2215</v>
      </c>
      <c r="F3702" s="43" t="s">
        <v>1087</v>
      </c>
      <c r="H3702" s="43">
        <v>3</v>
      </c>
    </row>
    <row r="3703" spans="1:8" x14ac:dyDescent="0.15">
      <c r="A3703" s="43">
        <v>40546</v>
      </c>
      <c r="B3703" s="43" t="s">
        <v>7550</v>
      </c>
      <c r="C3703" s="43" t="s">
        <v>1647</v>
      </c>
      <c r="D3703" s="43" t="s">
        <v>7551</v>
      </c>
      <c r="E3703" s="43" t="s">
        <v>521</v>
      </c>
      <c r="F3703" s="43" t="s">
        <v>1087</v>
      </c>
      <c r="H3703" s="43">
        <v>2</v>
      </c>
    </row>
    <row r="3704" spans="1:8" x14ac:dyDescent="0.15">
      <c r="A3704" s="43">
        <v>40547</v>
      </c>
      <c r="B3704" s="43" t="s">
        <v>2445</v>
      </c>
      <c r="C3704" s="43" t="s">
        <v>181</v>
      </c>
      <c r="D3704" s="43" t="s">
        <v>3783</v>
      </c>
      <c r="E3704" s="43" t="s">
        <v>470</v>
      </c>
      <c r="F3704" s="43" t="s">
        <v>1087</v>
      </c>
      <c r="H3704" s="43">
        <v>2</v>
      </c>
    </row>
    <row r="3705" spans="1:8" x14ac:dyDescent="0.15">
      <c r="A3705" s="43">
        <v>40548</v>
      </c>
      <c r="B3705" s="43" t="s">
        <v>2807</v>
      </c>
      <c r="C3705" s="43" t="s">
        <v>10892</v>
      </c>
      <c r="D3705" s="43" t="s">
        <v>2808</v>
      </c>
      <c r="E3705" s="43" t="s">
        <v>2253</v>
      </c>
      <c r="F3705" s="43" t="s">
        <v>1087</v>
      </c>
      <c r="H3705" s="43">
        <v>2</v>
      </c>
    </row>
    <row r="3706" spans="1:8" x14ac:dyDescent="0.15">
      <c r="A3706" s="43">
        <v>40551</v>
      </c>
      <c r="B3706" s="43" t="s">
        <v>1997</v>
      </c>
      <c r="C3706" s="43" t="s">
        <v>5485</v>
      </c>
      <c r="D3706" s="43" t="s">
        <v>1998</v>
      </c>
      <c r="E3706" s="43" t="s">
        <v>1639</v>
      </c>
      <c r="F3706" s="43" t="s">
        <v>1088</v>
      </c>
      <c r="H3706" s="43">
        <v>3</v>
      </c>
    </row>
    <row r="3707" spans="1:8" x14ac:dyDescent="0.15">
      <c r="A3707" s="43">
        <v>40552</v>
      </c>
      <c r="B3707" s="43" t="s">
        <v>7552</v>
      </c>
      <c r="C3707" s="43" t="s">
        <v>7553</v>
      </c>
      <c r="D3707" s="43" t="s">
        <v>7554</v>
      </c>
      <c r="E3707" s="43" t="s">
        <v>7555</v>
      </c>
      <c r="F3707" s="43" t="s">
        <v>1088</v>
      </c>
      <c r="H3707" s="43">
        <v>2</v>
      </c>
    </row>
    <row r="3708" spans="1:8" x14ac:dyDescent="0.15">
      <c r="A3708" s="43">
        <v>40553</v>
      </c>
      <c r="B3708" s="43" t="s">
        <v>10893</v>
      </c>
      <c r="C3708" s="43" t="s">
        <v>10894</v>
      </c>
      <c r="D3708" s="43" t="s">
        <v>10895</v>
      </c>
      <c r="E3708" s="43" t="s">
        <v>3327</v>
      </c>
      <c r="F3708" s="43" t="s">
        <v>1088</v>
      </c>
      <c r="H3708" s="43">
        <v>1</v>
      </c>
    </row>
    <row r="3709" spans="1:8" x14ac:dyDescent="0.15">
      <c r="A3709" s="43">
        <v>40554</v>
      </c>
      <c r="B3709" s="43" t="s">
        <v>39</v>
      </c>
      <c r="C3709" s="43" t="s">
        <v>2762</v>
      </c>
      <c r="D3709" s="43" t="s">
        <v>343</v>
      </c>
      <c r="E3709" s="43" t="s">
        <v>1691</v>
      </c>
      <c r="F3709" s="43" t="s">
        <v>1088</v>
      </c>
      <c r="H3709" s="43">
        <v>1</v>
      </c>
    </row>
    <row r="3710" spans="1:8" x14ac:dyDescent="0.15">
      <c r="A3710" s="43">
        <v>40555</v>
      </c>
      <c r="B3710" s="43" t="s">
        <v>4310</v>
      </c>
      <c r="C3710" s="43" t="s">
        <v>10896</v>
      </c>
      <c r="D3710" s="43" t="s">
        <v>4311</v>
      </c>
      <c r="E3710" s="43" t="s">
        <v>10897</v>
      </c>
      <c r="F3710" s="43" t="s">
        <v>1088</v>
      </c>
      <c r="H3710" s="43">
        <v>1</v>
      </c>
    </row>
    <row r="3711" spans="1:8" x14ac:dyDescent="0.15">
      <c r="A3711" s="43">
        <v>40556</v>
      </c>
      <c r="B3711" s="43" t="s">
        <v>85</v>
      </c>
      <c r="C3711" s="43" t="s">
        <v>54</v>
      </c>
      <c r="D3711" s="43" t="s">
        <v>654</v>
      </c>
      <c r="E3711" s="43" t="s">
        <v>505</v>
      </c>
      <c r="F3711" s="43" t="s">
        <v>1088</v>
      </c>
      <c r="H3711" s="43">
        <v>3</v>
      </c>
    </row>
    <row r="3712" spans="1:8" x14ac:dyDescent="0.15">
      <c r="A3712" s="43">
        <v>40601</v>
      </c>
      <c r="B3712" s="43" t="s">
        <v>94</v>
      </c>
      <c r="C3712" s="43" t="s">
        <v>78</v>
      </c>
      <c r="D3712" s="43" t="s">
        <v>699</v>
      </c>
      <c r="E3712" s="43" t="s">
        <v>620</v>
      </c>
      <c r="F3712" s="43" t="s">
        <v>1087</v>
      </c>
      <c r="H3712" s="43">
        <v>1</v>
      </c>
    </row>
    <row r="3713" spans="1:8" x14ac:dyDescent="0.15">
      <c r="A3713" s="43">
        <v>40602</v>
      </c>
      <c r="B3713" s="43" t="s">
        <v>219</v>
      </c>
      <c r="C3713" s="43" t="s">
        <v>10898</v>
      </c>
      <c r="D3713" s="43" t="s">
        <v>681</v>
      </c>
      <c r="E3713" s="43" t="s">
        <v>476</v>
      </c>
      <c r="F3713" s="43" t="s">
        <v>1087</v>
      </c>
      <c r="H3713" s="43">
        <v>1</v>
      </c>
    </row>
    <row r="3714" spans="1:8" x14ac:dyDescent="0.15">
      <c r="A3714" s="43">
        <v>40603</v>
      </c>
      <c r="B3714" s="43" t="s">
        <v>63</v>
      </c>
      <c r="C3714" s="43" t="s">
        <v>10899</v>
      </c>
      <c r="D3714" s="43" t="s">
        <v>546</v>
      </c>
      <c r="E3714" s="43" t="s">
        <v>10900</v>
      </c>
      <c r="F3714" s="43" t="s">
        <v>1087</v>
      </c>
      <c r="H3714" s="43">
        <v>1</v>
      </c>
    </row>
    <row r="3715" spans="1:8" x14ac:dyDescent="0.15">
      <c r="A3715" s="43">
        <v>40604</v>
      </c>
      <c r="B3715" s="43" t="s">
        <v>3078</v>
      </c>
      <c r="C3715" s="43" t="s">
        <v>79</v>
      </c>
      <c r="D3715" s="43" t="s">
        <v>2046</v>
      </c>
      <c r="E3715" s="43" t="s">
        <v>623</v>
      </c>
      <c r="F3715" s="43" t="s">
        <v>1087</v>
      </c>
      <c r="H3715" s="43">
        <v>1</v>
      </c>
    </row>
    <row r="3716" spans="1:8" x14ac:dyDescent="0.15">
      <c r="A3716" s="43">
        <v>40605</v>
      </c>
      <c r="B3716" s="43" t="s">
        <v>107</v>
      </c>
      <c r="C3716" s="43" t="s">
        <v>10901</v>
      </c>
      <c r="D3716" s="43" t="s">
        <v>752</v>
      </c>
      <c r="E3716" s="43" t="s">
        <v>10902</v>
      </c>
      <c r="F3716" s="43" t="s">
        <v>1087</v>
      </c>
      <c r="H3716" s="43">
        <v>1</v>
      </c>
    </row>
    <row r="3717" spans="1:8" x14ac:dyDescent="0.15">
      <c r="A3717" s="43">
        <v>40606</v>
      </c>
      <c r="B3717" s="43" t="s">
        <v>220</v>
      </c>
      <c r="C3717" s="43" t="s">
        <v>10903</v>
      </c>
      <c r="D3717" s="43" t="s">
        <v>697</v>
      </c>
      <c r="E3717" s="43" t="s">
        <v>476</v>
      </c>
      <c r="F3717" s="43" t="s">
        <v>1087</v>
      </c>
      <c r="H3717" s="43">
        <v>1</v>
      </c>
    </row>
    <row r="3718" spans="1:8" x14ac:dyDescent="0.15">
      <c r="A3718" s="43">
        <v>40610</v>
      </c>
      <c r="B3718" s="43" t="s">
        <v>20</v>
      </c>
      <c r="C3718" s="43" t="s">
        <v>508</v>
      </c>
      <c r="D3718" s="43" t="s">
        <v>370</v>
      </c>
      <c r="E3718" s="43" t="s">
        <v>392</v>
      </c>
      <c r="F3718" s="43" t="s">
        <v>1087</v>
      </c>
      <c r="H3718" s="43">
        <v>3</v>
      </c>
    </row>
    <row r="3719" spans="1:8" x14ac:dyDescent="0.15">
      <c r="A3719" s="43">
        <v>40611</v>
      </c>
      <c r="B3719" s="43" t="s">
        <v>2974</v>
      </c>
      <c r="C3719" s="43" t="s">
        <v>236</v>
      </c>
      <c r="D3719" s="43" t="s">
        <v>2975</v>
      </c>
      <c r="E3719" s="43" t="s">
        <v>448</v>
      </c>
      <c r="F3719" s="43" t="s">
        <v>1087</v>
      </c>
      <c r="H3719" s="43">
        <v>3</v>
      </c>
    </row>
    <row r="3720" spans="1:8" x14ac:dyDescent="0.15">
      <c r="A3720" s="43">
        <v>40612</v>
      </c>
      <c r="B3720" s="43" t="s">
        <v>17</v>
      </c>
      <c r="C3720" s="43" t="s">
        <v>5488</v>
      </c>
      <c r="D3720" s="43" t="s">
        <v>367</v>
      </c>
      <c r="E3720" s="43" t="s">
        <v>645</v>
      </c>
      <c r="F3720" s="43" t="s">
        <v>1087</v>
      </c>
      <c r="H3720" s="43">
        <v>3</v>
      </c>
    </row>
    <row r="3721" spans="1:8" x14ac:dyDescent="0.15">
      <c r="A3721" s="43">
        <v>40613</v>
      </c>
      <c r="B3721" s="43" t="s">
        <v>2006</v>
      </c>
      <c r="C3721" s="43" t="s">
        <v>4384</v>
      </c>
      <c r="D3721" s="43" t="s">
        <v>2007</v>
      </c>
      <c r="E3721" s="43" t="s">
        <v>1733</v>
      </c>
      <c r="F3721" s="43" t="s">
        <v>1087</v>
      </c>
      <c r="H3721" s="43">
        <v>3</v>
      </c>
    </row>
    <row r="3722" spans="1:8" x14ac:dyDescent="0.15">
      <c r="A3722" s="43">
        <v>40614</v>
      </c>
      <c r="B3722" s="43" t="s">
        <v>5489</v>
      </c>
      <c r="C3722" s="43" t="s">
        <v>2401</v>
      </c>
      <c r="D3722" s="43" t="s">
        <v>5490</v>
      </c>
      <c r="E3722" s="43" t="s">
        <v>2403</v>
      </c>
      <c r="F3722" s="43" t="s">
        <v>1087</v>
      </c>
      <c r="H3722" s="43">
        <v>3</v>
      </c>
    </row>
    <row r="3723" spans="1:8" x14ac:dyDescent="0.15">
      <c r="A3723" s="43">
        <v>40616</v>
      </c>
      <c r="B3723" s="43" t="s">
        <v>7556</v>
      </c>
      <c r="C3723" s="43" t="s">
        <v>3987</v>
      </c>
      <c r="D3723" s="43" t="s">
        <v>7557</v>
      </c>
      <c r="E3723" s="43" t="s">
        <v>1996</v>
      </c>
      <c r="F3723" s="43" t="s">
        <v>1087</v>
      </c>
      <c r="H3723" s="43">
        <v>3</v>
      </c>
    </row>
    <row r="3724" spans="1:8" x14ac:dyDescent="0.15">
      <c r="A3724" s="43">
        <v>40621</v>
      </c>
      <c r="B3724" s="43" t="s">
        <v>7558</v>
      </c>
      <c r="C3724" s="43" t="s">
        <v>7487</v>
      </c>
      <c r="D3724" s="43" t="s">
        <v>7559</v>
      </c>
      <c r="E3724" s="43" t="s">
        <v>443</v>
      </c>
      <c r="F3724" s="43" t="s">
        <v>1087</v>
      </c>
      <c r="H3724" s="43">
        <v>2</v>
      </c>
    </row>
    <row r="3725" spans="1:8" x14ac:dyDescent="0.15">
      <c r="A3725" s="43">
        <v>40622</v>
      </c>
      <c r="B3725" s="43" t="s">
        <v>2225</v>
      </c>
      <c r="C3725" s="43" t="s">
        <v>3412</v>
      </c>
      <c r="D3725" s="43" t="s">
        <v>2226</v>
      </c>
      <c r="E3725" s="43" t="s">
        <v>694</v>
      </c>
      <c r="F3725" s="43" t="s">
        <v>1087</v>
      </c>
      <c r="H3725" s="43">
        <v>2</v>
      </c>
    </row>
    <row r="3726" spans="1:8" x14ac:dyDescent="0.15">
      <c r="A3726" s="43">
        <v>40623</v>
      </c>
      <c r="B3726" s="43" t="s">
        <v>295</v>
      </c>
      <c r="C3726" s="43" t="s">
        <v>14</v>
      </c>
      <c r="D3726" s="43" t="s">
        <v>900</v>
      </c>
      <c r="E3726" s="43" t="s">
        <v>720</v>
      </c>
      <c r="F3726" s="43" t="s">
        <v>1087</v>
      </c>
      <c r="H3726" s="43">
        <v>2</v>
      </c>
    </row>
    <row r="3727" spans="1:8" x14ac:dyDescent="0.15">
      <c r="A3727" s="43">
        <v>40624</v>
      </c>
      <c r="B3727" s="43" t="s">
        <v>541</v>
      </c>
      <c r="C3727" s="43" t="s">
        <v>7560</v>
      </c>
      <c r="D3727" s="43" t="s">
        <v>542</v>
      </c>
      <c r="E3727" s="43" t="s">
        <v>2282</v>
      </c>
      <c r="F3727" s="43" t="s">
        <v>1087</v>
      </c>
      <c r="H3727" s="43">
        <v>2</v>
      </c>
    </row>
    <row r="3728" spans="1:8" x14ac:dyDescent="0.15">
      <c r="A3728" s="43">
        <v>40625</v>
      </c>
      <c r="B3728" s="43" t="s">
        <v>2851</v>
      </c>
      <c r="C3728" s="43" t="s">
        <v>7561</v>
      </c>
      <c r="D3728" s="43" t="s">
        <v>2027</v>
      </c>
      <c r="E3728" s="43" t="s">
        <v>558</v>
      </c>
      <c r="F3728" s="43" t="s">
        <v>1087</v>
      </c>
      <c r="H3728" s="43">
        <v>2</v>
      </c>
    </row>
    <row r="3729" spans="1:8" x14ac:dyDescent="0.15">
      <c r="A3729" s="43">
        <v>40626</v>
      </c>
      <c r="B3729" s="43" t="s">
        <v>45</v>
      </c>
      <c r="C3729" s="43" t="s">
        <v>5383</v>
      </c>
      <c r="D3729" s="43" t="s">
        <v>462</v>
      </c>
      <c r="E3729" s="43" t="s">
        <v>347</v>
      </c>
      <c r="F3729" s="43" t="s">
        <v>1087</v>
      </c>
      <c r="H3729" s="43">
        <v>2</v>
      </c>
    </row>
    <row r="3730" spans="1:8" x14ac:dyDescent="0.15">
      <c r="A3730" s="43">
        <v>40627</v>
      </c>
      <c r="B3730" s="43" t="s">
        <v>2118</v>
      </c>
      <c r="C3730" s="43" t="s">
        <v>3507</v>
      </c>
      <c r="D3730" s="43" t="s">
        <v>2119</v>
      </c>
      <c r="E3730" s="43" t="s">
        <v>6667</v>
      </c>
      <c r="F3730" s="43" t="s">
        <v>1087</v>
      </c>
      <c r="H3730" s="43">
        <v>2</v>
      </c>
    </row>
    <row r="3731" spans="1:8" x14ac:dyDescent="0.15">
      <c r="A3731" s="43">
        <v>40628</v>
      </c>
      <c r="B3731" s="43" t="s">
        <v>1850</v>
      </c>
      <c r="C3731" s="43" t="s">
        <v>138</v>
      </c>
      <c r="D3731" s="43" t="s">
        <v>1851</v>
      </c>
      <c r="E3731" s="43" t="s">
        <v>358</v>
      </c>
      <c r="F3731" s="43" t="s">
        <v>1087</v>
      </c>
      <c r="H3731" s="43">
        <v>2</v>
      </c>
    </row>
    <row r="3732" spans="1:8" x14ac:dyDescent="0.15">
      <c r="A3732" s="43">
        <v>40629</v>
      </c>
      <c r="B3732" s="43" t="s">
        <v>3206</v>
      </c>
      <c r="C3732" s="43" t="s">
        <v>7562</v>
      </c>
      <c r="D3732" s="43" t="s">
        <v>3207</v>
      </c>
      <c r="E3732" s="43" t="s">
        <v>3265</v>
      </c>
      <c r="F3732" s="43" t="s">
        <v>1087</v>
      </c>
      <c r="H3732" s="43">
        <v>2</v>
      </c>
    </row>
    <row r="3733" spans="1:8" x14ac:dyDescent="0.15">
      <c r="A3733" s="43">
        <v>40630</v>
      </c>
      <c r="B3733" s="43" t="s">
        <v>7563</v>
      </c>
      <c r="C3733" s="43" t="s">
        <v>7564</v>
      </c>
      <c r="D3733" s="43" t="s">
        <v>7565</v>
      </c>
      <c r="E3733" s="43" t="s">
        <v>347</v>
      </c>
      <c r="F3733" s="43" t="s">
        <v>1087</v>
      </c>
      <c r="H3733" s="43">
        <v>2</v>
      </c>
    </row>
    <row r="3734" spans="1:8" x14ac:dyDescent="0.15">
      <c r="A3734" s="43">
        <v>40631</v>
      </c>
      <c r="B3734" s="43" t="s">
        <v>59</v>
      </c>
      <c r="C3734" s="43" t="s">
        <v>5119</v>
      </c>
      <c r="D3734" s="43" t="s">
        <v>452</v>
      </c>
      <c r="E3734" s="43" t="s">
        <v>3262</v>
      </c>
      <c r="F3734" s="43" t="s">
        <v>1087</v>
      </c>
      <c r="H3734" s="43">
        <v>2</v>
      </c>
    </row>
    <row r="3735" spans="1:8" x14ac:dyDescent="0.15">
      <c r="A3735" s="43">
        <v>40632</v>
      </c>
      <c r="B3735" s="43" t="s">
        <v>4801</v>
      </c>
      <c r="C3735" s="43" t="s">
        <v>7566</v>
      </c>
      <c r="D3735" s="43" t="s">
        <v>4802</v>
      </c>
      <c r="E3735" s="43" t="s">
        <v>454</v>
      </c>
      <c r="F3735" s="43" t="s">
        <v>1087</v>
      </c>
      <c r="H3735" s="43">
        <v>2</v>
      </c>
    </row>
    <row r="3736" spans="1:8" x14ac:dyDescent="0.15">
      <c r="A3736" s="43">
        <v>40633</v>
      </c>
      <c r="B3736" s="43" t="s">
        <v>7567</v>
      </c>
      <c r="C3736" s="43" t="s">
        <v>7568</v>
      </c>
      <c r="D3736" s="43" t="s">
        <v>7569</v>
      </c>
      <c r="E3736" s="43" t="s">
        <v>393</v>
      </c>
      <c r="F3736" s="43" t="s">
        <v>1087</v>
      </c>
      <c r="H3736" s="43">
        <v>2</v>
      </c>
    </row>
    <row r="3737" spans="1:8" x14ac:dyDescent="0.15">
      <c r="A3737" s="43">
        <v>40651</v>
      </c>
      <c r="B3737" s="43" t="s">
        <v>911</v>
      </c>
      <c r="C3737" s="43" t="s">
        <v>10904</v>
      </c>
      <c r="D3737" s="43" t="s">
        <v>913</v>
      </c>
      <c r="E3737" s="43" t="s">
        <v>10905</v>
      </c>
      <c r="F3737" s="43" t="s">
        <v>1088</v>
      </c>
      <c r="H3737" s="43">
        <v>1</v>
      </c>
    </row>
    <row r="3738" spans="1:8" x14ac:dyDescent="0.15">
      <c r="A3738" s="43">
        <v>40670</v>
      </c>
      <c r="B3738" s="43" t="s">
        <v>5491</v>
      </c>
      <c r="C3738" s="43" t="s">
        <v>5492</v>
      </c>
      <c r="D3738" s="43" t="s">
        <v>5493</v>
      </c>
      <c r="E3738" s="43" t="s">
        <v>5494</v>
      </c>
      <c r="F3738" s="43" t="s">
        <v>1088</v>
      </c>
      <c r="H3738" s="43">
        <v>3</v>
      </c>
    </row>
    <row r="3739" spans="1:8" x14ac:dyDescent="0.15">
      <c r="A3739" s="43">
        <v>40671</v>
      </c>
      <c r="B3739" s="43" t="s">
        <v>3620</v>
      </c>
      <c r="C3739" s="43" t="s">
        <v>3972</v>
      </c>
      <c r="D3739" s="43" t="s">
        <v>3621</v>
      </c>
      <c r="E3739" s="43" t="s">
        <v>605</v>
      </c>
      <c r="F3739" s="43" t="s">
        <v>1088</v>
      </c>
      <c r="H3739" s="43">
        <v>3</v>
      </c>
    </row>
    <row r="3740" spans="1:8" x14ac:dyDescent="0.15">
      <c r="A3740" s="43">
        <v>40691</v>
      </c>
      <c r="B3740" s="43" t="s">
        <v>199</v>
      </c>
      <c r="C3740" s="43" t="s">
        <v>7570</v>
      </c>
      <c r="D3740" s="43" t="s">
        <v>551</v>
      </c>
      <c r="E3740" s="43" t="s">
        <v>7571</v>
      </c>
      <c r="F3740" s="43" t="s">
        <v>1088</v>
      </c>
      <c r="H3740" s="43">
        <v>2</v>
      </c>
    </row>
    <row r="3741" spans="1:8" x14ac:dyDescent="0.15">
      <c r="A3741" s="43">
        <v>40692</v>
      </c>
      <c r="B3741" s="43" t="s">
        <v>5185</v>
      </c>
      <c r="C3741" s="43" t="s">
        <v>7572</v>
      </c>
      <c r="D3741" s="43" t="s">
        <v>5186</v>
      </c>
      <c r="E3741" s="43" t="s">
        <v>5192</v>
      </c>
      <c r="F3741" s="43" t="s">
        <v>1088</v>
      </c>
      <c r="H3741" s="43">
        <v>2</v>
      </c>
    </row>
    <row r="3742" spans="1:8" x14ac:dyDescent="0.15">
      <c r="A3742" s="43">
        <v>40693</v>
      </c>
      <c r="B3742" s="43" t="s">
        <v>2324</v>
      </c>
      <c r="C3742" s="43" t="s">
        <v>7158</v>
      </c>
      <c r="D3742" s="43" t="s">
        <v>2326</v>
      </c>
      <c r="E3742" s="43" t="s">
        <v>372</v>
      </c>
      <c r="F3742" s="43" t="s">
        <v>1088</v>
      </c>
      <c r="H3742" s="43">
        <v>2</v>
      </c>
    </row>
    <row r="3743" spans="1:8" x14ac:dyDescent="0.15">
      <c r="A3743" s="43">
        <v>40910</v>
      </c>
      <c r="B3743" s="43" t="s">
        <v>91</v>
      </c>
      <c r="C3743" s="43" t="s">
        <v>6128</v>
      </c>
      <c r="D3743" s="43" t="s">
        <v>384</v>
      </c>
      <c r="E3743" s="43" t="s">
        <v>2259</v>
      </c>
      <c r="F3743" s="43" t="s">
        <v>1087</v>
      </c>
      <c r="H3743" s="43">
        <v>1</v>
      </c>
    </row>
    <row r="3744" spans="1:8" x14ac:dyDescent="0.15">
      <c r="A3744" s="43">
        <v>40911</v>
      </c>
      <c r="B3744" s="43" t="s">
        <v>10906</v>
      </c>
      <c r="C3744" s="43" t="s">
        <v>3538</v>
      </c>
      <c r="D3744" s="43" t="s">
        <v>10907</v>
      </c>
      <c r="E3744" s="43" t="s">
        <v>684</v>
      </c>
      <c r="F3744" s="43" t="s">
        <v>1087</v>
      </c>
      <c r="H3744" s="43">
        <v>1</v>
      </c>
    </row>
    <row r="3745" spans="1:8" x14ac:dyDescent="0.15">
      <c r="A3745" s="43">
        <v>40912</v>
      </c>
      <c r="B3745" s="43" t="s">
        <v>4425</v>
      </c>
      <c r="C3745" s="43" t="s">
        <v>232</v>
      </c>
      <c r="D3745" s="43" t="s">
        <v>2708</v>
      </c>
      <c r="E3745" s="43" t="s">
        <v>480</v>
      </c>
      <c r="F3745" s="43" t="s">
        <v>1087</v>
      </c>
      <c r="H3745" s="43">
        <v>1</v>
      </c>
    </row>
    <row r="3746" spans="1:8" x14ac:dyDescent="0.15">
      <c r="A3746" s="43">
        <v>40913</v>
      </c>
      <c r="B3746" s="43" t="s">
        <v>768</v>
      </c>
      <c r="C3746" s="43" t="s">
        <v>10908</v>
      </c>
      <c r="D3746" s="43" t="s">
        <v>769</v>
      </c>
      <c r="E3746" s="43" t="s">
        <v>1477</v>
      </c>
      <c r="F3746" s="43" t="s">
        <v>1087</v>
      </c>
      <c r="H3746" s="43">
        <v>1</v>
      </c>
    </row>
    <row r="3747" spans="1:8" x14ac:dyDescent="0.15">
      <c r="A3747" s="43">
        <v>40914</v>
      </c>
      <c r="B3747" s="43" t="s">
        <v>126</v>
      </c>
      <c r="C3747" s="43" t="s">
        <v>2406</v>
      </c>
      <c r="D3747" s="43" t="s">
        <v>848</v>
      </c>
      <c r="E3747" s="43" t="s">
        <v>527</v>
      </c>
      <c r="F3747" s="43" t="s">
        <v>1087</v>
      </c>
      <c r="H3747" s="43">
        <v>1</v>
      </c>
    </row>
    <row r="3748" spans="1:8" x14ac:dyDescent="0.15">
      <c r="A3748" s="43">
        <v>40915</v>
      </c>
      <c r="B3748" s="43" t="s">
        <v>3764</v>
      </c>
      <c r="C3748" s="43" t="s">
        <v>10909</v>
      </c>
      <c r="D3748" s="43" t="s">
        <v>3336</v>
      </c>
      <c r="E3748" s="43" t="s">
        <v>5975</v>
      </c>
      <c r="F3748" s="43" t="s">
        <v>1087</v>
      </c>
      <c r="H3748" s="43">
        <v>1</v>
      </c>
    </row>
    <row r="3749" spans="1:8" x14ac:dyDescent="0.15">
      <c r="A3749" s="43">
        <v>40916</v>
      </c>
      <c r="B3749" s="43" t="s">
        <v>2111</v>
      </c>
      <c r="C3749" s="43" t="s">
        <v>3739</v>
      </c>
      <c r="D3749" s="43" t="s">
        <v>1865</v>
      </c>
      <c r="E3749" s="43" t="s">
        <v>405</v>
      </c>
      <c r="F3749" s="43" t="s">
        <v>1087</v>
      </c>
      <c r="H3749" s="43">
        <v>3</v>
      </c>
    </row>
    <row r="3750" spans="1:8" x14ac:dyDescent="0.15">
      <c r="A3750" s="43">
        <v>40920</v>
      </c>
      <c r="B3750" s="43" t="s">
        <v>2483</v>
      </c>
      <c r="C3750" s="43" t="s">
        <v>7573</v>
      </c>
      <c r="D3750" s="43" t="s">
        <v>2484</v>
      </c>
      <c r="E3750" s="43" t="s">
        <v>7329</v>
      </c>
      <c r="F3750" s="43" t="s">
        <v>1087</v>
      </c>
      <c r="H3750" s="43">
        <v>2</v>
      </c>
    </row>
    <row r="3751" spans="1:8" x14ac:dyDescent="0.15">
      <c r="A3751" s="43">
        <v>40921</v>
      </c>
      <c r="B3751" s="43" t="s">
        <v>2074</v>
      </c>
      <c r="C3751" s="43" t="s">
        <v>7574</v>
      </c>
      <c r="D3751" s="43" t="s">
        <v>2075</v>
      </c>
      <c r="E3751" s="43" t="s">
        <v>798</v>
      </c>
      <c r="F3751" s="43" t="s">
        <v>1087</v>
      </c>
      <c r="H3751" s="43">
        <v>2</v>
      </c>
    </row>
    <row r="3752" spans="1:8" x14ac:dyDescent="0.15">
      <c r="A3752" s="43">
        <v>40922</v>
      </c>
      <c r="B3752" s="43" t="s">
        <v>2145</v>
      </c>
      <c r="C3752" s="43" t="s">
        <v>1429</v>
      </c>
      <c r="D3752" s="43" t="s">
        <v>2146</v>
      </c>
      <c r="E3752" s="43" t="s">
        <v>522</v>
      </c>
      <c r="F3752" s="43" t="s">
        <v>1087</v>
      </c>
      <c r="H3752" s="43">
        <v>2</v>
      </c>
    </row>
    <row r="3753" spans="1:8" x14ac:dyDescent="0.15">
      <c r="A3753" s="43">
        <v>40925</v>
      </c>
      <c r="B3753" s="43" t="s">
        <v>122</v>
      </c>
      <c r="C3753" s="43" t="s">
        <v>7824</v>
      </c>
      <c r="D3753" s="43" t="s">
        <v>571</v>
      </c>
      <c r="E3753" s="43" t="s">
        <v>445</v>
      </c>
      <c r="F3753" s="43" t="s">
        <v>1087</v>
      </c>
      <c r="H3753" s="43">
        <v>2</v>
      </c>
    </row>
    <row r="3754" spans="1:8" x14ac:dyDescent="0.15">
      <c r="A3754" s="43">
        <v>40951</v>
      </c>
      <c r="B3754" s="43" t="s">
        <v>10910</v>
      </c>
      <c r="C3754" s="43" t="s">
        <v>10622</v>
      </c>
      <c r="D3754" s="43" t="s">
        <v>10911</v>
      </c>
      <c r="E3754" s="43" t="s">
        <v>1715</v>
      </c>
      <c r="F3754" s="43" t="s">
        <v>1088</v>
      </c>
      <c r="H3754" s="43">
        <v>1</v>
      </c>
    </row>
    <row r="3755" spans="1:8" x14ac:dyDescent="0.15">
      <c r="A3755" s="43">
        <v>40952</v>
      </c>
      <c r="B3755" s="43" t="s">
        <v>2676</v>
      </c>
      <c r="C3755" s="43" t="s">
        <v>10912</v>
      </c>
      <c r="D3755" s="43" t="s">
        <v>2677</v>
      </c>
      <c r="E3755" s="43" t="s">
        <v>630</v>
      </c>
      <c r="F3755" s="43" t="s">
        <v>1088</v>
      </c>
      <c r="H3755" s="43">
        <v>1</v>
      </c>
    </row>
    <row r="3756" spans="1:8" x14ac:dyDescent="0.15">
      <c r="A3756" s="43">
        <v>40955</v>
      </c>
      <c r="B3756" s="43" t="s">
        <v>1988</v>
      </c>
      <c r="C3756" s="43" t="s">
        <v>5496</v>
      </c>
      <c r="D3756" s="43" t="s">
        <v>2177</v>
      </c>
      <c r="E3756" s="43" t="s">
        <v>2376</v>
      </c>
      <c r="F3756" s="43" t="s">
        <v>1088</v>
      </c>
      <c r="H3756" s="43">
        <v>3</v>
      </c>
    </row>
    <row r="3757" spans="1:8" x14ac:dyDescent="0.15">
      <c r="A3757" s="43">
        <v>41010</v>
      </c>
      <c r="B3757" s="43" t="s">
        <v>957</v>
      </c>
      <c r="C3757" s="43" t="s">
        <v>2797</v>
      </c>
      <c r="D3757" s="43" t="s">
        <v>958</v>
      </c>
      <c r="E3757" s="43" t="s">
        <v>395</v>
      </c>
      <c r="F3757" s="43" t="s">
        <v>1087</v>
      </c>
      <c r="H3757" s="43">
        <v>3</v>
      </c>
    </row>
    <row r="3758" spans="1:8" x14ac:dyDescent="0.15">
      <c r="A3758" s="43">
        <v>41012</v>
      </c>
      <c r="B3758" s="43" t="s">
        <v>3286</v>
      </c>
      <c r="C3758" s="43" t="s">
        <v>5497</v>
      </c>
      <c r="D3758" s="43" t="s">
        <v>3287</v>
      </c>
      <c r="E3758" s="43" t="s">
        <v>5498</v>
      </c>
      <c r="F3758" s="43" t="s">
        <v>1087</v>
      </c>
      <c r="H3758" s="43">
        <v>3</v>
      </c>
    </row>
    <row r="3759" spans="1:8" x14ac:dyDescent="0.15">
      <c r="A3759" s="43">
        <v>41013</v>
      </c>
      <c r="B3759" s="43" t="s">
        <v>2537</v>
      </c>
      <c r="C3759" s="43" t="s">
        <v>3426</v>
      </c>
      <c r="D3759" s="43" t="s">
        <v>2538</v>
      </c>
      <c r="E3759" s="43" t="s">
        <v>556</v>
      </c>
      <c r="F3759" s="43" t="s">
        <v>1087</v>
      </c>
      <c r="H3759" s="43">
        <v>3</v>
      </c>
    </row>
    <row r="3760" spans="1:8" x14ac:dyDescent="0.15">
      <c r="A3760" s="43">
        <v>41014</v>
      </c>
      <c r="B3760" s="43" t="s">
        <v>3774</v>
      </c>
      <c r="C3760" s="43" t="s">
        <v>5499</v>
      </c>
      <c r="D3760" s="43" t="s">
        <v>3775</v>
      </c>
      <c r="E3760" s="43" t="s">
        <v>1098</v>
      </c>
      <c r="F3760" s="43" t="s">
        <v>1087</v>
      </c>
      <c r="H3760" s="43">
        <v>3</v>
      </c>
    </row>
    <row r="3761" spans="1:8" x14ac:dyDescent="0.15">
      <c r="A3761" s="43">
        <v>41015</v>
      </c>
      <c r="B3761" s="43" t="s">
        <v>88</v>
      </c>
      <c r="C3761" s="43" t="s">
        <v>5500</v>
      </c>
      <c r="D3761" s="43" t="s">
        <v>651</v>
      </c>
      <c r="E3761" s="43" t="s">
        <v>472</v>
      </c>
      <c r="F3761" s="43" t="s">
        <v>1087</v>
      </c>
      <c r="H3761" s="43">
        <v>3</v>
      </c>
    </row>
    <row r="3762" spans="1:8" x14ac:dyDescent="0.15">
      <c r="A3762" s="43">
        <v>41016</v>
      </c>
      <c r="B3762" s="43" t="s">
        <v>1093</v>
      </c>
      <c r="C3762" s="43" t="s">
        <v>30</v>
      </c>
      <c r="D3762" s="43" t="s">
        <v>1101</v>
      </c>
      <c r="E3762" s="43" t="s">
        <v>432</v>
      </c>
      <c r="F3762" s="43" t="s">
        <v>1087</v>
      </c>
      <c r="H3762" s="43">
        <v>3</v>
      </c>
    </row>
    <row r="3763" spans="1:8" x14ac:dyDescent="0.15">
      <c r="A3763" s="43">
        <v>41018</v>
      </c>
      <c r="B3763" s="43" t="s">
        <v>44</v>
      </c>
      <c r="C3763" s="43" t="s">
        <v>93</v>
      </c>
      <c r="D3763" s="43" t="s">
        <v>460</v>
      </c>
      <c r="E3763" s="43" t="s">
        <v>392</v>
      </c>
      <c r="F3763" s="43" t="s">
        <v>1087</v>
      </c>
      <c r="H3763" s="43">
        <v>3</v>
      </c>
    </row>
    <row r="3764" spans="1:8" x14ac:dyDescent="0.15">
      <c r="A3764" s="43">
        <v>41019</v>
      </c>
      <c r="B3764" s="43" t="s">
        <v>37</v>
      </c>
      <c r="C3764" s="43" t="s">
        <v>2797</v>
      </c>
      <c r="D3764" s="43" t="s">
        <v>450</v>
      </c>
      <c r="E3764" s="43" t="s">
        <v>1411</v>
      </c>
      <c r="F3764" s="43" t="s">
        <v>1087</v>
      </c>
      <c r="H3764" s="43">
        <v>3</v>
      </c>
    </row>
    <row r="3765" spans="1:8" x14ac:dyDescent="0.15">
      <c r="A3765" s="43">
        <v>41020</v>
      </c>
      <c r="B3765" s="43" t="s">
        <v>17</v>
      </c>
      <c r="C3765" s="43" t="s">
        <v>7575</v>
      </c>
      <c r="D3765" s="43" t="s">
        <v>367</v>
      </c>
      <c r="E3765" s="43" t="s">
        <v>724</v>
      </c>
      <c r="F3765" s="43" t="s">
        <v>1087</v>
      </c>
      <c r="H3765" s="43">
        <v>2</v>
      </c>
    </row>
    <row r="3766" spans="1:8" x14ac:dyDescent="0.15">
      <c r="A3766" s="43">
        <v>41021</v>
      </c>
      <c r="B3766" s="43" t="s">
        <v>924</v>
      </c>
      <c r="C3766" s="43" t="s">
        <v>28</v>
      </c>
      <c r="D3766" s="43" t="s">
        <v>925</v>
      </c>
      <c r="E3766" s="43" t="s">
        <v>427</v>
      </c>
      <c r="F3766" s="43" t="s">
        <v>1087</v>
      </c>
      <c r="H3766" s="43">
        <v>2</v>
      </c>
    </row>
    <row r="3767" spans="1:8" x14ac:dyDescent="0.15">
      <c r="A3767" s="43">
        <v>41022</v>
      </c>
      <c r="B3767" s="43" t="s">
        <v>1227</v>
      </c>
      <c r="C3767" s="43" t="s">
        <v>7576</v>
      </c>
      <c r="D3767" s="43" t="s">
        <v>1228</v>
      </c>
      <c r="E3767" s="43" t="s">
        <v>7577</v>
      </c>
      <c r="F3767" s="43" t="s">
        <v>1087</v>
      </c>
      <c r="H3767" s="43">
        <v>2</v>
      </c>
    </row>
    <row r="3768" spans="1:8" x14ac:dyDescent="0.15">
      <c r="A3768" s="43">
        <v>41023</v>
      </c>
      <c r="B3768" s="43" t="s">
        <v>675</v>
      </c>
      <c r="C3768" s="43" t="s">
        <v>7578</v>
      </c>
      <c r="D3768" s="43" t="s">
        <v>676</v>
      </c>
      <c r="E3768" s="43" t="s">
        <v>7579</v>
      </c>
      <c r="F3768" s="43" t="s">
        <v>1087</v>
      </c>
      <c r="H3768" s="43">
        <v>2</v>
      </c>
    </row>
    <row r="3769" spans="1:8" x14ac:dyDescent="0.15">
      <c r="A3769" s="43">
        <v>41024</v>
      </c>
      <c r="B3769" s="43" t="s">
        <v>1290</v>
      </c>
      <c r="C3769" s="43" t="s">
        <v>7580</v>
      </c>
      <c r="D3769" s="43" t="s">
        <v>889</v>
      </c>
      <c r="E3769" s="43" t="s">
        <v>642</v>
      </c>
      <c r="F3769" s="43" t="s">
        <v>1087</v>
      </c>
      <c r="H3769" s="43">
        <v>2</v>
      </c>
    </row>
    <row r="3770" spans="1:8" x14ac:dyDescent="0.15">
      <c r="A3770" s="43">
        <v>41025</v>
      </c>
      <c r="B3770" s="43" t="s">
        <v>2047</v>
      </c>
      <c r="C3770" s="43" t="s">
        <v>10913</v>
      </c>
      <c r="D3770" s="43" t="s">
        <v>2049</v>
      </c>
      <c r="E3770" s="43" t="s">
        <v>2853</v>
      </c>
      <c r="F3770" s="43" t="s">
        <v>1087</v>
      </c>
      <c r="H3770" s="43">
        <v>2</v>
      </c>
    </row>
    <row r="3771" spans="1:8" x14ac:dyDescent="0.15">
      <c r="A3771" s="43">
        <v>41026</v>
      </c>
      <c r="B3771" s="43" t="s">
        <v>15</v>
      </c>
      <c r="C3771" s="43" t="s">
        <v>10914</v>
      </c>
      <c r="D3771" s="43" t="s">
        <v>363</v>
      </c>
      <c r="E3771" s="43" t="s">
        <v>6067</v>
      </c>
      <c r="F3771" s="43" t="s">
        <v>1087</v>
      </c>
      <c r="H3771" s="43">
        <v>1</v>
      </c>
    </row>
    <row r="3772" spans="1:8" x14ac:dyDescent="0.15">
      <c r="A3772" s="43">
        <v>41027</v>
      </c>
      <c r="B3772" s="43" t="s">
        <v>675</v>
      </c>
      <c r="C3772" s="43" t="s">
        <v>2214</v>
      </c>
      <c r="D3772" s="43" t="s">
        <v>676</v>
      </c>
      <c r="E3772" s="43" t="s">
        <v>2215</v>
      </c>
      <c r="F3772" s="43" t="s">
        <v>1087</v>
      </c>
      <c r="H3772" s="43">
        <v>1</v>
      </c>
    </row>
    <row r="3773" spans="1:8" x14ac:dyDescent="0.15">
      <c r="A3773" s="43">
        <v>41028</v>
      </c>
      <c r="B3773" s="43" t="s">
        <v>3565</v>
      </c>
      <c r="C3773" s="43" t="s">
        <v>10915</v>
      </c>
      <c r="D3773" s="43" t="s">
        <v>3566</v>
      </c>
      <c r="E3773" s="43" t="s">
        <v>832</v>
      </c>
      <c r="F3773" s="43" t="s">
        <v>1087</v>
      </c>
      <c r="H3773" s="43">
        <v>1</v>
      </c>
    </row>
    <row r="3774" spans="1:8" x14ac:dyDescent="0.15">
      <c r="A3774" s="43">
        <v>41029</v>
      </c>
      <c r="B3774" s="43" t="s">
        <v>55</v>
      </c>
      <c r="C3774" s="43" t="s">
        <v>10916</v>
      </c>
      <c r="D3774" s="43" t="s">
        <v>444</v>
      </c>
      <c r="E3774" s="43" t="s">
        <v>572</v>
      </c>
      <c r="F3774" s="43" t="s">
        <v>1087</v>
      </c>
      <c r="H3774" s="43">
        <v>1</v>
      </c>
    </row>
    <row r="3775" spans="1:8" x14ac:dyDescent="0.15">
      <c r="A3775" s="43">
        <v>41030</v>
      </c>
      <c r="B3775" s="43" t="s">
        <v>10917</v>
      </c>
      <c r="C3775" s="43" t="s">
        <v>2042</v>
      </c>
      <c r="D3775" s="43" t="s">
        <v>7189</v>
      </c>
      <c r="E3775" s="43" t="s">
        <v>613</v>
      </c>
      <c r="F3775" s="43" t="s">
        <v>1087</v>
      </c>
      <c r="H3775" s="43">
        <v>1</v>
      </c>
    </row>
    <row r="3776" spans="1:8" x14ac:dyDescent="0.15">
      <c r="A3776" s="43">
        <v>41058</v>
      </c>
      <c r="B3776" s="43" t="s">
        <v>2572</v>
      </c>
      <c r="C3776" s="43" t="s">
        <v>1821</v>
      </c>
      <c r="D3776" s="43" t="s">
        <v>2573</v>
      </c>
      <c r="E3776" s="43" t="s">
        <v>1822</v>
      </c>
      <c r="F3776" s="43" t="s">
        <v>1088</v>
      </c>
      <c r="H3776" s="43">
        <v>3</v>
      </c>
    </row>
    <row r="3777" spans="1:8" x14ac:dyDescent="0.15">
      <c r="A3777" s="43">
        <v>41059</v>
      </c>
      <c r="B3777" s="43" t="s">
        <v>5501</v>
      </c>
      <c r="C3777" s="43" t="s">
        <v>3180</v>
      </c>
      <c r="D3777" s="43" t="s">
        <v>5502</v>
      </c>
      <c r="E3777" s="43" t="s">
        <v>3436</v>
      </c>
      <c r="F3777" s="43" t="s">
        <v>1088</v>
      </c>
      <c r="H3777" s="43">
        <v>3</v>
      </c>
    </row>
    <row r="3778" spans="1:8" x14ac:dyDescent="0.15">
      <c r="A3778" s="43">
        <v>41060</v>
      </c>
      <c r="B3778" s="43" t="s">
        <v>5503</v>
      </c>
      <c r="C3778" s="43" t="s">
        <v>1887</v>
      </c>
      <c r="D3778" s="43" t="s">
        <v>5504</v>
      </c>
      <c r="E3778" s="43" t="s">
        <v>434</v>
      </c>
      <c r="F3778" s="43" t="s">
        <v>1088</v>
      </c>
      <c r="H3778" s="43">
        <v>3</v>
      </c>
    </row>
    <row r="3779" spans="1:8" x14ac:dyDescent="0.15">
      <c r="A3779" s="43">
        <v>41061</v>
      </c>
      <c r="B3779" s="43" t="s">
        <v>3142</v>
      </c>
      <c r="C3779" s="43" t="s">
        <v>2423</v>
      </c>
      <c r="D3779" s="43" t="s">
        <v>2570</v>
      </c>
      <c r="E3779" s="43" t="s">
        <v>2191</v>
      </c>
      <c r="F3779" s="43" t="s">
        <v>1088</v>
      </c>
      <c r="H3779" s="43">
        <v>3</v>
      </c>
    </row>
    <row r="3780" spans="1:8" x14ac:dyDescent="0.15">
      <c r="A3780" s="43">
        <v>41062</v>
      </c>
      <c r="B3780" s="43" t="s">
        <v>1221</v>
      </c>
      <c r="C3780" s="43" t="s">
        <v>1661</v>
      </c>
      <c r="D3780" s="43" t="s">
        <v>1222</v>
      </c>
      <c r="E3780" s="43" t="s">
        <v>1276</v>
      </c>
      <c r="F3780" s="43" t="s">
        <v>1088</v>
      </c>
      <c r="H3780" s="43">
        <v>3</v>
      </c>
    </row>
    <row r="3781" spans="1:8" x14ac:dyDescent="0.15">
      <c r="A3781" s="43">
        <v>41063</v>
      </c>
      <c r="B3781" s="43" t="s">
        <v>2261</v>
      </c>
      <c r="C3781" s="43" t="s">
        <v>1729</v>
      </c>
      <c r="D3781" s="43" t="s">
        <v>2262</v>
      </c>
      <c r="E3781" s="43" t="s">
        <v>1458</v>
      </c>
      <c r="F3781" s="43" t="s">
        <v>1088</v>
      </c>
      <c r="H3781" s="43">
        <v>3</v>
      </c>
    </row>
    <row r="3782" spans="1:8" x14ac:dyDescent="0.15">
      <c r="A3782" s="43">
        <v>41064</v>
      </c>
      <c r="B3782" s="43" t="s">
        <v>17</v>
      </c>
      <c r="C3782" s="43" t="s">
        <v>7581</v>
      </c>
      <c r="D3782" s="43" t="s">
        <v>367</v>
      </c>
      <c r="E3782" s="43" t="s">
        <v>3159</v>
      </c>
      <c r="F3782" s="43" t="s">
        <v>1088</v>
      </c>
      <c r="H3782" s="43">
        <v>2</v>
      </c>
    </row>
    <row r="3783" spans="1:8" x14ac:dyDescent="0.15">
      <c r="A3783" s="43">
        <v>41065</v>
      </c>
      <c r="B3783" s="43" t="s">
        <v>117</v>
      </c>
      <c r="C3783" s="43" t="s">
        <v>7582</v>
      </c>
      <c r="D3783" s="43" t="s">
        <v>475</v>
      </c>
      <c r="E3783" s="43" t="s">
        <v>2210</v>
      </c>
      <c r="F3783" s="43" t="s">
        <v>1088</v>
      </c>
      <c r="H3783" s="43">
        <v>2</v>
      </c>
    </row>
    <row r="3784" spans="1:8" x14ac:dyDescent="0.15">
      <c r="A3784" s="43">
        <v>41066</v>
      </c>
      <c r="B3784" s="43" t="s">
        <v>3112</v>
      </c>
      <c r="C3784" s="43" t="s">
        <v>3702</v>
      </c>
      <c r="D3784" s="43" t="s">
        <v>453</v>
      </c>
      <c r="E3784" s="43" t="s">
        <v>2191</v>
      </c>
      <c r="F3784" s="43" t="s">
        <v>1088</v>
      </c>
      <c r="H3784" s="43">
        <v>2</v>
      </c>
    </row>
    <row r="3785" spans="1:8" x14ac:dyDescent="0.15">
      <c r="A3785" s="43">
        <v>41067</v>
      </c>
      <c r="B3785" s="43" t="s">
        <v>1453</v>
      </c>
      <c r="C3785" s="43" t="s">
        <v>7583</v>
      </c>
      <c r="D3785" s="43" t="s">
        <v>1454</v>
      </c>
      <c r="E3785" s="43" t="s">
        <v>5134</v>
      </c>
      <c r="F3785" s="43" t="s">
        <v>1088</v>
      </c>
      <c r="H3785" s="43">
        <v>2</v>
      </c>
    </row>
    <row r="3786" spans="1:8" x14ac:dyDescent="0.15">
      <c r="A3786" s="43">
        <v>41068</v>
      </c>
      <c r="B3786" s="43" t="s">
        <v>7584</v>
      </c>
      <c r="C3786" s="43" t="s">
        <v>7585</v>
      </c>
      <c r="D3786" s="43" t="s">
        <v>7586</v>
      </c>
      <c r="E3786" s="43" t="s">
        <v>3653</v>
      </c>
      <c r="F3786" s="43" t="s">
        <v>1088</v>
      </c>
      <c r="H3786" s="43">
        <v>2</v>
      </c>
    </row>
    <row r="3787" spans="1:8" x14ac:dyDescent="0.15">
      <c r="A3787" s="43">
        <v>41069</v>
      </c>
      <c r="B3787" s="43" t="s">
        <v>7587</v>
      </c>
      <c r="C3787" s="43" t="s">
        <v>4335</v>
      </c>
      <c r="D3787" s="43" t="s">
        <v>7588</v>
      </c>
      <c r="E3787" s="43" t="s">
        <v>2541</v>
      </c>
      <c r="F3787" s="43" t="s">
        <v>1088</v>
      </c>
      <c r="H3787" s="43">
        <v>3</v>
      </c>
    </row>
    <row r="3788" spans="1:8" x14ac:dyDescent="0.15">
      <c r="A3788" s="43">
        <v>41070</v>
      </c>
      <c r="B3788" s="43" t="s">
        <v>152</v>
      </c>
      <c r="C3788" s="43" t="s">
        <v>10918</v>
      </c>
      <c r="D3788" s="43" t="s">
        <v>422</v>
      </c>
      <c r="E3788" s="43" t="s">
        <v>5270</v>
      </c>
      <c r="F3788" s="43" t="s">
        <v>1088</v>
      </c>
      <c r="H3788" s="43">
        <v>1</v>
      </c>
    </row>
    <row r="3789" spans="1:8" x14ac:dyDescent="0.15">
      <c r="A3789" s="43">
        <v>41071</v>
      </c>
      <c r="B3789" s="43" t="s">
        <v>4157</v>
      </c>
      <c r="C3789" s="43" t="s">
        <v>3181</v>
      </c>
      <c r="D3789" s="43" t="s">
        <v>4158</v>
      </c>
      <c r="E3789" s="43" t="s">
        <v>408</v>
      </c>
      <c r="F3789" s="43" t="s">
        <v>1088</v>
      </c>
      <c r="H3789" s="43">
        <v>1</v>
      </c>
    </row>
    <row r="3790" spans="1:8" x14ac:dyDescent="0.15">
      <c r="A3790" s="43">
        <v>41072</v>
      </c>
      <c r="B3790" s="43" t="s">
        <v>2463</v>
      </c>
      <c r="C3790" s="43" t="s">
        <v>164</v>
      </c>
      <c r="D3790" s="43" t="s">
        <v>2464</v>
      </c>
      <c r="E3790" s="43" t="s">
        <v>414</v>
      </c>
      <c r="F3790" s="43" t="s">
        <v>1088</v>
      </c>
      <c r="H3790" s="43">
        <v>1</v>
      </c>
    </row>
    <row r="3791" spans="1:8" x14ac:dyDescent="0.15">
      <c r="A3791" s="43">
        <v>41073</v>
      </c>
      <c r="B3791" s="43" t="s">
        <v>1145</v>
      </c>
      <c r="C3791" s="43" t="s">
        <v>1771</v>
      </c>
      <c r="D3791" s="43" t="s">
        <v>430</v>
      </c>
      <c r="E3791" s="43" t="s">
        <v>1772</v>
      </c>
      <c r="F3791" s="43" t="s">
        <v>1088</v>
      </c>
      <c r="H3791" s="43">
        <v>1</v>
      </c>
    </row>
    <row r="3792" spans="1:8" x14ac:dyDescent="0.15">
      <c r="A3792" s="43">
        <v>41074</v>
      </c>
      <c r="B3792" s="43" t="s">
        <v>4278</v>
      </c>
      <c r="C3792" s="43" t="s">
        <v>262</v>
      </c>
      <c r="D3792" s="43" t="s">
        <v>4279</v>
      </c>
      <c r="E3792" s="43" t="s">
        <v>733</v>
      </c>
      <c r="F3792" s="43" t="s">
        <v>1088</v>
      </c>
      <c r="H3792" s="43">
        <v>1</v>
      </c>
    </row>
    <row r="3793" spans="1:8" x14ac:dyDescent="0.15">
      <c r="A3793" s="43">
        <v>41075</v>
      </c>
      <c r="B3793" s="43" t="s">
        <v>10919</v>
      </c>
      <c r="C3793" s="43" t="s">
        <v>3556</v>
      </c>
      <c r="D3793" s="43" t="s">
        <v>545</v>
      </c>
      <c r="E3793" s="43" t="s">
        <v>738</v>
      </c>
      <c r="F3793" s="43" t="s">
        <v>1088</v>
      </c>
      <c r="H3793" s="43">
        <v>1</v>
      </c>
    </row>
    <row r="3794" spans="1:8" x14ac:dyDescent="0.15">
      <c r="A3794" s="43">
        <v>41076</v>
      </c>
      <c r="B3794" s="43" t="s">
        <v>20</v>
      </c>
      <c r="C3794" s="43" t="s">
        <v>2981</v>
      </c>
      <c r="D3794" s="43" t="s">
        <v>370</v>
      </c>
      <c r="E3794" s="43" t="s">
        <v>1691</v>
      </c>
      <c r="F3794" s="43" t="s">
        <v>1088</v>
      </c>
      <c r="H3794" s="43">
        <v>1</v>
      </c>
    </row>
    <row r="3795" spans="1:8" x14ac:dyDescent="0.15">
      <c r="A3795" s="43">
        <v>41077</v>
      </c>
      <c r="B3795" s="43" t="s">
        <v>2267</v>
      </c>
      <c r="C3795" s="43" t="s">
        <v>10920</v>
      </c>
      <c r="D3795" s="43" t="s">
        <v>2268</v>
      </c>
      <c r="E3795" s="43" t="s">
        <v>10921</v>
      </c>
      <c r="F3795" s="43" t="s">
        <v>1088</v>
      </c>
      <c r="H3795" s="43">
        <v>1</v>
      </c>
    </row>
    <row r="3796" spans="1:8" x14ac:dyDescent="0.15">
      <c r="A3796" s="43">
        <v>41078</v>
      </c>
      <c r="B3796" s="43" t="s">
        <v>99</v>
      </c>
      <c r="C3796" s="43" t="s">
        <v>5559</v>
      </c>
      <c r="D3796" s="43" t="s">
        <v>530</v>
      </c>
      <c r="E3796" s="43" t="s">
        <v>418</v>
      </c>
      <c r="F3796" s="43" t="s">
        <v>1088</v>
      </c>
      <c r="H3796" s="43">
        <v>1</v>
      </c>
    </row>
    <row r="3797" spans="1:8" x14ac:dyDescent="0.15">
      <c r="A3797" s="43">
        <v>41079</v>
      </c>
      <c r="B3797" s="43" t="s">
        <v>3933</v>
      </c>
      <c r="C3797" s="43" t="s">
        <v>10922</v>
      </c>
      <c r="D3797" s="43" t="s">
        <v>3934</v>
      </c>
      <c r="E3797" s="43" t="s">
        <v>10923</v>
      </c>
      <c r="F3797" s="43" t="s">
        <v>1088</v>
      </c>
      <c r="H3797" s="43">
        <v>1</v>
      </c>
    </row>
    <row r="3798" spans="1:8" x14ac:dyDescent="0.15">
      <c r="A3798" s="43">
        <v>41080</v>
      </c>
      <c r="B3798" s="43" t="s">
        <v>11</v>
      </c>
      <c r="C3798" s="43" t="s">
        <v>10924</v>
      </c>
      <c r="D3798" s="43" t="s">
        <v>345</v>
      </c>
      <c r="E3798" s="43" t="s">
        <v>819</v>
      </c>
      <c r="F3798" s="43" t="s">
        <v>1088</v>
      </c>
      <c r="H3798" s="43">
        <v>1</v>
      </c>
    </row>
    <row r="3799" spans="1:8" x14ac:dyDescent="0.15">
      <c r="A3799" s="43">
        <v>41081</v>
      </c>
      <c r="B3799" s="43" t="s">
        <v>172</v>
      </c>
      <c r="C3799" s="43" t="s">
        <v>95</v>
      </c>
      <c r="D3799" s="43" t="s">
        <v>447</v>
      </c>
      <c r="E3799" s="43" t="s">
        <v>700</v>
      </c>
      <c r="F3799" s="43" t="s">
        <v>1088</v>
      </c>
      <c r="H3799" s="43">
        <v>1</v>
      </c>
    </row>
    <row r="3800" spans="1:8" x14ac:dyDescent="0.15">
      <c r="A3800" s="43">
        <v>41082</v>
      </c>
      <c r="B3800" s="43" t="s">
        <v>2271</v>
      </c>
      <c r="C3800" s="43" t="s">
        <v>10925</v>
      </c>
      <c r="D3800" s="43" t="s">
        <v>2272</v>
      </c>
      <c r="E3800" s="43" t="s">
        <v>434</v>
      </c>
      <c r="F3800" s="43" t="s">
        <v>1088</v>
      </c>
      <c r="H3800" s="43">
        <v>1</v>
      </c>
    </row>
    <row r="3801" spans="1:8" x14ac:dyDescent="0.15">
      <c r="A3801" s="43">
        <v>41113</v>
      </c>
      <c r="B3801" s="43" t="s">
        <v>57</v>
      </c>
      <c r="C3801" s="43" t="s">
        <v>4586</v>
      </c>
      <c r="D3801" s="43" t="s">
        <v>519</v>
      </c>
      <c r="E3801" s="43" t="s">
        <v>480</v>
      </c>
      <c r="F3801" s="43" t="s">
        <v>1087</v>
      </c>
      <c r="H3801" s="43">
        <v>3</v>
      </c>
    </row>
    <row r="3802" spans="1:8" x14ac:dyDescent="0.15">
      <c r="A3802" s="43">
        <v>41114</v>
      </c>
      <c r="B3802" s="43" t="s">
        <v>17</v>
      </c>
      <c r="C3802" s="43" t="s">
        <v>3607</v>
      </c>
      <c r="D3802" s="43" t="s">
        <v>367</v>
      </c>
      <c r="E3802" s="43" t="s">
        <v>3594</v>
      </c>
      <c r="F3802" s="43" t="s">
        <v>1087</v>
      </c>
      <c r="H3802" s="43">
        <v>3</v>
      </c>
    </row>
    <row r="3803" spans="1:8" x14ac:dyDescent="0.15">
      <c r="A3803" s="43">
        <v>41115</v>
      </c>
      <c r="B3803" s="43" t="s">
        <v>1496</v>
      </c>
      <c r="C3803" s="43" t="s">
        <v>5274</v>
      </c>
      <c r="D3803" s="43" t="s">
        <v>1497</v>
      </c>
      <c r="E3803" s="43" t="s">
        <v>379</v>
      </c>
      <c r="F3803" s="43" t="s">
        <v>1087</v>
      </c>
      <c r="H3803" s="43">
        <v>2</v>
      </c>
    </row>
    <row r="3804" spans="1:8" x14ac:dyDescent="0.15">
      <c r="A3804" s="43">
        <v>41117</v>
      </c>
      <c r="B3804" s="43" t="s">
        <v>1730</v>
      </c>
      <c r="C3804" s="43" t="s">
        <v>1400</v>
      </c>
      <c r="D3804" s="43" t="s">
        <v>1732</v>
      </c>
      <c r="E3804" s="43" t="s">
        <v>818</v>
      </c>
      <c r="F3804" s="43" t="s">
        <v>1087</v>
      </c>
      <c r="H3804" s="43">
        <v>2</v>
      </c>
    </row>
    <row r="3805" spans="1:8" x14ac:dyDescent="0.15">
      <c r="A3805" s="43">
        <v>41118</v>
      </c>
      <c r="B3805" s="43" t="s">
        <v>7589</v>
      </c>
      <c r="C3805" s="43" t="s">
        <v>7590</v>
      </c>
      <c r="D3805" s="43" t="s">
        <v>7591</v>
      </c>
      <c r="E3805" s="43" t="s">
        <v>3511</v>
      </c>
      <c r="F3805" s="43" t="s">
        <v>1087</v>
      </c>
      <c r="H3805" s="43">
        <v>2</v>
      </c>
    </row>
    <row r="3806" spans="1:8" x14ac:dyDescent="0.15">
      <c r="A3806" s="43">
        <v>41119</v>
      </c>
      <c r="B3806" s="43" t="s">
        <v>2279</v>
      </c>
      <c r="C3806" s="43" t="s">
        <v>1363</v>
      </c>
      <c r="D3806" s="43" t="s">
        <v>665</v>
      </c>
      <c r="E3806" s="43" t="s">
        <v>570</v>
      </c>
      <c r="F3806" s="43" t="s">
        <v>1087</v>
      </c>
      <c r="H3806" s="43">
        <v>2</v>
      </c>
    </row>
    <row r="3807" spans="1:8" x14ac:dyDescent="0.15">
      <c r="A3807" s="43">
        <v>41120</v>
      </c>
      <c r="B3807" s="43" t="s">
        <v>1686</v>
      </c>
      <c r="C3807" s="43" t="s">
        <v>173</v>
      </c>
      <c r="D3807" s="43" t="s">
        <v>1687</v>
      </c>
      <c r="E3807" s="43" t="s">
        <v>448</v>
      </c>
      <c r="F3807" s="43" t="s">
        <v>1087</v>
      </c>
      <c r="H3807" s="43">
        <v>2</v>
      </c>
    </row>
    <row r="3808" spans="1:8" x14ac:dyDescent="0.15">
      <c r="A3808" s="43">
        <v>41121</v>
      </c>
      <c r="B3808" s="43" t="s">
        <v>1707</v>
      </c>
      <c r="C3808" s="43" t="s">
        <v>30</v>
      </c>
      <c r="D3808" s="43" t="s">
        <v>1667</v>
      </c>
      <c r="E3808" s="43" t="s">
        <v>432</v>
      </c>
      <c r="F3808" s="43" t="s">
        <v>1087</v>
      </c>
      <c r="H3808" s="43">
        <v>2</v>
      </c>
    </row>
    <row r="3809" spans="1:8" x14ac:dyDescent="0.15">
      <c r="A3809" s="43">
        <v>41122</v>
      </c>
      <c r="B3809" s="43" t="s">
        <v>55</v>
      </c>
      <c r="C3809" s="43" t="s">
        <v>3155</v>
      </c>
      <c r="D3809" s="43" t="s">
        <v>444</v>
      </c>
      <c r="E3809" s="43" t="s">
        <v>476</v>
      </c>
      <c r="F3809" s="43" t="s">
        <v>1087</v>
      </c>
      <c r="H3809" s="43">
        <v>1</v>
      </c>
    </row>
    <row r="3810" spans="1:8" x14ac:dyDescent="0.15">
      <c r="A3810" s="43">
        <v>41123</v>
      </c>
      <c r="B3810" s="43" t="s">
        <v>2322</v>
      </c>
      <c r="C3810" s="43" t="s">
        <v>10926</v>
      </c>
      <c r="D3810" s="43" t="s">
        <v>4061</v>
      </c>
      <c r="E3810" s="43" t="s">
        <v>10927</v>
      </c>
      <c r="F3810" s="43" t="s">
        <v>1087</v>
      </c>
      <c r="H3810" s="43">
        <v>1</v>
      </c>
    </row>
    <row r="3811" spans="1:8" x14ac:dyDescent="0.15">
      <c r="A3811" s="43">
        <v>41124</v>
      </c>
      <c r="B3811" s="43" t="s">
        <v>322</v>
      </c>
      <c r="C3811" s="43" t="s">
        <v>10928</v>
      </c>
      <c r="D3811" s="43" t="s">
        <v>996</v>
      </c>
      <c r="E3811" s="43" t="s">
        <v>10929</v>
      </c>
      <c r="F3811" s="43" t="s">
        <v>1087</v>
      </c>
      <c r="H3811" s="43">
        <v>1</v>
      </c>
    </row>
    <row r="3812" spans="1:8" x14ac:dyDescent="0.15">
      <c r="A3812" s="43">
        <v>41125</v>
      </c>
      <c r="B3812" s="43" t="s">
        <v>4626</v>
      </c>
      <c r="C3812" s="43" t="s">
        <v>10930</v>
      </c>
      <c r="D3812" s="43" t="s">
        <v>2151</v>
      </c>
      <c r="E3812" s="43" t="s">
        <v>2549</v>
      </c>
      <c r="F3812" s="43" t="s">
        <v>1087</v>
      </c>
      <c r="H3812" s="43">
        <v>1</v>
      </c>
    </row>
    <row r="3813" spans="1:8" x14ac:dyDescent="0.15">
      <c r="A3813" s="43">
        <v>41166</v>
      </c>
      <c r="B3813" s="43" t="s">
        <v>1784</v>
      </c>
      <c r="C3813" s="43" t="s">
        <v>2066</v>
      </c>
      <c r="D3813" s="43" t="s">
        <v>1785</v>
      </c>
      <c r="E3813" s="43" t="s">
        <v>658</v>
      </c>
      <c r="F3813" s="43" t="s">
        <v>1088</v>
      </c>
      <c r="H3813" s="43">
        <v>3</v>
      </c>
    </row>
    <row r="3814" spans="1:8" x14ac:dyDescent="0.15">
      <c r="A3814" s="43">
        <v>41167</v>
      </c>
      <c r="B3814" s="43" t="s">
        <v>7592</v>
      </c>
      <c r="C3814" s="43" t="s">
        <v>1423</v>
      </c>
      <c r="D3814" s="43" t="s">
        <v>7593</v>
      </c>
      <c r="E3814" s="43" t="s">
        <v>2687</v>
      </c>
      <c r="F3814" s="43" t="s">
        <v>1088</v>
      </c>
      <c r="H3814" s="43">
        <v>2</v>
      </c>
    </row>
    <row r="3815" spans="1:8" x14ac:dyDescent="0.15">
      <c r="A3815" s="43">
        <v>41168</v>
      </c>
      <c r="B3815" s="43" t="s">
        <v>908</v>
      </c>
      <c r="C3815" s="43" t="s">
        <v>4217</v>
      </c>
      <c r="D3815" s="43" t="s">
        <v>909</v>
      </c>
      <c r="E3815" s="43" t="s">
        <v>2972</v>
      </c>
      <c r="F3815" s="43" t="s">
        <v>1088</v>
      </c>
      <c r="H3815" s="43">
        <v>1</v>
      </c>
    </row>
    <row r="3816" spans="1:8" x14ac:dyDescent="0.15">
      <c r="A3816" s="43">
        <v>41451</v>
      </c>
      <c r="B3816" s="43" t="s">
        <v>610</v>
      </c>
      <c r="C3816" s="43" t="s">
        <v>10931</v>
      </c>
      <c r="D3816" s="43" t="s">
        <v>611</v>
      </c>
      <c r="E3816" s="43" t="s">
        <v>411</v>
      </c>
      <c r="F3816" s="43" t="s">
        <v>1088</v>
      </c>
      <c r="H3816" s="43">
        <v>1</v>
      </c>
    </row>
    <row r="3817" spans="1:8" x14ac:dyDescent="0.15">
      <c r="A3817" s="43">
        <v>41452</v>
      </c>
      <c r="B3817" s="43" t="s">
        <v>3366</v>
      </c>
      <c r="C3817" s="43" t="s">
        <v>9584</v>
      </c>
      <c r="D3817" s="43" t="s">
        <v>3367</v>
      </c>
      <c r="E3817" s="43" t="s">
        <v>438</v>
      </c>
      <c r="F3817" s="43" t="s">
        <v>1088</v>
      </c>
      <c r="H3817" s="43">
        <v>1</v>
      </c>
    </row>
    <row r="3818" spans="1:8" x14ac:dyDescent="0.15">
      <c r="A3818" s="43">
        <v>41453</v>
      </c>
      <c r="B3818" s="43" t="s">
        <v>5738</v>
      </c>
      <c r="C3818" s="43" t="s">
        <v>10932</v>
      </c>
      <c r="D3818" s="43" t="s">
        <v>612</v>
      </c>
      <c r="E3818" s="43" t="s">
        <v>4422</v>
      </c>
      <c r="F3818" s="43" t="s">
        <v>1088</v>
      </c>
      <c r="H3818" s="43">
        <v>1</v>
      </c>
    </row>
    <row r="3819" spans="1:8" x14ac:dyDescent="0.15">
      <c r="A3819" s="43">
        <v>41454</v>
      </c>
      <c r="B3819" s="43" t="s">
        <v>5734</v>
      </c>
      <c r="C3819" s="43" t="s">
        <v>10933</v>
      </c>
      <c r="D3819" s="43" t="s">
        <v>5735</v>
      </c>
      <c r="E3819" s="43" t="s">
        <v>1224</v>
      </c>
      <c r="F3819" s="43" t="s">
        <v>1088</v>
      </c>
      <c r="H3819" s="43">
        <v>1</v>
      </c>
    </row>
    <row r="3820" spans="1:8" x14ac:dyDescent="0.15">
      <c r="A3820" s="43">
        <v>41455</v>
      </c>
      <c r="B3820" s="43" t="s">
        <v>1483</v>
      </c>
      <c r="C3820" s="43" t="s">
        <v>9734</v>
      </c>
      <c r="D3820" s="43" t="s">
        <v>1484</v>
      </c>
      <c r="E3820" s="43" t="s">
        <v>779</v>
      </c>
      <c r="F3820" s="43" t="s">
        <v>1088</v>
      </c>
      <c r="H3820" s="43">
        <v>1</v>
      </c>
    </row>
    <row r="3821" spans="1:8" x14ac:dyDescent="0.15">
      <c r="A3821" s="43">
        <v>41456</v>
      </c>
      <c r="B3821" s="43" t="s">
        <v>305</v>
      </c>
      <c r="C3821" s="43" t="s">
        <v>10934</v>
      </c>
      <c r="D3821" s="43" t="s">
        <v>939</v>
      </c>
      <c r="E3821" s="43" t="s">
        <v>10935</v>
      </c>
      <c r="F3821" s="43" t="s">
        <v>1088</v>
      </c>
      <c r="H3821" s="43">
        <v>1</v>
      </c>
    </row>
    <row r="3822" spans="1:8" x14ac:dyDescent="0.15">
      <c r="A3822" s="43">
        <v>41457</v>
      </c>
      <c r="B3822" s="43" t="s">
        <v>10936</v>
      </c>
      <c r="C3822" s="43" t="s">
        <v>2066</v>
      </c>
      <c r="D3822" s="43" t="s">
        <v>10937</v>
      </c>
      <c r="E3822" s="43" t="s">
        <v>658</v>
      </c>
      <c r="F3822" s="43" t="s">
        <v>1088</v>
      </c>
      <c r="H3822" s="43">
        <v>1</v>
      </c>
    </row>
    <row r="3823" spans="1:8" x14ac:dyDescent="0.15">
      <c r="A3823" s="43">
        <v>41458</v>
      </c>
      <c r="B3823" s="43" t="s">
        <v>2447</v>
      </c>
      <c r="C3823" s="43" t="s">
        <v>2659</v>
      </c>
      <c r="D3823" s="43" t="s">
        <v>500</v>
      </c>
      <c r="E3823" s="43" t="s">
        <v>434</v>
      </c>
      <c r="F3823" s="43" t="s">
        <v>1088</v>
      </c>
      <c r="H3823" s="43">
        <v>1</v>
      </c>
    </row>
    <row r="3824" spans="1:8" x14ac:dyDescent="0.15">
      <c r="A3824" s="43">
        <v>41481</v>
      </c>
      <c r="B3824" s="43" t="s">
        <v>130</v>
      </c>
      <c r="C3824" s="43" t="s">
        <v>2659</v>
      </c>
      <c r="D3824" s="43" t="s">
        <v>615</v>
      </c>
      <c r="E3824" s="43" t="s">
        <v>434</v>
      </c>
      <c r="F3824" s="43" t="s">
        <v>1088</v>
      </c>
      <c r="H3824" s="43">
        <v>2</v>
      </c>
    </row>
    <row r="3825" spans="1:8" x14ac:dyDescent="0.15">
      <c r="A3825" s="43">
        <v>41482</v>
      </c>
      <c r="B3825" s="43" t="s">
        <v>25</v>
      </c>
      <c r="C3825" s="43" t="s">
        <v>309</v>
      </c>
      <c r="D3825" s="43" t="s">
        <v>412</v>
      </c>
      <c r="E3825" s="43" t="s">
        <v>434</v>
      </c>
      <c r="F3825" s="43" t="s">
        <v>1088</v>
      </c>
      <c r="H3825" s="43">
        <v>2</v>
      </c>
    </row>
    <row r="3826" spans="1:8" x14ac:dyDescent="0.15">
      <c r="A3826" s="43">
        <v>41483</v>
      </c>
      <c r="B3826" s="43" t="s">
        <v>1950</v>
      </c>
      <c r="C3826" s="43" t="s">
        <v>7594</v>
      </c>
      <c r="D3826" s="43" t="s">
        <v>692</v>
      </c>
      <c r="E3826" s="43" t="s">
        <v>533</v>
      </c>
      <c r="F3826" s="43" t="s">
        <v>1088</v>
      </c>
      <c r="H3826" s="43">
        <v>2</v>
      </c>
    </row>
    <row r="3827" spans="1:8" x14ac:dyDescent="0.15">
      <c r="A3827" s="43">
        <v>41484</v>
      </c>
      <c r="B3827" s="43" t="s">
        <v>2584</v>
      </c>
      <c r="C3827" s="43" t="s">
        <v>6172</v>
      </c>
      <c r="D3827" s="43" t="s">
        <v>2585</v>
      </c>
      <c r="E3827" s="43" t="s">
        <v>1274</v>
      </c>
      <c r="F3827" s="43" t="s">
        <v>1088</v>
      </c>
      <c r="H3827" s="43">
        <v>2</v>
      </c>
    </row>
    <row r="3828" spans="1:8" x14ac:dyDescent="0.15">
      <c r="A3828" s="43">
        <v>41485</v>
      </c>
      <c r="B3828" s="43" t="s">
        <v>7212</v>
      </c>
      <c r="C3828" s="43" t="s">
        <v>3163</v>
      </c>
      <c r="D3828" s="43" t="s">
        <v>7213</v>
      </c>
      <c r="E3828" s="43" t="s">
        <v>737</v>
      </c>
      <c r="F3828" s="43" t="s">
        <v>1088</v>
      </c>
      <c r="H3828" s="43">
        <v>2</v>
      </c>
    </row>
    <row r="3829" spans="1:8" x14ac:dyDescent="0.15">
      <c r="A3829" s="43">
        <v>41486</v>
      </c>
      <c r="B3829" s="43" t="s">
        <v>37</v>
      </c>
      <c r="C3829" s="43" t="s">
        <v>2095</v>
      </c>
      <c r="D3829" s="43" t="s">
        <v>450</v>
      </c>
      <c r="E3829" s="43" t="s">
        <v>506</v>
      </c>
      <c r="F3829" s="43" t="s">
        <v>1088</v>
      </c>
      <c r="H3829" s="43">
        <v>2</v>
      </c>
    </row>
    <row r="3830" spans="1:8" x14ac:dyDescent="0.15">
      <c r="A3830" s="43">
        <v>41488</v>
      </c>
      <c r="B3830" s="43" t="s">
        <v>7595</v>
      </c>
      <c r="C3830" s="43" t="s">
        <v>7596</v>
      </c>
      <c r="D3830" s="43" t="s">
        <v>7597</v>
      </c>
      <c r="E3830" s="43" t="s">
        <v>2110</v>
      </c>
      <c r="F3830" s="43" t="s">
        <v>1088</v>
      </c>
      <c r="H3830" s="43">
        <v>2</v>
      </c>
    </row>
    <row r="3831" spans="1:8" x14ac:dyDescent="0.15">
      <c r="A3831" s="43">
        <v>41489</v>
      </c>
      <c r="B3831" s="43" t="s">
        <v>22</v>
      </c>
      <c r="C3831" s="43" t="s">
        <v>7598</v>
      </c>
      <c r="D3831" s="43" t="s">
        <v>425</v>
      </c>
      <c r="E3831" s="43" t="s">
        <v>6963</v>
      </c>
      <c r="F3831" s="43" t="s">
        <v>1088</v>
      </c>
      <c r="H3831" s="43">
        <v>2</v>
      </c>
    </row>
    <row r="3832" spans="1:8" x14ac:dyDescent="0.15">
      <c r="A3832" s="43">
        <v>41490</v>
      </c>
      <c r="B3832" s="43" t="s">
        <v>1402</v>
      </c>
      <c r="C3832" s="43" t="s">
        <v>7599</v>
      </c>
      <c r="D3832" s="43" t="s">
        <v>1404</v>
      </c>
      <c r="E3832" s="43" t="s">
        <v>7600</v>
      </c>
      <c r="F3832" s="43" t="s">
        <v>1088</v>
      </c>
      <c r="H3832" s="43">
        <v>2</v>
      </c>
    </row>
    <row r="3833" spans="1:8" x14ac:dyDescent="0.15">
      <c r="A3833" s="43">
        <v>41491</v>
      </c>
      <c r="B3833" s="43" t="s">
        <v>7248</v>
      </c>
      <c r="C3833" s="43" t="s">
        <v>2193</v>
      </c>
      <c r="D3833" s="43" t="s">
        <v>7249</v>
      </c>
      <c r="E3833" s="43" t="s">
        <v>735</v>
      </c>
      <c r="F3833" s="43" t="s">
        <v>1088</v>
      </c>
      <c r="H3833" s="43">
        <v>2</v>
      </c>
    </row>
    <row r="3834" spans="1:8" x14ac:dyDescent="0.15">
      <c r="A3834" s="43">
        <v>41492</v>
      </c>
      <c r="B3834" s="43" t="s">
        <v>4268</v>
      </c>
      <c r="C3834" s="43" t="s">
        <v>7601</v>
      </c>
      <c r="D3834" s="43" t="s">
        <v>4269</v>
      </c>
      <c r="E3834" s="43" t="s">
        <v>3341</v>
      </c>
      <c r="F3834" s="43" t="s">
        <v>1088</v>
      </c>
      <c r="H3834" s="43">
        <v>2</v>
      </c>
    </row>
    <row r="3835" spans="1:8" x14ac:dyDescent="0.15">
      <c r="A3835" s="43">
        <v>41501</v>
      </c>
      <c r="B3835" s="43" t="s">
        <v>10938</v>
      </c>
      <c r="C3835" s="43" t="s">
        <v>10939</v>
      </c>
      <c r="D3835" s="43" t="s">
        <v>10940</v>
      </c>
      <c r="E3835" s="43" t="s">
        <v>10941</v>
      </c>
      <c r="F3835" s="43" t="s">
        <v>1087</v>
      </c>
      <c r="H3835" s="43">
        <v>3</v>
      </c>
    </row>
    <row r="3836" spans="1:8" x14ac:dyDescent="0.15">
      <c r="A3836" s="43">
        <v>41502</v>
      </c>
      <c r="B3836" s="43" t="s">
        <v>3517</v>
      </c>
      <c r="C3836" s="43" t="s">
        <v>286</v>
      </c>
      <c r="D3836" s="43" t="s">
        <v>3518</v>
      </c>
      <c r="E3836" s="43" t="s">
        <v>661</v>
      </c>
      <c r="F3836" s="43" t="s">
        <v>1087</v>
      </c>
      <c r="H3836" s="43">
        <v>3</v>
      </c>
    </row>
    <row r="3837" spans="1:8" x14ac:dyDescent="0.15">
      <c r="A3837" s="43">
        <v>41503</v>
      </c>
      <c r="B3837" s="43" t="s">
        <v>116</v>
      </c>
      <c r="C3837" s="43" t="s">
        <v>1932</v>
      </c>
      <c r="D3837" s="43" t="s">
        <v>788</v>
      </c>
      <c r="E3837" s="43" t="s">
        <v>1996</v>
      </c>
      <c r="F3837" s="43" t="s">
        <v>1087</v>
      </c>
      <c r="H3837" s="43">
        <v>3</v>
      </c>
    </row>
    <row r="3838" spans="1:8" x14ac:dyDescent="0.15">
      <c r="A3838" s="43">
        <v>41504</v>
      </c>
      <c r="B3838" s="43" t="s">
        <v>10942</v>
      </c>
      <c r="C3838" s="43" t="s">
        <v>10943</v>
      </c>
      <c r="D3838" s="43" t="s">
        <v>10944</v>
      </c>
      <c r="E3838" s="43" t="s">
        <v>10945</v>
      </c>
      <c r="F3838" s="43" t="s">
        <v>1087</v>
      </c>
      <c r="H3838" s="43">
        <v>3</v>
      </c>
    </row>
    <row r="3839" spans="1:8" x14ac:dyDescent="0.15">
      <c r="A3839" s="43">
        <v>41505</v>
      </c>
      <c r="B3839" s="43" t="s">
        <v>45</v>
      </c>
      <c r="C3839" s="43" t="s">
        <v>21</v>
      </c>
      <c r="D3839" s="43" t="s">
        <v>462</v>
      </c>
      <c r="E3839" s="43" t="s">
        <v>375</v>
      </c>
      <c r="F3839" s="43" t="s">
        <v>1087</v>
      </c>
      <c r="H3839" s="43">
        <v>3</v>
      </c>
    </row>
    <row r="3840" spans="1:8" x14ac:dyDescent="0.15">
      <c r="A3840" s="43">
        <v>41506</v>
      </c>
      <c r="B3840" s="43" t="s">
        <v>10946</v>
      </c>
      <c r="C3840" s="43" t="s">
        <v>10947</v>
      </c>
      <c r="D3840" s="43" t="s">
        <v>10948</v>
      </c>
      <c r="E3840" s="43" t="s">
        <v>3175</v>
      </c>
      <c r="F3840" s="43" t="s">
        <v>1087</v>
      </c>
      <c r="H3840" s="43">
        <v>2</v>
      </c>
    </row>
    <row r="3841" spans="1:8" x14ac:dyDescent="0.15">
      <c r="A3841" s="43">
        <v>41507</v>
      </c>
      <c r="B3841" s="43" t="s">
        <v>2170</v>
      </c>
      <c r="C3841" s="43" t="s">
        <v>934</v>
      </c>
      <c r="D3841" s="43" t="s">
        <v>2171</v>
      </c>
      <c r="E3841" s="43" t="s">
        <v>405</v>
      </c>
      <c r="F3841" s="43" t="s">
        <v>1087</v>
      </c>
      <c r="H3841" s="43">
        <v>2</v>
      </c>
    </row>
    <row r="3842" spans="1:8" x14ac:dyDescent="0.15">
      <c r="A3842" s="43">
        <v>41508</v>
      </c>
      <c r="B3842" s="43" t="s">
        <v>10949</v>
      </c>
      <c r="C3842" s="43" t="s">
        <v>1364</v>
      </c>
      <c r="D3842" s="43" t="s">
        <v>10950</v>
      </c>
      <c r="E3842" s="43" t="s">
        <v>1365</v>
      </c>
      <c r="F3842" s="43" t="s">
        <v>1087</v>
      </c>
      <c r="H3842" s="43">
        <v>2</v>
      </c>
    </row>
    <row r="3843" spans="1:8" x14ac:dyDescent="0.15">
      <c r="A3843" s="43">
        <v>41509</v>
      </c>
      <c r="B3843" s="43" t="s">
        <v>45</v>
      </c>
      <c r="C3843" s="43" t="s">
        <v>1749</v>
      </c>
      <c r="D3843" s="43" t="s">
        <v>462</v>
      </c>
      <c r="E3843" s="43" t="s">
        <v>701</v>
      </c>
      <c r="F3843" s="43" t="s">
        <v>1087</v>
      </c>
      <c r="H3843" s="43">
        <v>2</v>
      </c>
    </row>
    <row r="3844" spans="1:8" x14ac:dyDescent="0.15">
      <c r="A3844" s="43">
        <v>41510</v>
      </c>
      <c r="B3844" s="43" t="s">
        <v>541</v>
      </c>
      <c r="C3844" s="43" t="s">
        <v>10951</v>
      </c>
      <c r="D3844" s="43" t="s">
        <v>542</v>
      </c>
      <c r="E3844" s="43" t="s">
        <v>719</v>
      </c>
      <c r="F3844" s="43" t="s">
        <v>1087</v>
      </c>
      <c r="H3844" s="43">
        <v>1</v>
      </c>
    </row>
    <row r="3845" spans="1:8" x14ac:dyDescent="0.15">
      <c r="A3845" s="43">
        <v>41511</v>
      </c>
      <c r="B3845" s="43" t="s">
        <v>35</v>
      </c>
      <c r="C3845" s="43" t="s">
        <v>4506</v>
      </c>
      <c r="D3845" s="43" t="s">
        <v>857</v>
      </c>
      <c r="E3845" s="43" t="s">
        <v>2259</v>
      </c>
      <c r="F3845" s="43" t="s">
        <v>1087</v>
      </c>
      <c r="H3845" s="43">
        <v>1</v>
      </c>
    </row>
    <row r="3846" spans="1:8" x14ac:dyDescent="0.15">
      <c r="A3846" s="43">
        <v>41512</v>
      </c>
      <c r="B3846" s="43" t="s">
        <v>66</v>
      </c>
      <c r="C3846" s="43" t="s">
        <v>10952</v>
      </c>
      <c r="D3846" s="43" t="s">
        <v>433</v>
      </c>
      <c r="E3846" s="43" t="s">
        <v>2269</v>
      </c>
      <c r="F3846" s="43" t="s">
        <v>1087</v>
      </c>
      <c r="H3846" s="43">
        <v>1</v>
      </c>
    </row>
    <row r="3847" spans="1:8" x14ac:dyDescent="0.15">
      <c r="A3847" s="43">
        <v>41513</v>
      </c>
      <c r="B3847" s="43" t="s">
        <v>10953</v>
      </c>
      <c r="C3847" s="43" t="s">
        <v>1731</v>
      </c>
      <c r="D3847" s="43" t="s">
        <v>5626</v>
      </c>
      <c r="E3847" s="43" t="s">
        <v>1733</v>
      </c>
      <c r="F3847" s="43" t="s">
        <v>1087</v>
      </c>
      <c r="H3847" s="43">
        <v>1</v>
      </c>
    </row>
    <row r="3848" spans="1:8" x14ac:dyDescent="0.15">
      <c r="A3848" s="43">
        <v>41514</v>
      </c>
      <c r="B3848" s="43" t="s">
        <v>10954</v>
      </c>
      <c r="C3848" s="43" t="s">
        <v>2011</v>
      </c>
      <c r="D3848" s="43" t="s">
        <v>374</v>
      </c>
      <c r="E3848" s="43" t="s">
        <v>694</v>
      </c>
      <c r="F3848" s="43" t="s">
        <v>1087</v>
      </c>
      <c r="H3848" s="43">
        <v>1</v>
      </c>
    </row>
    <row r="3849" spans="1:8" x14ac:dyDescent="0.15">
      <c r="A3849" s="43">
        <v>41515</v>
      </c>
      <c r="B3849" s="43" t="s">
        <v>56</v>
      </c>
      <c r="C3849" s="43" t="s">
        <v>10955</v>
      </c>
      <c r="D3849" s="43" t="s">
        <v>517</v>
      </c>
      <c r="E3849" s="43" t="s">
        <v>8002</v>
      </c>
      <c r="F3849" s="43" t="s">
        <v>1087</v>
      </c>
      <c r="H3849" s="43">
        <v>1</v>
      </c>
    </row>
    <row r="3850" spans="1:8" x14ac:dyDescent="0.15">
      <c r="A3850" s="43">
        <v>41516</v>
      </c>
      <c r="B3850" s="43" t="s">
        <v>4647</v>
      </c>
      <c r="C3850" s="43" t="s">
        <v>10956</v>
      </c>
      <c r="D3850" s="43" t="s">
        <v>3040</v>
      </c>
      <c r="E3850" s="43" t="s">
        <v>1390</v>
      </c>
      <c r="F3850" s="43" t="s">
        <v>1087</v>
      </c>
      <c r="H3850" s="43">
        <v>1</v>
      </c>
    </row>
    <row r="3851" spans="1:8" x14ac:dyDescent="0.15">
      <c r="A3851" s="43">
        <v>41517</v>
      </c>
      <c r="B3851" s="43" t="s">
        <v>10957</v>
      </c>
      <c r="C3851" s="43" t="s">
        <v>77</v>
      </c>
      <c r="D3851" s="43" t="s">
        <v>10958</v>
      </c>
      <c r="E3851" s="43" t="s">
        <v>1397</v>
      </c>
      <c r="F3851" s="43" t="s">
        <v>1087</v>
      </c>
      <c r="H3851" s="43">
        <v>1</v>
      </c>
    </row>
    <row r="3852" spans="1:8" x14ac:dyDescent="0.15">
      <c r="A3852" s="43">
        <v>41518</v>
      </c>
      <c r="B3852" s="43" t="s">
        <v>4157</v>
      </c>
      <c r="C3852" s="43" t="s">
        <v>10959</v>
      </c>
      <c r="D3852" s="43" t="s">
        <v>4158</v>
      </c>
      <c r="E3852" s="43" t="s">
        <v>572</v>
      </c>
      <c r="F3852" s="43" t="s">
        <v>1087</v>
      </c>
      <c r="H3852" s="43">
        <v>1</v>
      </c>
    </row>
    <row r="3853" spans="1:8" x14ac:dyDescent="0.15">
      <c r="A3853" s="43">
        <v>41751</v>
      </c>
      <c r="B3853" s="43" t="s">
        <v>5505</v>
      </c>
      <c r="C3853" s="43" t="s">
        <v>5506</v>
      </c>
      <c r="D3853" s="43" t="s">
        <v>5507</v>
      </c>
      <c r="E3853" s="43" t="s">
        <v>415</v>
      </c>
      <c r="F3853" s="43" t="s">
        <v>1088</v>
      </c>
      <c r="H3853" s="43">
        <v>3</v>
      </c>
    </row>
    <row r="3854" spans="1:8" x14ac:dyDescent="0.15">
      <c r="A3854" s="43">
        <v>41752</v>
      </c>
      <c r="B3854" s="43" t="s">
        <v>1980</v>
      </c>
      <c r="C3854" s="43" t="s">
        <v>5508</v>
      </c>
      <c r="D3854" s="43" t="s">
        <v>849</v>
      </c>
      <c r="E3854" s="43" t="s">
        <v>2376</v>
      </c>
      <c r="F3854" s="43" t="s">
        <v>1088</v>
      </c>
      <c r="H3854" s="43">
        <v>3</v>
      </c>
    </row>
    <row r="3855" spans="1:8" x14ac:dyDescent="0.15">
      <c r="A3855" s="43">
        <v>41753</v>
      </c>
      <c r="B3855" s="43" t="s">
        <v>1850</v>
      </c>
      <c r="C3855" s="43" t="s">
        <v>5509</v>
      </c>
      <c r="D3855" s="43" t="s">
        <v>1851</v>
      </c>
      <c r="E3855" s="43" t="s">
        <v>1383</v>
      </c>
      <c r="F3855" s="43" t="s">
        <v>1088</v>
      </c>
      <c r="H3855" s="43">
        <v>3</v>
      </c>
    </row>
    <row r="3856" spans="1:8" x14ac:dyDescent="0.15">
      <c r="A3856" s="43">
        <v>41754</v>
      </c>
      <c r="B3856" s="43" t="s">
        <v>5510</v>
      </c>
      <c r="C3856" s="43" t="s">
        <v>3576</v>
      </c>
      <c r="D3856" s="43" t="s">
        <v>5511</v>
      </c>
      <c r="E3856" s="43" t="s">
        <v>1505</v>
      </c>
      <c r="F3856" s="43" t="s">
        <v>1088</v>
      </c>
      <c r="H3856" s="43">
        <v>3</v>
      </c>
    </row>
    <row r="3857" spans="1:8" x14ac:dyDescent="0.15">
      <c r="A3857" s="43">
        <v>41755</v>
      </c>
      <c r="B3857" s="43" t="s">
        <v>1280</v>
      </c>
      <c r="C3857" s="43" t="s">
        <v>5512</v>
      </c>
      <c r="D3857" s="43" t="s">
        <v>1281</v>
      </c>
      <c r="E3857" s="43" t="s">
        <v>4168</v>
      </c>
      <c r="F3857" s="43" t="s">
        <v>1088</v>
      </c>
      <c r="H3857" s="43">
        <v>3</v>
      </c>
    </row>
    <row r="3858" spans="1:8" x14ac:dyDescent="0.15">
      <c r="A3858" s="43">
        <v>41756</v>
      </c>
      <c r="B3858" s="43" t="s">
        <v>26</v>
      </c>
      <c r="C3858" s="43" t="s">
        <v>5513</v>
      </c>
      <c r="D3858" s="43" t="s">
        <v>410</v>
      </c>
      <c r="E3858" s="43" t="s">
        <v>4372</v>
      </c>
      <c r="F3858" s="43" t="s">
        <v>1088</v>
      </c>
      <c r="H3858" s="43">
        <v>3</v>
      </c>
    </row>
    <row r="3859" spans="1:8" x14ac:dyDescent="0.15">
      <c r="A3859" s="43">
        <v>41757</v>
      </c>
      <c r="B3859" s="43" t="s">
        <v>5514</v>
      </c>
      <c r="C3859" s="43" t="s">
        <v>5515</v>
      </c>
      <c r="D3859" s="43" t="s">
        <v>5516</v>
      </c>
      <c r="E3859" s="43" t="s">
        <v>2707</v>
      </c>
      <c r="F3859" s="43" t="s">
        <v>1088</v>
      </c>
      <c r="H3859" s="43">
        <v>3</v>
      </c>
    </row>
    <row r="3860" spans="1:8" x14ac:dyDescent="0.15">
      <c r="A3860" s="43">
        <v>41758</v>
      </c>
      <c r="B3860" s="43" t="s">
        <v>16</v>
      </c>
      <c r="C3860" s="43" t="s">
        <v>3999</v>
      </c>
      <c r="D3860" s="43" t="s">
        <v>364</v>
      </c>
      <c r="E3860" s="43" t="s">
        <v>1352</v>
      </c>
      <c r="F3860" s="43" t="s">
        <v>1088</v>
      </c>
      <c r="H3860" s="43">
        <v>3</v>
      </c>
    </row>
    <row r="3861" spans="1:8" x14ac:dyDescent="0.15">
      <c r="A3861" s="43">
        <v>41759</v>
      </c>
      <c r="B3861" s="43" t="s">
        <v>10960</v>
      </c>
      <c r="C3861" s="43" t="s">
        <v>10961</v>
      </c>
      <c r="D3861" s="43" t="s">
        <v>10962</v>
      </c>
      <c r="E3861" s="43" t="s">
        <v>10963</v>
      </c>
      <c r="F3861" s="43" t="s">
        <v>1088</v>
      </c>
      <c r="H3861" s="43">
        <v>2</v>
      </c>
    </row>
    <row r="3862" spans="1:8" x14ac:dyDescent="0.15">
      <c r="A3862" s="43">
        <v>41760</v>
      </c>
      <c r="B3862" s="43" t="s">
        <v>194</v>
      </c>
      <c r="C3862" s="43" t="s">
        <v>2325</v>
      </c>
      <c r="D3862" s="43" t="s">
        <v>526</v>
      </c>
      <c r="E3862" s="43" t="s">
        <v>2062</v>
      </c>
      <c r="F3862" s="43" t="s">
        <v>1088</v>
      </c>
      <c r="H3862" s="43">
        <v>2</v>
      </c>
    </row>
    <row r="3863" spans="1:8" x14ac:dyDescent="0.15">
      <c r="A3863" s="43">
        <v>41762</v>
      </c>
      <c r="B3863" s="43" t="s">
        <v>2580</v>
      </c>
      <c r="C3863" s="43" t="s">
        <v>2896</v>
      </c>
      <c r="D3863" s="43" t="s">
        <v>7602</v>
      </c>
      <c r="E3863" s="43" t="s">
        <v>723</v>
      </c>
      <c r="F3863" s="43" t="s">
        <v>1088</v>
      </c>
      <c r="H3863" s="43">
        <v>2</v>
      </c>
    </row>
    <row r="3864" spans="1:8" x14ac:dyDescent="0.15">
      <c r="A3864" s="43">
        <v>41791</v>
      </c>
      <c r="B3864" s="43" t="s">
        <v>5079</v>
      </c>
      <c r="C3864" s="43" t="s">
        <v>53</v>
      </c>
      <c r="D3864" s="43" t="s">
        <v>1675</v>
      </c>
      <c r="E3864" s="43" t="s">
        <v>504</v>
      </c>
      <c r="F3864" s="43" t="s">
        <v>1088</v>
      </c>
      <c r="H3864" s="43">
        <v>1</v>
      </c>
    </row>
    <row r="3865" spans="1:8" x14ac:dyDescent="0.15">
      <c r="A3865" s="43">
        <v>41792</v>
      </c>
      <c r="B3865" s="43" t="s">
        <v>6543</v>
      </c>
      <c r="C3865" s="43" t="s">
        <v>3292</v>
      </c>
      <c r="D3865" s="43" t="s">
        <v>6545</v>
      </c>
      <c r="E3865" s="43" t="s">
        <v>3293</v>
      </c>
      <c r="F3865" s="43" t="s">
        <v>1088</v>
      </c>
      <c r="H3865" s="43">
        <v>1</v>
      </c>
    </row>
    <row r="3866" spans="1:8" x14ac:dyDescent="0.15">
      <c r="A3866" s="43">
        <v>41793</v>
      </c>
      <c r="B3866" s="43" t="s">
        <v>10964</v>
      </c>
      <c r="C3866" s="43" t="s">
        <v>10965</v>
      </c>
      <c r="D3866" s="43" t="s">
        <v>10966</v>
      </c>
      <c r="E3866" s="43" t="s">
        <v>437</v>
      </c>
      <c r="F3866" s="43" t="s">
        <v>1088</v>
      </c>
      <c r="H3866" s="43">
        <v>1</v>
      </c>
    </row>
    <row r="3867" spans="1:8" x14ac:dyDescent="0.15">
      <c r="A3867" s="43">
        <v>41794</v>
      </c>
      <c r="B3867" s="43" t="s">
        <v>22</v>
      </c>
      <c r="C3867" s="43" t="s">
        <v>3834</v>
      </c>
      <c r="D3867" s="43" t="s">
        <v>425</v>
      </c>
      <c r="E3867" s="43" t="s">
        <v>3717</v>
      </c>
      <c r="F3867" s="43" t="s">
        <v>1088</v>
      </c>
      <c r="H3867" s="43">
        <v>1</v>
      </c>
    </row>
    <row r="3868" spans="1:8" x14ac:dyDescent="0.15">
      <c r="A3868" s="43">
        <v>41795</v>
      </c>
      <c r="B3868" s="43" t="s">
        <v>10967</v>
      </c>
      <c r="C3868" s="43" t="s">
        <v>4454</v>
      </c>
      <c r="D3868" s="43" t="s">
        <v>10968</v>
      </c>
      <c r="E3868" s="43" t="s">
        <v>371</v>
      </c>
      <c r="F3868" s="43" t="s">
        <v>1088</v>
      </c>
      <c r="H3868" s="43">
        <v>1</v>
      </c>
    </row>
    <row r="3869" spans="1:8" x14ac:dyDescent="0.15">
      <c r="A3869" s="43">
        <v>41796</v>
      </c>
      <c r="B3869" s="43" t="s">
        <v>20</v>
      </c>
      <c r="C3869" s="43" t="s">
        <v>10867</v>
      </c>
      <c r="D3869" s="43" t="s">
        <v>370</v>
      </c>
      <c r="E3869" s="43" t="s">
        <v>1296</v>
      </c>
      <c r="F3869" s="43" t="s">
        <v>1088</v>
      </c>
      <c r="H3869" s="43">
        <v>1</v>
      </c>
    </row>
    <row r="3870" spans="1:8" x14ac:dyDescent="0.15">
      <c r="A3870" s="43">
        <v>41797</v>
      </c>
      <c r="B3870" s="43" t="s">
        <v>41</v>
      </c>
      <c r="C3870" s="43" t="s">
        <v>3346</v>
      </c>
      <c r="D3870" s="43" t="s">
        <v>487</v>
      </c>
      <c r="E3870" s="43" t="s">
        <v>995</v>
      </c>
      <c r="F3870" s="43" t="s">
        <v>1088</v>
      </c>
      <c r="H3870" s="43">
        <v>1</v>
      </c>
    </row>
    <row r="3871" spans="1:8" x14ac:dyDescent="0.15">
      <c r="A3871" s="43">
        <v>41798</v>
      </c>
      <c r="B3871" s="43" t="s">
        <v>1727</v>
      </c>
      <c r="C3871" s="43" t="s">
        <v>1392</v>
      </c>
      <c r="D3871" s="43" t="s">
        <v>1728</v>
      </c>
      <c r="E3871" s="43" t="s">
        <v>605</v>
      </c>
      <c r="F3871" s="43" t="s">
        <v>1088</v>
      </c>
      <c r="H3871" s="43">
        <v>1</v>
      </c>
    </row>
    <row r="3872" spans="1:8" x14ac:dyDescent="0.15">
      <c r="A3872" s="43">
        <v>41863</v>
      </c>
      <c r="B3872" s="43" t="s">
        <v>264</v>
      </c>
      <c r="C3872" s="43" t="s">
        <v>5517</v>
      </c>
      <c r="D3872" s="43" t="s">
        <v>5518</v>
      </c>
      <c r="E3872" s="43" t="s">
        <v>1630</v>
      </c>
      <c r="F3872" s="43" t="s">
        <v>1088</v>
      </c>
      <c r="H3872" s="43">
        <v>3</v>
      </c>
    </row>
    <row r="3873" spans="1:8" x14ac:dyDescent="0.15">
      <c r="A3873" s="43">
        <v>41864</v>
      </c>
      <c r="B3873" s="43" t="s">
        <v>308</v>
      </c>
      <c r="C3873" s="43" t="s">
        <v>3942</v>
      </c>
      <c r="D3873" s="43" t="s">
        <v>944</v>
      </c>
      <c r="E3873" s="43" t="s">
        <v>1195</v>
      </c>
      <c r="F3873" s="43" t="s">
        <v>1088</v>
      </c>
      <c r="H3873" s="43">
        <v>3</v>
      </c>
    </row>
    <row r="3874" spans="1:8" x14ac:dyDescent="0.15">
      <c r="A3874" s="43">
        <v>41865</v>
      </c>
      <c r="B3874" s="43" t="s">
        <v>948</v>
      </c>
      <c r="C3874" s="43" t="s">
        <v>4254</v>
      </c>
      <c r="D3874" s="43" t="s">
        <v>949</v>
      </c>
      <c r="E3874" s="43" t="s">
        <v>1502</v>
      </c>
      <c r="F3874" s="43" t="s">
        <v>1088</v>
      </c>
      <c r="H3874" s="43">
        <v>3</v>
      </c>
    </row>
    <row r="3875" spans="1:8" x14ac:dyDescent="0.15">
      <c r="A3875" s="43">
        <v>41866</v>
      </c>
      <c r="B3875" s="43" t="s">
        <v>5519</v>
      </c>
      <c r="C3875" s="43" t="s">
        <v>5520</v>
      </c>
      <c r="D3875" s="43" t="s">
        <v>5521</v>
      </c>
      <c r="E3875" s="43" t="s">
        <v>904</v>
      </c>
      <c r="F3875" s="43" t="s">
        <v>1088</v>
      </c>
      <c r="H3875" s="43">
        <v>3</v>
      </c>
    </row>
    <row r="3876" spans="1:8" x14ac:dyDescent="0.15">
      <c r="A3876" s="43">
        <v>41867</v>
      </c>
      <c r="B3876" s="43" t="s">
        <v>166</v>
      </c>
      <c r="C3876" s="43" t="s">
        <v>2936</v>
      </c>
      <c r="D3876" s="43" t="s">
        <v>410</v>
      </c>
      <c r="E3876" s="43" t="s">
        <v>1131</v>
      </c>
      <c r="F3876" s="43" t="s">
        <v>1088</v>
      </c>
      <c r="H3876" s="43">
        <v>3</v>
      </c>
    </row>
    <row r="3877" spans="1:8" x14ac:dyDescent="0.15">
      <c r="A3877" s="43">
        <v>41868</v>
      </c>
      <c r="B3877" s="43" t="s">
        <v>67</v>
      </c>
      <c r="C3877" s="43" t="s">
        <v>3373</v>
      </c>
      <c r="D3877" s="43" t="s">
        <v>343</v>
      </c>
      <c r="E3877" s="43" t="s">
        <v>569</v>
      </c>
      <c r="F3877" s="43" t="s">
        <v>1088</v>
      </c>
      <c r="H3877" s="43">
        <v>2</v>
      </c>
    </row>
    <row r="3878" spans="1:8" x14ac:dyDescent="0.15">
      <c r="A3878" s="43">
        <v>41869</v>
      </c>
      <c r="B3878" s="43" t="s">
        <v>55</v>
      </c>
      <c r="C3878" s="43" t="s">
        <v>7603</v>
      </c>
      <c r="D3878" s="43" t="s">
        <v>444</v>
      </c>
      <c r="E3878" s="43" t="s">
        <v>7604</v>
      </c>
      <c r="F3878" s="43" t="s">
        <v>1088</v>
      </c>
      <c r="H3878" s="43">
        <v>2</v>
      </c>
    </row>
    <row r="3879" spans="1:8" x14ac:dyDescent="0.15">
      <c r="A3879" s="43">
        <v>41870</v>
      </c>
      <c r="B3879" s="43" t="s">
        <v>25</v>
      </c>
      <c r="C3879" s="43" t="s">
        <v>5055</v>
      </c>
      <c r="D3879" s="43" t="s">
        <v>412</v>
      </c>
      <c r="E3879" s="43" t="s">
        <v>10969</v>
      </c>
      <c r="F3879" s="43" t="s">
        <v>1088</v>
      </c>
      <c r="H3879" s="43">
        <v>2</v>
      </c>
    </row>
    <row r="3880" spans="1:8" x14ac:dyDescent="0.15">
      <c r="A3880" s="43">
        <v>41871</v>
      </c>
      <c r="B3880" s="43" t="s">
        <v>3321</v>
      </c>
      <c r="C3880" s="43" t="s">
        <v>10970</v>
      </c>
      <c r="D3880" s="43" t="s">
        <v>1744</v>
      </c>
      <c r="E3880" s="43" t="s">
        <v>660</v>
      </c>
      <c r="F3880" s="43" t="s">
        <v>1088</v>
      </c>
      <c r="H3880" s="43">
        <v>2</v>
      </c>
    </row>
    <row r="3881" spans="1:8" x14ac:dyDescent="0.15">
      <c r="A3881" s="43">
        <v>41872</v>
      </c>
      <c r="B3881" s="43" t="s">
        <v>2811</v>
      </c>
      <c r="C3881" s="43" t="s">
        <v>1816</v>
      </c>
      <c r="D3881" s="43" t="s">
        <v>2813</v>
      </c>
      <c r="E3881" s="43" t="s">
        <v>482</v>
      </c>
      <c r="F3881" s="43" t="s">
        <v>1088</v>
      </c>
      <c r="H3881" s="43">
        <v>2</v>
      </c>
    </row>
    <row r="3882" spans="1:8" x14ac:dyDescent="0.15">
      <c r="A3882" s="43">
        <v>41961</v>
      </c>
      <c r="B3882" s="43" t="s">
        <v>2628</v>
      </c>
      <c r="C3882" s="43" t="s">
        <v>7605</v>
      </c>
      <c r="D3882" s="43" t="s">
        <v>2629</v>
      </c>
      <c r="E3882" s="43" t="s">
        <v>7606</v>
      </c>
      <c r="F3882" s="43" t="s">
        <v>1088</v>
      </c>
      <c r="H3882" s="43">
        <v>2</v>
      </c>
    </row>
    <row r="3883" spans="1:8" x14ac:dyDescent="0.15">
      <c r="A3883" s="43">
        <v>41962</v>
      </c>
      <c r="B3883" s="43" t="s">
        <v>7607</v>
      </c>
      <c r="C3883" s="43" t="s">
        <v>7608</v>
      </c>
      <c r="D3883" s="43" t="s">
        <v>7609</v>
      </c>
      <c r="E3883" s="43" t="s">
        <v>7610</v>
      </c>
      <c r="F3883" s="43" t="s">
        <v>1088</v>
      </c>
      <c r="H3883" s="43">
        <v>2</v>
      </c>
    </row>
    <row r="3884" spans="1:8" x14ac:dyDescent="0.15">
      <c r="A3884" s="43">
        <v>41963</v>
      </c>
      <c r="B3884" s="43" t="s">
        <v>58</v>
      </c>
      <c r="C3884" s="43" t="s">
        <v>7611</v>
      </c>
      <c r="D3884" s="43" t="s">
        <v>520</v>
      </c>
      <c r="E3884" s="43" t="s">
        <v>7612</v>
      </c>
      <c r="F3884" s="43" t="s">
        <v>1088</v>
      </c>
      <c r="H3884" s="43">
        <v>2</v>
      </c>
    </row>
    <row r="3885" spans="1:8" x14ac:dyDescent="0.15">
      <c r="A3885" s="43">
        <v>41964</v>
      </c>
      <c r="B3885" s="43" t="s">
        <v>2524</v>
      </c>
      <c r="C3885" s="43" t="s">
        <v>5026</v>
      </c>
      <c r="D3885" s="43" t="s">
        <v>2525</v>
      </c>
      <c r="E3885" s="43" t="s">
        <v>993</v>
      </c>
      <c r="F3885" s="43" t="s">
        <v>1088</v>
      </c>
      <c r="H3885" s="43">
        <v>2</v>
      </c>
    </row>
    <row r="3886" spans="1:8" x14ac:dyDescent="0.15">
      <c r="A3886" s="43">
        <v>41965</v>
      </c>
      <c r="B3886" s="43" t="s">
        <v>4328</v>
      </c>
      <c r="C3886" s="43" t="s">
        <v>10971</v>
      </c>
      <c r="D3886" s="43" t="s">
        <v>4329</v>
      </c>
      <c r="E3886" s="43" t="s">
        <v>5816</v>
      </c>
      <c r="F3886" s="43" t="s">
        <v>1088</v>
      </c>
      <c r="H3886" s="43">
        <v>1</v>
      </c>
    </row>
    <row r="3887" spans="1:8" x14ac:dyDescent="0.15">
      <c r="A3887" s="43">
        <v>41966</v>
      </c>
      <c r="B3887" s="43" t="s">
        <v>37</v>
      </c>
      <c r="C3887" s="43" t="s">
        <v>2566</v>
      </c>
      <c r="D3887" s="43" t="s">
        <v>450</v>
      </c>
      <c r="E3887" s="43" t="s">
        <v>2567</v>
      </c>
      <c r="F3887" s="43" t="s">
        <v>1088</v>
      </c>
      <c r="H3887" s="43">
        <v>1</v>
      </c>
    </row>
    <row r="3888" spans="1:8" x14ac:dyDescent="0.15">
      <c r="A3888" s="43">
        <v>41967</v>
      </c>
      <c r="B3888" s="43" t="s">
        <v>9475</v>
      </c>
      <c r="C3888" s="43" t="s">
        <v>10972</v>
      </c>
      <c r="D3888" s="43" t="s">
        <v>9477</v>
      </c>
      <c r="E3888" s="43" t="s">
        <v>342</v>
      </c>
      <c r="F3888" s="43" t="s">
        <v>1088</v>
      </c>
      <c r="H3888" s="43">
        <v>1</v>
      </c>
    </row>
    <row r="3889" spans="1:8" x14ac:dyDescent="0.15">
      <c r="A3889" s="43">
        <v>42001</v>
      </c>
      <c r="B3889" s="43" t="s">
        <v>42</v>
      </c>
      <c r="C3889" s="43" t="s">
        <v>6318</v>
      </c>
      <c r="D3889" s="43" t="s">
        <v>956</v>
      </c>
      <c r="E3889" s="43" t="s">
        <v>634</v>
      </c>
      <c r="F3889" s="43" t="s">
        <v>1087</v>
      </c>
      <c r="H3889" s="43">
        <v>2</v>
      </c>
    </row>
    <row r="3890" spans="1:8" x14ac:dyDescent="0.15">
      <c r="A3890" s="43">
        <v>42002</v>
      </c>
      <c r="B3890" s="43" t="s">
        <v>92</v>
      </c>
      <c r="C3890" s="43" t="s">
        <v>252</v>
      </c>
      <c r="D3890" s="43" t="s">
        <v>696</v>
      </c>
      <c r="E3890" s="43" t="s">
        <v>2456</v>
      </c>
      <c r="F3890" s="43" t="s">
        <v>1087</v>
      </c>
      <c r="H3890" s="43">
        <v>2</v>
      </c>
    </row>
    <row r="3891" spans="1:8" x14ac:dyDescent="0.15">
      <c r="A3891" s="43">
        <v>42003</v>
      </c>
      <c r="B3891" s="43" t="s">
        <v>2845</v>
      </c>
      <c r="C3891" s="43" t="s">
        <v>10973</v>
      </c>
      <c r="D3891" s="43" t="s">
        <v>2846</v>
      </c>
      <c r="E3891" s="43" t="s">
        <v>10974</v>
      </c>
      <c r="F3891" s="43" t="s">
        <v>1087</v>
      </c>
      <c r="H3891" s="43">
        <v>1</v>
      </c>
    </row>
    <row r="3892" spans="1:8" x14ac:dyDescent="0.15">
      <c r="A3892" s="43">
        <v>42004</v>
      </c>
      <c r="B3892" s="43" t="s">
        <v>7613</v>
      </c>
      <c r="C3892" s="43" t="s">
        <v>2173</v>
      </c>
      <c r="D3892" s="43" t="s">
        <v>7614</v>
      </c>
      <c r="E3892" s="43" t="s">
        <v>463</v>
      </c>
      <c r="F3892" s="43" t="s">
        <v>1087</v>
      </c>
      <c r="H3892" s="43">
        <v>2</v>
      </c>
    </row>
    <row r="3893" spans="1:8" x14ac:dyDescent="0.15">
      <c r="A3893" s="43">
        <v>42005</v>
      </c>
      <c r="B3893" s="43" t="s">
        <v>56</v>
      </c>
      <c r="C3893" s="43" t="s">
        <v>3308</v>
      </c>
      <c r="D3893" s="43" t="s">
        <v>517</v>
      </c>
      <c r="E3893" s="43" t="s">
        <v>353</v>
      </c>
      <c r="F3893" s="43" t="s">
        <v>1087</v>
      </c>
      <c r="H3893" s="43">
        <v>2</v>
      </c>
    </row>
    <row r="3894" spans="1:8" x14ac:dyDescent="0.15">
      <c r="A3894" s="43">
        <v>42006</v>
      </c>
      <c r="B3894" s="43" t="s">
        <v>300</v>
      </c>
      <c r="C3894" s="43" t="s">
        <v>7615</v>
      </c>
      <c r="D3894" s="43" t="s">
        <v>682</v>
      </c>
      <c r="E3894" s="43" t="s">
        <v>474</v>
      </c>
      <c r="F3894" s="43" t="s">
        <v>1087</v>
      </c>
      <c r="H3894" s="43">
        <v>2</v>
      </c>
    </row>
    <row r="3895" spans="1:8" x14ac:dyDescent="0.15">
      <c r="A3895" s="43">
        <v>42007</v>
      </c>
      <c r="B3895" s="43" t="s">
        <v>3300</v>
      </c>
      <c r="C3895" s="43" t="s">
        <v>5856</v>
      </c>
      <c r="D3895" s="43" t="s">
        <v>3301</v>
      </c>
      <c r="E3895" s="43" t="s">
        <v>7616</v>
      </c>
      <c r="F3895" s="43" t="s">
        <v>1087</v>
      </c>
      <c r="H3895" s="43">
        <v>2</v>
      </c>
    </row>
    <row r="3896" spans="1:8" x14ac:dyDescent="0.15">
      <c r="A3896" s="43">
        <v>42008</v>
      </c>
      <c r="B3896" s="43" t="s">
        <v>305</v>
      </c>
      <c r="C3896" s="43" t="s">
        <v>5252</v>
      </c>
      <c r="D3896" s="43" t="s">
        <v>939</v>
      </c>
      <c r="E3896" s="43" t="s">
        <v>2619</v>
      </c>
      <c r="F3896" s="43" t="s">
        <v>1087</v>
      </c>
      <c r="H3896" s="43">
        <v>2</v>
      </c>
    </row>
    <row r="3897" spans="1:8" x14ac:dyDescent="0.15">
      <c r="A3897" s="43">
        <v>42009</v>
      </c>
      <c r="B3897" s="43" t="s">
        <v>2220</v>
      </c>
      <c r="C3897" s="43" t="s">
        <v>170</v>
      </c>
      <c r="D3897" s="43" t="s">
        <v>2221</v>
      </c>
      <c r="E3897" s="43" t="s">
        <v>445</v>
      </c>
      <c r="F3897" s="43" t="s">
        <v>1087</v>
      </c>
      <c r="H3897" s="43">
        <v>2</v>
      </c>
    </row>
    <row r="3898" spans="1:8" x14ac:dyDescent="0.15">
      <c r="A3898" s="43">
        <v>42010</v>
      </c>
      <c r="B3898" s="43" t="s">
        <v>7617</v>
      </c>
      <c r="C3898" s="43" t="s">
        <v>631</v>
      </c>
      <c r="D3898" s="43" t="s">
        <v>7618</v>
      </c>
      <c r="E3898" s="43" t="s">
        <v>356</v>
      </c>
      <c r="F3898" s="43" t="s">
        <v>1087</v>
      </c>
      <c r="H3898" s="43">
        <v>2</v>
      </c>
    </row>
    <row r="3899" spans="1:8" x14ac:dyDescent="0.15">
      <c r="A3899" s="43">
        <v>42011</v>
      </c>
      <c r="B3899" s="43" t="s">
        <v>111</v>
      </c>
      <c r="C3899" s="43" t="s">
        <v>7619</v>
      </c>
      <c r="D3899" s="43" t="s">
        <v>355</v>
      </c>
      <c r="E3899" s="43" t="s">
        <v>2552</v>
      </c>
      <c r="F3899" s="43" t="s">
        <v>1087</v>
      </c>
      <c r="H3899" s="43">
        <v>2</v>
      </c>
    </row>
    <row r="3900" spans="1:8" x14ac:dyDescent="0.15">
      <c r="A3900" s="43">
        <v>42012</v>
      </c>
      <c r="B3900" s="43" t="s">
        <v>15</v>
      </c>
      <c r="C3900" s="43" t="s">
        <v>729</v>
      </c>
      <c r="D3900" s="43" t="s">
        <v>363</v>
      </c>
      <c r="E3900" s="43" t="s">
        <v>556</v>
      </c>
      <c r="F3900" s="43" t="s">
        <v>1087</v>
      </c>
      <c r="H3900" s="43">
        <v>2</v>
      </c>
    </row>
    <row r="3901" spans="1:8" x14ac:dyDescent="0.15">
      <c r="A3901" s="43">
        <v>42013</v>
      </c>
      <c r="B3901" s="43" t="s">
        <v>2638</v>
      </c>
      <c r="C3901" s="43" t="s">
        <v>1755</v>
      </c>
      <c r="D3901" s="43" t="s">
        <v>2639</v>
      </c>
      <c r="E3901" s="43" t="s">
        <v>1756</v>
      </c>
      <c r="F3901" s="43" t="s">
        <v>1087</v>
      </c>
      <c r="H3901" s="43">
        <v>2</v>
      </c>
    </row>
    <row r="3902" spans="1:8" x14ac:dyDescent="0.15">
      <c r="A3902" s="43">
        <v>42014</v>
      </c>
      <c r="B3902" s="43" t="s">
        <v>203</v>
      </c>
      <c r="C3902" s="43" t="s">
        <v>1260</v>
      </c>
      <c r="D3902" s="43" t="s">
        <v>580</v>
      </c>
      <c r="E3902" s="43" t="s">
        <v>813</v>
      </c>
      <c r="F3902" s="43" t="s">
        <v>1087</v>
      </c>
      <c r="H3902" s="43">
        <v>1</v>
      </c>
    </row>
    <row r="3903" spans="1:8" x14ac:dyDescent="0.15">
      <c r="A3903" s="43">
        <v>42015</v>
      </c>
      <c r="B3903" s="43" t="s">
        <v>122</v>
      </c>
      <c r="C3903" s="43" t="s">
        <v>2984</v>
      </c>
      <c r="D3903" s="43" t="s">
        <v>571</v>
      </c>
      <c r="E3903" s="43" t="s">
        <v>379</v>
      </c>
      <c r="F3903" s="43" t="s">
        <v>1087</v>
      </c>
      <c r="H3903" s="43">
        <v>2</v>
      </c>
    </row>
    <row r="3904" spans="1:8" x14ac:dyDescent="0.15">
      <c r="A3904" s="43">
        <v>42017</v>
      </c>
      <c r="B3904" s="43" t="s">
        <v>1748</v>
      </c>
      <c r="C3904" s="43" t="s">
        <v>7620</v>
      </c>
      <c r="D3904" s="43" t="s">
        <v>513</v>
      </c>
      <c r="E3904" s="43" t="s">
        <v>7621</v>
      </c>
      <c r="F3904" s="43" t="s">
        <v>1087</v>
      </c>
      <c r="H3904" s="43">
        <v>2</v>
      </c>
    </row>
    <row r="3905" spans="1:8" x14ac:dyDescent="0.15">
      <c r="A3905" s="43">
        <v>42018</v>
      </c>
      <c r="B3905" s="43" t="s">
        <v>7622</v>
      </c>
      <c r="C3905" s="43" t="s">
        <v>1160</v>
      </c>
      <c r="D3905" s="43" t="s">
        <v>7623</v>
      </c>
      <c r="E3905" s="43" t="s">
        <v>536</v>
      </c>
      <c r="F3905" s="43" t="s">
        <v>1087</v>
      </c>
      <c r="H3905" s="43">
        <v>2</v>
      </c>
    </row>
    <row r="3906" spans="1:8" x14ac:dyDescent="0.15">
      <c r="A3906" s="43">
        <v>42019</v>
      </c>
      <c r="B3906" s="43" t="s">
        <v>1752</v>
      </c>
      <c r="C3906" s="43" t="s">
        <v>7624</v>
      </c>
      <c r="D3906" s="43" t="s">
        <v>1753</v>
      </c>
      <c r="E3906" s="43" t="s">
        <v>919</v>
      </c>
      <c r="F3906" s="43" t="s">
        <v>1087</v>
      </c>
      <c r="H3906" s="43">
        <v>2</v>
      </c>
    </row>
    <row r="3907" spans="1:8" x14ac:dyDescent="0.15">
      <c r="A3907" s="43">
        <v>42020</v>
      </c>
      <c r="B3907" s="43" t="s">
        <v>16</v>
      </c>
      <c r="C3907" s="43" t="s">
        <v>2134</v>
      </c>
      <c r="D3907" s="43" t="s">
        <v>364</v>
      </c>
      <c r="E3907" s="43" t="s">
        <v>482</v>
      </c>
      <c r="F3907" s="43" t="s">
        <v>1087</v>
      </c>
      <c r="H3907" s="43">
        <v>1</v>
      </c>
    </row>
    <row r="3908" spans="1:8" x14ac:dyDescent="0.15">
      <c r="A3908" s="43">
        <v>42021</v>
      </c>
      <c r="B3908" s="43" t="s">
        <v>10975</v>
      </c>
      <c r="C3908" s="43" t="s">
        <v>232</v>
      </c>
      <c r="D3908" s="43" t="s">
        <v>10976</v>
      </c>
      <c r="E3908" s="43" t="s">
        <v>1187</v>
      </c>
      <c r="F3908" s="43" t="s">
        <v>1087</v>
      </c>
      <c r="H3908" s="43">
        <v>1</v>
      </c>
    </row>
    <row r="3909" spans="1:8" x14ac:dyDescent="0.15">
      <c r="A3909" s="43">
        <v>42022</v>
      </c>
      <c r="B3909" s="43" t="s">
        <v>10217</v>
      </c>
      <c r="C3909" s="43" t="s">
        <v>3603</v>
      </c>
      <c r="D3909" s="43" t="s">
        <v>10218</v>
      </c>
      <c r="E3909" s="43" t="s">
        <v>694</v>
      </c>
      <c r="F3909" s="43" t="s">
        <v>1087</v>
      </c>
      <c r="H3909" s="43">
        <v>1</v>
      </c>
    </row>
    <row r="3910" spans="1:8" x14ac:dyDescent="0.15">
      <c r="A3910" s="43">
        <v>42023</v>
      </c>
      <c r="B3910" s="43" t="s">
        <v>225</v>
      </c>
      <c r="C3910" s="43" t="s">
        <v>6712</v>
      </c>
      <c r="D3910" s="43" t="s">
        <v>485</v>
      </c>
      <c r="E3910" s="43" t="s">
        <v>353</v>
      </c>
      <c r="F3910" s="43" t="s">
        <v>1087</v>
      </c>
      <c r="H3910" s="43">
        <v>1</v>
      </c>
    </row>
    <row r="3911" spans="1:8" x14ac:dyDescent="0.15">
      <c r="A3911" s="43">
        <v>42024</v>
      </c>
      <c r="B3911" s="43" t="s">
        <v>10977</v>
      </c>
      <c r="C3911" s="43" t="s">
        <v>108</v>
      </c>
      <c r="D3911" s="43" t="s">
        <v>10978</v>
      </c>
      <c r="E3911" s="43" t="s">
        <v>572</v>
      </c>
      <c r="F3911" s="43" t="s">
        <v>1087</v>
      </c>
      <c r="H3911" s="43">
        <v>1</v>
      </c>
    </row>
    <row r="3912" spans="1:8" x14ac:dyDescent="0.15">
      <c r="A3912" s="43">
        <v>42025</v>
      </c>
      <c r="B3912" s="43" t="s">
        <v>206</v>
      </c>
      <c r="C3912" s="43" t="s">
        <v>2134</v>
      </c>
      <c r="D3912" s="43" t="s">
        <v>561</v>
      </c>
      <c r="E3912" s="43" t="s">
        <v>482</v>
      </c>
      <c r="F3912" s="43" t="s">
        <v>1087</v>
      </c>
      <c r="H3912" s="43">
        <v>1</v>
      </c>
    </row>
    <row r="3913" spans="1:8" x14ac:dyDescent="0.15">
      <c r="A3913" s="43">
        <v>42026</v>
      </c>
      <c r="B3913" s="43" t="s">
        <v>192</v>
      </c>
      <c r="C3913" s="43" t="s">
        <v>2369</v>
      </c>
      <c r="D3913" s="43" t="s">
        <v>374</v>
      </c>
      <c r="E3913" s="43" t="s">
        <v>2370</v>
      </c>
      <c r="F3913" s="43" t="s">
        <v>1087</v>
      </c>
      <c r="H3913" s="43">
        <v>1</v>
      </c>
    </row>
    <row r="3914" spans="1:8" x14ac:dyDescent="0.15">
      <c r="A3914" s="43">
        <v>42027</v>
      </c>
      <c r="B3914" s="43" t="s">
        <v>10979</v>
      </c>
      <c r="C3914" s="43" t="s">
        <v>10980</v>
      </c>
      <c r="D3914" s="43" t="s">
        <v>697</v>
      </c>
      <c r="E3914" s="43" t="s">
        <v>10981</v>
      </c>
      <c r="F3914" s="43" t="s">
        <v>1087</v>
      </c>
      <c r="H3914" s="43">
        <v>1</v>
      </c>
    </row>
    <row r="3915" spans="1:8" x14ac:dyDescent="0.15">
      <c r="A3915" s="43">
        <v>42028</v>
      </c>
      <c r="B3915" s="43" t="s">
        <v>96</v>
      </c>
      <c r="C3915" s="43" t="s">
        <v>5522</v>
      </c>
      <c r="D3915" s="43" t="s">
        <v>592</v>
      </c>
      <c r="E3915" s="43" t="s">
        <v>1733</v>
      </c>
      <c r="F3915" s="43" t="s">
        <v>1087</v>
      </c>
      <c r="H3915" s="43">
        <v>3</v>
      </c>
    </row>
    <row r="3916" spans="1:8" x14ac:dyDescent="0.15">
      <c r="A3916" s="43">
        <v>42029</v>
      </c>
      <c r="B3916" s="43" t="s">
        <v>5523</v>
      </c>
      <c r="C3916" s="43" t="s">
        <v>5524</v>
      </c>
      <c r="D3916" s="43" t="s">
        <v>1099</v>
      </c>
      <c r="E3916" s="43" t="s">
        <v>3361</v>
      </c>
      <c r="F3916" s="43" t="s">
        <v>1087</v>
      </c>
      <c r="H3916" s="43">
        <v>3</v>
      </c>
    </row>
    <row r="3917" spans="1:8" x14ac:dyDescent="0.15">
      <c r="A3917" s="43">
        <v>42030</v>
      </c>
      <c r="B3917" s="43" t="s">
        <v>5525</v>
      </c>
      <c r="C3917" s="43" t="s">
        <v>3474</v>
      </c>
      <c r="D3917" s="43" t="s">
        <v>692</v>
      </c>
      <c r="E3917" s="43" t="s">
        <v>5526</v>
      </c>
      <c r="F3917" s="43" t="s">
        <v>1087</v>
      </c>
      <c r="H3917" s="43">
        <v>3</v>
      </c>
    </row>
    <row r="3918" spans="1:8" x14ac:dyDescent="0.15">
      <c r="A3918" s="43">
        <v>42031</v>
      </c>
      <c r="B3918" s="43" t="s">
        <v>5527</v>
      </c>
      <c r="C3918" s="43" t="s">
        <v>2016</v>
      </c>
      <c r="D3918" s="43" t="s">
        <v>5528</v>
      </c>
      <c r="E3918" s="43" t="s">
        <v>1703</v>
      </c>
      <c r="F3918" s="43" t="s">
        <v>1087</v>
      </c>
      <c r="H3918" s="43">
        <v>3</v>
      </c>
    </row>
    <row r="3919" spans="1:8" x14ac:dyDescent="0.15">
      <c r="A3919" s="43">
        <v>42032</v>
      </c>
      <c r="B3919" s="43" t="s">
        <v>10982</v>
      </c>
      <c r="C3919" s="43" t="s">
        <v>1900</v>
      </c>
      <c r="D3919" s="43" t="s">
        <v>10983</v>
      </c>
      <c r="E3919" s="43" t="s">
        <v>428</v>
      </c>
      <c r="F3919" s="43" t="s">
        <v>1087</v>
      </c>
      <c r="H3919" s="43">
        <v>1</v>
      </c>
    </row>
    <row r="3920" spans="1:8" x14ac:dyDescent="0.15">
      <c r="A3920" s="43">
        <v>42033</v>
      </c>
      <c r="B3920" s="43" t="s">
        <v>4030</v>
      </c>
      <c r="C3920" s="43" t="s">
        <v>3561</v>
      </c>
      <c r="D3920" s="43" t="s">
        <v>5530</v>
      </c>
      <c r="E3920" s="43" t="s">
        <v>2323</v>
      </c>
      <c r="F3920" s="43" t="s">
        <v>1087</v>
      </c>
      <c r="H3920" s="43">
        <v>3</v>
      </c>
    </row>
    <row r="3921" spans="1:8" x14ac:dyDescent="0.15">
      <c r="A3921" s="43">
        <v>42034</v>
      </c>
      <c r="B3921" s="43" t="s">
        <v>2851</v>
      </c>
      <c r="C3921" s="43" t="s">
        <v>5531</v>
      </c>
      <c r="D3921" s="43" t="s">
        <v>2027</v>
      </c>
      <c r="E3921" s="43" t="s">
        <v>5532</v>
      </c>
      <c r="F3921" s="43" t="s">
        <v>1087</v>
      </c>
      <c r="H3921" s="43">
        <v>3</v>
      </c>
    </row>
    <row r="3922" spans="1:8" x14ac:dyDescent="0.15">
      <c r="A3922" s="43">
        <v>42035</v>
      </c>
      <c r="B3922" s="43" t="s">
        <v>5533</v>
      </c>
      <c r="C3922" s="43" t="s">
        <v>1391</v>
      </c>
      <c r="D3922" s="43" t="s">
        <v>1949</v>
      </c>
      <c r="E3922" s="43" t="s">
        <v>563</v>
      </c>
      <c r="F3922" s="43" t="s">
        <v>1087</v>
      </c>
      <c r="H3922" s="43">
        <v>3</v>
      </c>
    </row>
    <row r="3923" spans="1:8" x14ac:dyDescent="0.15">
      <c r="A3923" s="43">
        <v>42036</v>
      </c>
      <c r="B3923" s="43" t="s">
        <v>5534</v>
      </c>
      <c r="C3923" s="43" t="s">
        <v>5535</v>
      </c>
      <c r="D3923" s="43" t="s">
        <v>2014</v>
      </c>
      <c r="E3923" s="43" t="s">
        <v>536</v>
      </c>
      <c r="F3923" s="43" t="s">
        <v>1087</v>
      </c>
      <c r="H3923" s="43">
        <v>3</v>
      </c>
    </row>
    <row r="3924" spans="1:8" x14ac:dyDescent="0.15">
      <c r="A3924" s="43">
        <v>42037</v>
      </c>
      <c r="B3924" s="43" t="s">
        <v>10984</v>
      </c>
      <c r="C3924" s="43" t="s">
        <v>10985</v>
      </c>
      <c r="D3924" s="43" t="s">
        <v>571</v>
      </c>
      <c r="E3924" s="43" t="s">
        <v>405</v>
      </c>
      <c r="F3924" s="43" t="s">
        <v>1087</v>
      </c>
      <c r="H3924" s="43">
        <v>1</v>
      </c>
    </row>
    <row r="3925" spans="1:8" x14ac:dyDescent="0.15">
      <c r="A3925" s="43">
        <v>42038</v>
      </c>
      <c r="B3925" s="43" t="s">
        <v>2831</v>
      </c>
      <c r="C3925" s="43" t="s">
        <v>14</v>
      </c>
      <c r="D3925" s="43" t="s">
        <v>1934</v>
      </c>
      <c r="E3925" s="43" t="s">
        <v>720</v>
      </c>
      <c r="F3925" s="43" t="s">
        <v>1087</v>
      </c>
      <c r="H3925" s="43">
        <v>3</v>
      </c>
    </row>
    <row r="3926" spans="1:8" x14ac:dyDescent="0.15">
      <c r="A3926" s="43">
        <v>42039</v>
      </c>
      <c r="B3926" s="43" t="s">
        <v>5536</v>
      </c>
      <c r="C3926" s="43" t="s">
        <v>1330</v>
      </c>
      <c r="D3926" s="43" t="s">
        <v>5537</v>
      </c>
      <c r="E3926" s="43" t="s">
        <v>482</v>
      </c>
      <c r="F3926" s="43" t="s">
        <v>1087</v>
      </c>
      <c r="H3926" s="43">
        <v>3</v>
      </c>
    </row>
    <row r="3927" spans="1:8" x14ac:dyDescent="0.15">
      <c r="A3927" s="43">
        <v>42040</v>
      </c>
      <c r="B3927" s="43" t="s">
        <v>3257</v>
      </c>
      <c r="C3927" s="43" t="s">
        <v>5538</v>
      </c>
      <c r="D3927" s="43" t="s">
        <v>3258</v>
      </c>
      <c r="E3927" s="43" t="s">
        <v>938</v>
      </c>
      <c r="F3927" s="43" t="s">
        <v>1087</v>
      </c>
      <c r="H3927" s="43">
        <v>3</v>
      </c>
    </row>
    <row r="3928" spans="1:8" x14ac:dyDescent="0.15">
      <c r="A3928" s="43">
        <v>42041</v>
      </c>
      <c r="B3928" s="43" t="s">
        <v>3523</v>
      </c>
      <c r="C3928" s="43" t="s">
        <v>597</v>
      </c>
      <c r="D3928" s="43" t="s">
        <v>2729</v>
      </c>
      <c r="E3928" s="43" t="s">
        <v>598</v>
      </c>
      <c r="F3928" s="43" t="s">
        <v>1087</v>
      </c>
      <c r="H3928" s="43">
        <v>3</v>
      </c>
    </row>
    <row r="3929" spans="1:8" x14ac:dyDescent="0.15">
      <c r="A3929" s="43">
        <v>42042</v>
      </c>
      <c r="B3929" s="43" t="s">
        <v>747</v>
      </c>
      <c r="C3929" s="43" t="s">
        <v>2121</v>
      </c>
      <c r="D3929" s="43" t="s">
        <v>748</v>
      </c>
      <c r="E3929" s="43" t="s">
        <v>2122</v>
      </c>
      <c r="F3929" s="43" t="s">
        <v>1087</v>
      </c>
      <c r="H3929" s="43">
        <v>1</v>
      </c>
    </row>
    <row r="3930" spans="1:8" x14ac:dyDescent="0.15">
      <c r="A3930" s="43">
        <v>42043</v>
      </c>
      <c r="B3930" s="43" t="s">
        <v>117</v>
      </c>
      <c r="C3930" s="43" t="s">
        <v>2893</v>
      </c>
      <c r="D3930" s="43" t="s">
        <v>475</v>
      </c>
      <c r="E3930" s="43" t="s">
        <v>481</v>
      </c>
      <c r="F3930" s="43" t="s">
        <v>1087</v>
      </c>
      <c r="H3930" s="43">
        <v>1</v>
      </c>
    </row>
    <row r="3931" spans="1:8" x14ac:dyDescent="0.15">
      <c r="A3931" s="43">
        <v>42044</v>
      </c>
      <c r="B3931" s="43" t="s">
        <v>300</v>
      </c>
      <c r="C3931" s="43" t="s">
        <v>1975</v>
      </c>
      <c r="D3931" s="43" t="s">
        <v>682</v>
      </c>
      <c r="E3931" s="43" t="s">
        <v>563</v>
      </c>
      <c r="F3931" s="43" t="s">
        <v>1087</v>
      </c>
      <c r="H3931" s="43">
        <v>3</v>
      </c>
    </row>
    <row r="3932" spans="1:8" x14ac:dyDescent="0.15">
      <c r="A3932" s="43">
        <v>42045</v>
      </c>
      <c r="B3932" s="43" t="s">
        <v>10986</v>
      </c>
      <c r="C3932" s="43" t="s">
        <v>143</v>
      </c>
      <c r="D3932" s="43" t="s">
        <v>10987</v>
      </c>
      <c r="E3932" s="43" t="s">
        <v>521</v>
      </c>
      <c r="F3932" s="43" t="s">
        <v>1087</v>
      </c>
      <c r="H3932" s="43">
        <v>1</v>
      </c>
    </row>
    <row r="3933" spans="1:8" x14ac:dyDescent="0.15">
      <c r="A3933" s="43">
        <v>42046</v>
      </c>
      <c r="B3933" s="43" t="s">
        <v>187</v>
      </c>
      <c r="C3933" s="43" t="s">
        <v>10988</v>
      </c>
      <c r="D3933" s="43" t="s">
        <v>715</v>
      </c>
      <c r="E3933" s="43" t="s">
        <v>1314</v>
      </c>
      <c r="F3933" s="43" t="s">
        <v>1087</v>
      </c>
      <c r="H3933" s="43">
        <v>1</v>
      </c>
    </row>
    <row r="3934" spans="1:8" x14ac:dyDescent="0.15">
      <c r="A3934" s="43">
        <v>42047</v>
      </c>
      <c r="B3934" s="43" t="s">
        <v>25</v>
      </c>
      <c r="C3934" s="43" t="s">
        <v>7295</v>
      </c>
      <c r="D3934" s="43" t="s">
        <v>412</v>
      </c>
      <c r="E3934" s="43" t="s">
        <v>1703</v>
      </c>
      <c r="F3934" s="43" t="s">
        <v>1087</v>
      </c>
      <c r="H3934" s="43">
        <v>1</v>
      </c>
    </row>
    <row r="3935" spans="1:8" x14ac:dyDescent="0.15">
      <c r="A3935" s="43">
        <v>42048</v>
      </c>
      <c r="B3935" s="43" t="s">
        <v>9775</v>
      </c>
      <c r="C3935" s="43" t="s">
        <v>10989</v>
      </c>
      <c r="D3935" s="43" t="s">
        <v>9776</v>
      </c>
      <c r="E3935" s="43" t="s">
        <v>9952</v>
      </c>
      <c r="F3935" s="43" t="s">
        <v>1087</v>
      </c>
      <c r="H3935" s="43">
        <v>1</v>
      </c>
    </row>
    <row r="3936" spans="1:8" x14ac:dyDescent="0.15">
      <c r="A3936" s="43">
        <v>42049</v>
      </c>
      <c r="B3936" s="43" t="s">
        <v>1645</v>
      </c>
      <c r="C3936" s="43" t="s">
        <v>2152</v>
      </c>
      <c r="D3936" s="43" t="s">
        <v>1646</v>
      </c>
      <c r="E3936" s="43" t="s">
        <v>2153</v>
      </c>
      <c r="F3936" s="43" t="s">
        <v>1087</v>
      </c>
      <c r="H3936" s="43">
        <v>1</v>
      </c>
    </row>
    <row r="3937" spans="1:8" x14ac:dyDescent="0.15">
      <c r="A3937" s="43">
        <v>42057</v>
      </c>
      <c r="B3937" s="43" t="s">
        <v>2038</v>
      </c>
      <c r="C3937" s="43" t="s">
        <v>1289</v>
      </c>
      <c r="D3937" s="43" t="s">
        <v>2039</v>
      </c>
      <c r="E3937" s="43" t="s">
        <v>411</v>
      </c>
      <c r="F3937" s="43" t="s">
        <v>1088</v>
      </c>
      <c r="H3937" s="43">
        <v>3</v>
      </c>
    </row>
    <row r="3938" spans="1:8" x14ac:dyDescent="0.15">
      <c r="A3938" s="43">
        <v>42058</v>
      </c>
      <c r="B3938" s="43" t="s">
        <v>2894</v>
      </c>
      <c r="C3938" s="43" t="s">
        <v>5539</v>
      </c>
      <c r="D3938" s="43" t="s">
        <v>2895</v>
      </c>
      <c r="E3938" s="43" t="s">
        <v>1456</v>
      </c>
      <c r="F3938" s="43" t="s">
        <v>1088</v>
      </c>
      <c r="H3938" s="43">
        <v>3</v>
      </c>
    </row>
    <row r="3939" spans="1:8" x14ac:dyDescent="0.15">
      <c r="A3939" s="43">
        <v>42059</v>
      </c>
      <c r="B3939" s="43" t="s">
        <v>127</v>
      </c>
      <c r="C3939" s="43" t="s">
        <v>2591</v>
      </c>
      <c r="D3939" s="43" t="s">
        <v>856</v>
      </c>
      <c r="E3939" s="43" t="s">
        <v>2592</v>
      </c>
      <c r="F3939" s="43" t="s">
        <v>1088</v>
      </c>
      <c r="H3939" s="43">
        <v>3</v>
      </c>
    </row>
    <row r="3940" spans="1:8" x14ac:dyDescent="0.15">
      <c r="A3940" s="43">
        <v>42060</v>
      </c>
      <c r="B3940" s="43" t="s">
        <v>2082</v>
      </c>
      <c r="C3940" s="43" t="s">
        <v>4460</v>
      </c>
      <c r="D3940" s="43" t="s">
        <v>2083</v>
      </c>
      <c r="E3940" s="43" t="s">
        <v>1691</v>
      </c>
      <c r="F3940" s="43" t="s">
        <v>1088</v>
      </c>
      <c r="H3940" s="43">
        <v>3</v>
      </c>
    </row>
    <row r="3941" spans="1:8" x14ac:dyDescent="0.15">
      <c r="A3941" s="43">
        <v>42061</v>
      </c>
      <c r="B3941" s="43" t="s">
        <v>76</v>
      </c>
      <c r="C3941" s="43" t="s">
        <v>1288</v>
      </c>
      <c r="D3941" s="43" t="s">
        <v>410</v>
      </c>
      <c r="E3941" s="43" t="s">
        <v>658</v>
      </c>
      <c r="F3941" s="43" t="s">
        <v>1088</v>
      </c>
      <c r="H3941" s="43">
        <v>3</v>
      </c>
    </row>
    <row r="3942" spans="1:8" x14ac:dyDescent="0.15">
      <c r="A3942" s="43">
        <v>42062</v>
      </c>
      <c r="B3942" s="43" t="s">
        <v>4082</v>
      </c>
      <c r="C3942" s="43" t="s">
        <v>1894</v>
      </c>
      <c r="D3942" s="43" t="s">
        <v>4083</v>
      </c>
      <c r="E3942" s="43" t="s">
        <v>1243</v>
      </c>
      <c r="F3942" s="43" t="s">
        <v>1088</v>
      </c>
      <c r="H3942" s="43">
        <v>3</v>
      </c>
    </row>
    <row r="3943" spans="1:8" x14ac:dyDescent="0.15">
      <c r="A3943" s="43">
        <v>42063</v>
      </c>
      <c r="B3943" s="43" t="s">
        <v>166</v>
      </c>
      <c r="C3943" s="43" t="s">
        <v>2583</v>
      </c>
      <c r="D3943" s="43" t="s">
        <v>410</v>
      </c>
      <c r="E3943" s="43" t="s">
        <v>819</v>
      </c>
      <c r="F3943" s="43" t="s">
        <v>1088</v>
      </c>
      <c r="H3943" s="43">
        <v>3</v>
      </c>
    </row>
    <row r="3944" spans="1:8" x14ac:dyDescent="0.15">
      <c r="A3944" s="43">
        <v>42064</v>
      </c>
      <c r="B3944" s="43" t="s">
        <v>2217</v>
      </c>
      <c r="C3944" s="43" t="s">
        <v>309</v>
      </c>
      <c r="D3944" s="43" t="s">
        <v>2219</v>
      </c>
      <c r="E3944" s="43" t="s">
        <v>434</v>
      </c>
      <c r="F3944" s="43" t="s">
        <v>1088</v>
      </c>
      <c r="H3944" s="43">
        <v>3</v>
      </c>
    </row>
    <row r="3945" spans="1:8" x14ac:dyDescent="0.15">
      <c r="A3945" s="43">
        <v>42067</v>
      </c>
      <c r="B3945" s="43" t="s">
        <v>255</v>
      </c>
      <c r="C3945" s="43" t="s">
        <v>7625</v>
      </c>
      <c r="D3945" s="43" t="s">
        <v>781</v>
      </c>
      <c r="E3945" s="43" t="s">
        <v>7626</v>
      </c>
      <c r="F3945" s="43" t="s">
        <v>1088</v>
      </c>
      <c r="H3945" s="43">
        <v>2</v>
      </c>
    </row>
    <row r="3946" spans="1:8" x14ac:dyDescent="0.15">
      <c r="A3946" s="43">
        <v>42068</v>
      </c>
      <c r="B3946" s="43" t="s">
        <v>4308</v>
      </c>
      <c r="C3946" s="43" t="s">
        <v>3729</v>
      </c>
      <c r="D3946" s="43" t="s">
        <v>4309</v>
      </c>
      <c r="E3946" s="43" t="s">
        <v>414</v>
      </c>
      <c r="F3946" s="43" t="s">
        <v>1088</v>
      </c>
      <c r="H3946" s="43">
        <v>2</v>
      </c>
    </row>
    <row r="3947" spans="1:8" x14ac:dyDescent="0.15">
      <c r="A3947" s="43">
        <v>42069</v>
      </c>
      <c r="B3947" s="43" t="s">
        <v>7627</v>
      </c>
      <c r="C3947" s="43" t="s">
        <v>3103</v>
      </c>
      <c r="D3947" s="43" t="s">
        <v>7628</v>
      </c>
      <c r="E3947" s="43" t="s">
        <v>1898</v>
      </c>
      <c r="F3947" s="43" t="s">
        <v>1088</v>
      </c>
      <c r="H3947" s="43">
        <v>2</v>
      </c>
    </row>
    <row r="3948" spans="1:8" x14ac:dyDescent="0.15">
      <c r="A3948" s="43">
        <v>42070</v>
      </c>
      <c r="B3948" s="43" t="s">
        <v>76</v>
      </c>
      <c r="C3948" s="43" t="s">
        <v>7629</v>
      </c>
      <c r="D3948" s="43" t="s">
        <v>410</v>
      </c>
      <c r="E3948" s="43" t="s">
        <v>1807</v>
      </c>
      <c r="F3948" s="43" t="s">
        <v>1088</v>
      </c>
      <c r="H3948" s="43">
        <v>2</v>
      </c>
    </row>
    <row r="3949" spans="1:8" x14ac:dyDescent="0.15">
      <c r="A3949" s="43">
        <v>42072</v>
      </c>
      <c r="B3949" s="43" t="s">
        <v>188</v>
      </c>
      <c r="C3949" s="43" t="s">
        <v>7630</v>
      </c>
      <c r="D3949" s="43" t="s">
        <v>499</v>
      </c>
      <c r="E3949" s="43" t="s">
        <v>582</v>
      </c>
      <c r="F3949" s="43" t="s">
        <v>1088</v>
      </c>
      <c r="H3949" s="43">
        <v>2</v>
      </c>
    </row>
    <row r="3950" spans="1:8" x14ac:dyDescent="0.15">
      <c r="A3950" s="43">
        <v>42073</v>
      </c>
      <c r="B3950" s="43" t="s">
        <v>126</v>
      </c>
      <c r="C3950" s="43" t="s">
        <v>7631</v>
      </c>
      <c r="D3950" s="43" t="s">
        <v>848</v>
      </c>
      <c r="E3950" s="43" t="s">
        <v>2459</v>
      </c>
      <c r="F3950" s="43" t="s">
        <v>1088</v>
      </c>
      <c r="H3950" s="43">
        <v>2</v>
      </c>
    </row>
    <row r="3951" spans="1:8" x14ac:dyDescent="0.15">
      <c r="A3951" s="43">
        <v>42074</v>
      </c>
      <c r="B3951" s="43" t="s">
        <v>2384</v>
      </c>
      <c r="C3951" s="43" t="s">
        <v>7632</v>
      </c>
      <c r="D3951" s="43" t="s">
        <v>1450</v>
      </c>
      <c r="E3951" s="43" t="s">
        <v>486</v>
      </c>
      <c r="F3951" s="43" t="s">
        <v>1088</v>
      </c>
      <c r="H3951" s="43">
        <v>2</v>
      </c>
    </row>
    <row r="3952" spans="1:8" x14ac:dyDescent="0.15">
      <c r="A3952" s="43">
        <v>42076</v>
      </c>
      <c r="B3952" s="43" t="s">
        <v>292</v>
      </c>
      <c r="C3952" s="43" t="s">
        <v>4450</v>
      </c>
      <c r="D3952" s="43" t="s">
        <v>892</v>
      </c>
      <c r="E3952" s="43" t="s">
        <v>1694</v>
      </c>
      <c r="F3952" s="43" t="s">
        <v>1088</v>
      </c>
      <c r="H3952" s="43">
        <v>1</v>
      </c>
    </row>
    <row r="3953" spans="1:8" x14ac:dyDescent="0.15">
      <c r="A3953" s="43">
        <v>42077</v>
      </c>
      <c r="B3953" s="43" t="s">
        <v>10990</v>
      </c>
      <c r="C3953" s="43" t="s">
        <v>3600</v>
      </c>
      <c r="D3953" s="43" t="s">
        <v>10991</v>
      </c>
      <c r="E3953" s="43" t="s">
        <v>2541</v>
      </c>
      <c r="F3953" s="43" t="s">
        <v>1088</v>
      </c>
      <c r="H3953" s="43">
        <v>1</v>
      </c>
    </row>
    <row r="3954" spans="1:8" x14ac:dyDescent="0.15">
      <c r="A3954" s="43">
        <v>42078</v>
      </c>
      <c r="B3954" s="43" t="s">
        <v>10992</v>
      </c>
      <c r="C3954" s="43" t="s">
        <v>1215</v>
      </c>
      <c r="D3954" s="43" t="s">
        <v>10993</v>
      </c>
      <c r="E3954" s="43" t="s">
        <v>735</v>
      </c>
      <c r="F3954" s="43" t="s">
        <v>1088</v>
      </c>
      <c r="H3954" s="43">
        <v>1</v>
      </c>
    </row>
    <row r="3955" spans="1:8" x14ac:dyDescent="0.15">
      <c r="A3955" s="43">
        <v>42079</v>
      </c>
      <c r="B3955" s="43" t="s">
        <v>2217</v>
      </c>
      <c r="C3955" s="43" t="s">
        <v>2017</v>
      </c>
      <c r="D3955" s="43" t="s">
        <v>2219</v>
      </c>
      <c r="E3955" s="43" t="s">
        <v>533</v>
      </c>
      <c r="F3955" s="43" t="s">
        <v>1088</v>
      </c>
      <c r="H3955" s="43">
        <v>1</v>
      </c>
    </row>
    <row r="3956" spans="1:8" x14ac:dyDescent="0.15">
      <c r="A3956" s="43">
        <v>42080</v>
      </c>
      <c r="B3956" s="43" t="s">
        <v>137</v>
      </c>
      <c r="C3956" s="43" t="s">
        <v>1782</v>
      </c>
      <c r="D3956" s="43" t="s">
        <v>920</v>
      </c>
      <c r="E3956" s="43" t="s">
        <v>762</v>
      </c>
      <c r="F3956" s="43" t="s">
        <v>1088</v>
      </c>
      <c r="H3956" s="43">
        <v>1</v>
      </c>
    </row>
    <row r="3957" spans="1:8" x14ac:dyDescent="0.15">
      <c r="A3957" s="43">
        <v>42081</v>
      </c>
      <c r="B3957" s="43" t="s">
        <v>3611</v>
      </c>
      <c r="C3957" s="43" t="s">
        <v>10994</v>
      </c>
      <c r="D3957" s="43" t="s">
        <v>1255</v>
      </c>
      <c r="E3957" s="43" t="s">
        <v>4734</v>
      </c>
      <c r="F3957" s="43" t="s">
        <v>1088</v>
      </c>
      <c r="H3957" s="43">
        <v>1</v>
      </c>
    </row>
    <row r="3958" spans="1:8" x14ac:dyDescent="0.15">
      <c r="A3958" s="43">
        <v>42082</v>
      </c>
      <c r="B3958" s="43" t="s">
        <v>209</v>
      </c>
      <c r="C3958" s="43" t="s">
        <v>10995</v>
      </c>
      <c r="D3958" s="43" t="s">
        <v>1673</v>
      </c>
      <c r="E3958" s="43" t="s">
        <v>2548</v>
      </c>
      <c r="F3958" s="43" t="s">
        <v>1088</v>
      </c>
      <c r="H3958" s="43">
        <v>1</v>
      </c>
    </row>
    <row r="3959" spans="1:8" x14ac:dyDescent="0.15">
      <c r="A3959" s="43">
        <v>42083</v>
      </c>
      <c r="B3959" s="43" t="s">
        <v>295</v>
      </c>
      <c r="C3959" s="43" t="s">
        <v>978</v>
      </c>
      <c r="D3959" s="43" t="s">
        <v>900</v>
      </c>
      <c r="E3959" s="43" t="s">
        <v>501</v>
      </c>
      <c r="F3959" s="43" t="s">
        <v>1088</v>
      </c>
      <c r="H3959" s="43">
        <v>1</v>
      </c>
    </row>
    <row r="3960" spans="1:8" x14ac:dyDescent="0.15">
      <c r="A3960" s="43">
        <v>42084</v>
      </c>
      <c r="B3960" s="43" t="s">
        <v>10996</v>
      </c>
      <c r="C3960" s="43" t="s">
        <v>10997</v>
      </c>
      <c r="D3960" s="43" t="s">
        <v>2012</v>
      </c>
      <c r="E3960" s="43" t="s">
        <v>1153</v>
      </c>
      <c r="F3960" s="43" t="s">
        <v>1088</v>
      </c>
      <c r="H3960" s="43">
        <v>1</v>
      </c>
    </row>
    <row r="3961" spans="1:8" x14ac:dyDescent="0.15">
      <c r="A3961" s="43">
        <v>42086</v>
      </c>
      <c r="B3961" s="43" t="s">
        <v>19</v>
      </c>
      <c r="C3961" s="43" t="s">
        <v>10998</v>
      </c>
      <c r="D3961" s="43" t="s">
        <v>368</v>
      </c>
      <c r="E3961" s="43" t="s">
        <v>10999</v>
      </c>
      <c r="F3961" s="43" t="s">
        <v>1088</v>
      </c>
      <c r="H3961" s="43">
        <v>1</v>
      </c>
    </row>
    <row r="3962" spans="1:8" x14ac:dyDescent="0.15">
      <c r="A3962" s="43">
        <v>42087</v>
      </c>
      <c r="B3962" s="43" t="s">
        <v>19</v>
      </c>
      <c r="C3962" s="43" t="s">
        <v>190</v>
      </c>
      <c r="D3962" s="43" t="s">
        <v>368</v>
      </c>
      <c r="E3962" s="43" t="s">
        <v>503</v>
      </c>
      <c r="F3962" s="43" t="s">
        <v>1088</v>
      </c>
      <c r="H3962" s="43">
        <v>1</v>
      </c>
    </row>
    <row r="3963" spans="1:8" x14ac:dyDescent="0.15">
      <c r="A3963" s="43">
        <v>42088</v>
      </c>
      <c r="B3963" s="43" t="s">
        <v>195</v>
      </c>
      <c r="C3963" s="43" t="s">
        <v>1273</v>
      </c>
      <c r="D3963" s="43" t="s">
        <v>532</v>
      </c>
      <c r="E3963" s="43" t="s">
        <v>1274</v>
      </c>
      <c r="F3963" s="43" t="s">
        <v>1088</v>
      </c>
      <c r="H3963" s="43">
        <v>1</v>
      </c>
    </row>
    <row r="3964" spans="1:8" x14ac:dyDescent="0.15">
      <c r="A3964" s="43">
        <v>42128</v>
      </c>
      <c r="B3964" s="43" t="s">
        <v>98</v>
      </c>
      <c r="C3964" s="43" t="s">
        <v>5540</v>
      </c>
      <c r="D3964" s="43" t="s">
        <v>709</v>
      </c>
      <c r="E3964" s="43" t="s">
        <v>915</v>
      </c>
      <c r="F3964" s="43" t="s">
        <v>1087</v>
      </c>
      <c r="H3964" s="43">
        <v>3</v>
      </c>
    </row>
    <row r="3965" spans="1:8" x14ac:dyDescent="0.15">
      <c r="A3965" s="43">
        <v>42129</v>
      </c>
      <c r="B3965" s="43" t="s">
        <v>4595</v>
      </c>
      <c r="C3965" s="43" t="s">
        <v>5541</v>
      </c>
      <c r="D3965" s="43" t="s">
        <v>4596</v>
      </c>
      <c r="E3965" s="43" t="s">
        <v>527</v>
      </c>
      <c r="F3965" s="43" t="s">
        <v>1087</v>
      </c>
      <c r="H3965" s="43">
        <v>3</v>
      </c>
    </row>
    <row r="3966" spans="1:8" x14ac:dyDescent="0.15">
      <c r="A3966" s="43">
        <v>42130</v>
      </c>
      <c r="B3966" s="43" t="s">
        <v>146</v>
      </c>
      <c r="C3966" s="43" t="s">
        <v>1884</v>
      </c>
      <c r="D3966" s="43" t="s">
        <v>502</v>
      </c>
      <c r="E3966" s="43" t="s">
        <v>498</v>
      </c>
      <c r="F3966" s="43" t="s">
        <v>1087</v>
      </c>
      <c r="H3966" s="43">
        <v>3</v>
      </c>
    </row>
    <row r="3967" spans="1:8" x14ac:dyDescent="0.15">
      <c r="A3967" s="43">
        <v>42131</v>
      </c>
      <c r="B3967" s="43" t="s">
        <v>2265</v>
      </c>
      <c r="C3967" s="43" t="s">
        <v>7633</v>
      </c>
      <c r="D3967" s="43" t="s">
        <v>2266</v>
      </c>
      <c r="E3967" s="43" t="s">
        <v>1306</v>
      </c>
      <c r="F3967" s="43" t="s">
        <v>1087</v>
      </c>
      <c r="H3967" s="43">
        <v>2</v>
      </c>
    </row>
    <row r="3968" spans="1:8" x14ac:dyDescent="0.15">
      <c r="A3968" s="43">
        <v>42132</v>
      </c>
      <c r="B3968" s="43" t="s">
        <v>19</v>
      </c>
      <c r="C3968" s="43" t="s">
        <v>7634</v>
      </c>
      <c r="D3968" s="43" t="s">
        <v>368</v>
      </c>
      <c r="E3968" s="43" t="s">
        <v>7635</v>
      </c>
      <c r="F3968" s="43" t="s">
        <v>1087</v>
      </c>
      <c r="H3968" s="43">
        <v>2</v>
      </c>
    </row>
    <row r="3969" spans="1:8" x14ac:dyDescent="0.15">
      <c r="A3969" s="43">
        <v>42133</v>
      </c>
      <c r="B3969" s="43" t="s">
        <v>34</v>
      </c>
      <c r="C3969" s="43" t="s">
        <v>2304</v>
      </c>
      <c r="D3969" s="43" t="s">
        <v>717</v>
      </c>
      <c r="E3969" s="43" t="s">
        <v>694</v>
      </c>
      <c r="F3969" s="43" t="s">
        <v>1087</v>
      </c>
      <c r="H3969" s="43">
        <v>2</v>
      </c>
    </row>
    <row r="3970" spans="1:8" x14ac:dyDescent="0.15">
      <c r="A3970" s="43">
        <v>42134</v>
      </c>
      <c r="B3970" s="43" t="s">
        <v>4071</v>
      </c>
      <c r="C3970" s="43" t="s">
        <v>115</v>
      </c>
      <c r="D3970" s="43" t="s">
        <v>4072</v>
      </c>
      <c r="E3970" s="43" t="s">
        <v>787</v>
      </c>
      <c r="F3970" s="43" t="s">
        <v>1087</v>
      </c>
      <c r="H3970" s="43">
        <v>2</v>
      </c>
    </row>
    <row r="3971" spans="1:8" x14ac:dyDescent="0.15">
      <c r="A3971" s="43">
        <v>42135</v>
      </c>
      <c r="B3971" s="43" t="s">
        <v>15</v>
      </c>
      <c r="C3971" s="43" t="s">
        <v>7636</v>
      </c>
      <c r="D3971" s="43" t="s">
        <v>363</v>
      </c>
      <c r="E3971" s="43" t="s">
        <v>1941</v>
      </c>
      <c r="F3971" s="43" t="s">
        <v>1087</v>
      </c>
      <c r="H3971" s="43">
        <v>2</v>
      </c>
    </row>
    <row r="3972" spans="1:8" x14ac:dyDescent="0.15">
      <c r="A3972" s="43">
        <v>42138</v>
      </c>
      <c r="B3972" s="43" t="s">
        <v>9631</v>
      </c>
      <c r="C3972" s="43" t="s">
        <v>301</v>
      </c>
      <c r="D3972" s="43" t="s">
        <v>11000</v>
      </c>
      <c r="E3972" s="43" t="s">
        <v>482</v>
      </c>
      <c r="F3972" s="43" t="s">
        <v>1087</v>
      </c>
      <c r="H3972" s="43">
        <v>2</v>
      </c>
    </row>
    <row r="3973" spans="1:8" x14ac:dyDescent="0.15">
      <c r="A3973" s="43">
        <v>42139</v>
      </c>
      <c r="B3973" s="43" t="s">
        <v>2465</v>
      </c>
      <c r="C3973" s="43" t="s">
        <v>2933</v>
      </c>
      <c r="D3973" s="43" t="s">
        <v>763</v>
      </c>
      <c r="E3973" s="43" t="s">
        <v>353</v>
      </c>
      <c r="F3973" s="43" t="s">
        <v>1087</v>
      </c>
      <c r="H3973" s="43">
        <v>1</v>
      </c>
    </row>
    <row r="3974" spans="1:8" x14ac:dyDescent="0.15">
      <c r="A3974" s="43">
        <v>42140</v>
      </c>
      <c r="B3974" s="43" t="s">
        <v>20</v>
      </c>
      <c r="C3974" s="43" t="s">
        <v>11001</v>
      </c>
      <c r="D3974" s="43" t="s">
        <v>370</v>
      </c>
      <c r="E3974" s="43" t="s">
        <v>8363</v>
      </c>
      <c r="F3974" s="43" t="s">
        <v>1087</v>
      </c>
      <c r="H3974" s="43">
        <v>2</v>
      </c>
    </row>
    <row r="3975" spans="1:8" x14ac:dyDescent="0.15">
      <c r="A3975" s="43">
        <v>42141</v>
      </c>
      <c r="B3975" s="43" t="s">
        <v>4181</v>
      </c>
      <c r="C3975" s="43" t="s">
        <v>9997</v>
      </c>
      <c r="D3975" s="43" t="s">
        <v>4182</v>
      </c>
      <c r="E3975" s="43" t="s">
        <v>2120</v>
      </c>
      <c r="F3975" s="43" t="s">
        <v>1087</v>
      </c>
      <c r="H3975" s="43">
        <v>2</v>
      </c>
    </row>
    <row r="3976" spans="1:8" x14ac:dyDescent="0.15">
      <c r="A3976" s="43">
        <v>42163</v>
      </c>
      <c r="B3976" s="43" t="s">
        <v>5542</v>
      </c>
      <c r="C3976" s="43" t="s">
        <v>1882</v>
      </c>
      <c r="D3976" s="43" t="s">
        <v>5543</v>
      </c>
      <c r="E3976" s="43" t="s">
        <v>702</v>
      </c>
      <c r="F3976" s="43" t="s">
        <v>1088</v>
      </c>
      <c r="H3976" s="43">
        <v>3</v>
      </c>
    </row>
    <row r="3977" spans="1:8" x14ac:dyDescent="0.15">
      <c r="A3977" s="43">
        <v>42164</v>
      </c>
      <c r="B3977" s="43" t="s">
        <v>4912</v>
      </c>
      <c r="C3977" s="43" t="s">
        <v>5544</v>
      </c>
      <c r="D3977" s="43" t="s">
        <v>4914</v>
      </c>
      <c r="E3977" s="43" t="s">
        <v>498</v>
      </c>
      <c r="F3977" s="43" t="s">
        <v>1088</v>
      </c>
      <c r="H3977" s="43">
        <v>3</v>
      </c>
    </row>
    <row r="3978" spans="1:8" x14ac:dyDescent="0.15">
      <c r="A3978" s="43">
        <v>42166</v>
      </c>
      <c r="B3978" s="43" t="s">
        <v>5546</v>
      </c>
      <c r="C3978" s="43" t="s">
        <v>5547</v>
      </c>
      <c r="D3978" s="43" t="s">
        <v>1444</v>
      </c>
      <c r="E3978" s="43" t="s">
        <v>388</v>
      </c>
      <c r="F3978" s="43" t="s">
        <v>1088</v>
      </c>
      <c r="H3978" s="43">
        <v>3</v>
      </c>
    </row>
    <row r="3979" spans="1:8" x14ac:dyDescent="0.15">
      <c r="A3979" s="43">
        <v>42167</v>
      </c>
      <c r="B3979" s="43" t="s">
        <v>935</v>
      </c>
      <c r="C3979" s="43" t="s">
        <v>266</v>
      </c>
      <c r="D3979" s="43" t="s">
        <v>936</v>
      </c>
      <c r="E3979" s="43" t="s">
        <v>832</v>
      </c>
      <c r="F3979" s="43" t="s">
        <v>1088</v>
      </c>
      <c r="H3979" s="43">
        <v>3</v>
      </c>
    </row>
    <row r="3980" spans="1:8" x14ac:dyDescent="0.15">
      <c r="A3980" s="43">
        <v>42168</v>
      </c>
      <c r="B3980" s="43" t="s">
        <v>3928</v>
      </c>
      <c r="C3980" s="43" t="s">
        <v>291</v>
      </c>
      <c r="D3980" s="43" t="s">
        <v>5548</v>
      </c>
      <c r="E3980" s="43" t="s">
        <v>498</v>
      </c>
      <c r="F3980" s="43" t="s">
        <v>1088</v>
      </c>
      <c r="H3980" s="43">
        <v>3</v>
      </c>
    </row>
    <row r="3981" spans="1:8" x14ac:dyDescent="0.15">
      <c r="A3981" s="43">
        <v>42171</v>
      </c>
      <c r="B3981" s="43" t="s">
        <v>15</v>
      </c>
      <c r="C3981" s="43" t="s">
        <v>7637</v>
      </c>
      <c r="D3981" s="43" t="s">
        <v>363</v>
      </c>
      <c r="E3981" s="43" t="s">
        <v>2840</v>
      </c>
      <c r="F3981" s="43" t="s">
        <v>1088</v>
      </c>
      <c r="H3981" s="43">
        <v>2</v>
      </c>
    </row>
    <row r="3982" spans="1:8" x14ac:dyDescent="0.15">
      <c r="A3982" s="43">
        <v>42172</v>
      </c>
      <c r="B3982" s="43" t="s">
        <v>167</v>
      </c>
      <c r="C3982" s="43" t="s">
        <v>11002</v>
      </c>
      <c r="D3982" s="43" t="s">
        <v>376</v>
      </c>
      <c r="E3982" s="43" t="s">
        <v>3727</v>
      </c>
      <c r="F3982" s="43" t="s">
        <v>1088</v>
      </c>
      <c r="H3982" s="43">
        <v>2</v>
      </c>
    </row>
    <row r="3983" spans="1:8" x14ac:dyDescent="0.15">
      <c r="A3983" s="43">
        <v>42173</v>
      </c>
      <c r="B3983" s="43" t="s">
        <v>11003</v>
      </c>
      <c r="C3983" s="43" t="s">
        <v>11004</v>
      </c>
      <c r="D3983" s="43" t="s">
        <v>11005</v>
      </c>
      <c r="E3983" s="43" t="s">
        <v>11006</v>
      </c>
      <c r="F3983" s="43" t="s">
        <v>1088</v>
      </c>
      <c r="H3983" s="43">
        <v>1</v>
      </c>
    </row>
    <row r="3984" spans="1:8" x14ac:dyDescent="0.15">
      <c r="A3984" s="43">
        <v>42174</v>
      </c>
      <c r="B3984" s="43" t="s">
        <v>2279</v>
      </c>
      <c r="C3984" s="43" t="s">
        <v>3270</v>
      </c>
      <c r="D3984" s="43" t="s">
        <v>665</v>
      </c>
      <c r="E3984" s="43" t="s">
        <v>609</v>
      </c>
      <c r="F3984" s="43" t="s">
        <v>1088</v>
      </c>
      <c r="H3984" s="43">
        <v>1</v>
      </c>
    </row>
    <row r="3985" spans="1:8" x14ac:dyDescent="0.15">
      <c r="A3985" s="43">
        <v>42175</v>
      </c>
      <c r="B3985" s="43" t="s">
        <v>202</v>
      </c>
      <c r="C3985" s="43" t="s">
        <v>11007</v>
      </c>
      <c r="D3985" s="43" t="s">
        <v>554</v>
      </c>
      <c r="E3985" s="43" t="s">
        <v>2656</v>
      </c>
      <c r="F3985" s="43" t="s">
        <v>1088</v>
      </c>
      <c r="H3985" s="43">
        <v>1</v>
      </c>
    </row>
    <row r="3986" spans="1:8" x14ac:dyDescent="0.15">
      <c r="A3986" s="43">
        <v>42176</v>
      </c>
      <c r="B3986" s="43" t="s">
        <v>3321</v>
      </c>
      <c r="C3986" s="43" t="s">
        <v>9958</v>
      </c>
      <c r="D3986" s="43" t="s">
        <v>1744</v>
      </c>
      <c r="E3986" s="43" t="s">
        <v>998</v>
      </c>
      <c r="F3986" s="43" t="s">
        <v>1088</v>
      </c>
      <c r="H3986" s="43">
        <v>1</v>
      </c>
    </row>
    <row r="3987" spans="1:8" x14ac:dyDescent="0.15">
      <c r="A3987" s="43">
        <v>42206</v>
      </c>
      <c r="B3987" s="43" t="s">
        <v>512</v>
      </c>
      <c r="C3987" s="43" t="s">
        <v>5549</v>
      </c>
      <c r="D3987" s="43" t="s">
        <v>2773</v>
      </c>
      <c r="E3987" s="43" t="s">
        <v>2832</v>
      </c>
      <c r="F3987" s="43" t="s">
        <v>1087</v>
      </c>
      <c r="H3987" s="43">
        <v>3</v>
      </c>
    </row>
    <row r="3988" spans="1:8" x14ac:dyDescent="0.15">
      <c r="A3988" s="43">
        <v>42207</v>
      </c>
      <c r="B3988" s="43" t="s">
        <v>2845</v>
      </c>
      <c r="C3988" s="43" t="s">
        <v>3359</v>
      </c>
      <c r="D3988" s="43" t="s">
        <v>2846</v>
      </c>
      <c r="E3988" s="43" t="s">
        <v>1144</v>
      </c>
      <c r="F3988" s="43" t="s">
        <v>1087</v>
      </c>
      <c r="H3988" s="43">
        <v>3</v>
      </c>
    </row>
    <row r="3989" spans="1:8" x14ac:dyDescent="0.15">
      <c r="A3989" s="43">
        <v>42211</v>
      </c>
      <c r="B3989" s="43" t="s">
        <v>5552</v>
      </c>
      <c r="C3989" s="43" t="s">
        <v>1275</v>
      </c>
      <c r="D3989" s="43" t="s">
        <v>5553</v>
      </c>
      <c r="E3989" s="43" t="s">
        <v>585</v>
      </c>
      <c r="F3989" s="43" t="s">
        <v>1087</v>
      </c>
      <c r="H3989" s="43">
        <v>3</v>
      </c>
    </row>
    <row r="3990" spans="1:8" x14ac:dyDescent="0.15">
      <c r="A3990" s="43">
        <v>42214</v>
      </c>
      <c r="B3990" s="43" t="s">
        <v>2628</v>
      </c>
      <c r="C3990" s="43" t="s">
        <v>7638</v>
      </c>
      <c r="D3990" s="43" t="s">
        <v>2629</v>
      </c>
      <c r="E3990" s="43" t="s">
        <v>352</v>
      </c>
      <c r="F3990" s="43" t="s">
        <v>1087</v>
      </c>
      <c r="H3990" s="43">
        <v>2</v>
      </c>
    </row>
    <row r="3991" spans="1:8" x14ac:dyDescent="0.15">
      <c r="A3991" s="43">
        <v>42215</v>
      </c>
      <c r="B3991" s="43" t="s">
        <v>299</v>
      </c>
      <c r="C3991" s="43" t="s">
        <v>7639</v>
      </c>
      <c r="D3991" s="43" t="s">
        <v>918</v>
      </c>
      <c r="E3991" s="43" t="s">
        <v>2015</v>
      </c>
      <c r="F3991" s="43" t="s">
        <v>1087</v>
      </c>
      <c r="H3991" s="43">
        <v>2</v>
      </c>
    </row>
    <row r="3992" spans="1:8" x14ac:dyDescent="0.15">
      <c r="A3992" s="43">
        <v>42216</v>
      </c>
      <c r="B3992" s="43" t="s">
        <v>35</v>
      </c>
      <c r="C3992" s="43" t="s">
        <v>1438</v>
      </c>
      <c r="D3992" s="43" t="s">
        <v>857</v>
      </c>
      <c r="E3992" s="43" t="s">
        <v>354</v>
      </c>
      <c r="F3992" s="43" t="s">
        <v>1087</v>
      </c>
      <c r="H3992" s="43">
        <v>2</v>
      </c>
    </row>
    <row r="3993" spans="1:8" x14ac:dyDescent="0.15">
      <c r="A3993" s="43">
        <v>42217</v>
      </c>
      <c r="B3993" s="43" t="s">
        <v>1780</v>
      </c>
      <c r="C3993" s="43" t="s">
        <v>21</v>
      </c>
      <c r="D3993" s="43" t="s">
        <v>1781</v>
      </c>
      <c r="E3993" s="43" t="s">
        <v>375</v>
      </c>
      <c r="F3993" s="43" t="s">
        <v>1087</v>
      </c>
      <c r="H3993" s="43">
        <v>2</v>
      </c>
    </row>
    <row r="3994" spans="1:8" x14ac:dyDescent="0.15">
      <c r="A3994" s="43">
        <v>42218</v>
      </c>
      <c r="B3994" s="43" t="s">
        <v>7640</v>
      </c>
      <c r="C3994" s="43" t="s">
        <v>290</v>
      </c>
      <c r="D3994" s="43" t="s">
        <v>7641</v>
      </c>
      <c r="E3994" s="43" t="s">
        <v>356</v>
      </c>
      <c r="F3994" s="43" t="s">
        <v>1087</v>
      </c>
      <c r="H3994" s="43">
        <v>2</v>
      </c>
    </row>
    <row r="3995" spans="1:8" x14ac:dyDescent="0.15">
      <c r="A3995" s="43">
        <v>42219</v>
      </c>
      <c r="B3995" s="43" t="s">
        <v>1129</v>
      </c>
      <c r="C3995" s="43" t="s">
        <v>7642</v>
      </c>
      <c r="D3995" s="43" t="s">
        <v>1130</v>
      </c>
      <c r="E3995" s="43" t="s">
        <v>7643</v>
      </c>
      <c r="F3995" s="43" t="s">
        <v>1087</v>
      </c>
      <c r="H3995" s="43">
        <v>2</v>
      </c>
    </row>
    <row r="3996" spans="1:8" x14ac:dyDescent="0.15">
      <c r="A3996" s="43">
        <v>42220</v>
      </c>
      <c r="B3996" s="43" t="s">
        <v>5241</v>
      </c>
      <c r="C3996" s="43" t="s">
        <v>162</v>
      </c>
      <c r="D3996" s="43" t="s">
        <v>6604</v>
      </c>
      <c r="E3996" s="43" t="s">
        <v>360</v>
      </c>
      <c r="F3996" s="43" t="s">
        <v>1087</v>
      </c>
      <c r="H3996" s="43">
        <v>2</v>
      </c>
    </row>
    <row r="3997" spans="1:8" x14ac:dyDescent="0.15">
      <c r="A3997" s="43">
        <v>42221</v>
      </c>
      <c r="B3997" s="43" t="s">
        <v>2995</v>
      </c>
      <c r="C3997" s="43" t="s">
        <v>252</v>
      </c>
      <c r="D3997" s="43" t="s">
        <v>2996</v>
      </c>
      <c r="E3997" s="43" t="s">
        <v>2456</v>
      </c>
      <c r="F3997" s="43" t="s">
        <v>1087</v>
      </c>
      <c r="H3997" s="43">
        <v>2</v>
      </c>
    </row>
    <row r="3998" spans="1:8" x14ac:dyDescent="0.15">
      <c r="A3998" s="43">
        <v>42222</v>
      </c>
      <c r="B3998" s="43" t="s">
        <v>7644</v>
      </c>
      <c r="C3998" s="43" t="s">
        <v>5555</v>
      </c>
      <c r="D3998" s="43" t="s">
        <v>7645</v>
      </c>
      <c r="E3998" s="43" t="s">
        <v>1262</v>
      </c>
      <c r="F3998" s="43" t="s">
        <v>1087</v>
      </c>
      <c r="H3998" s="43">
        <v>2</v>
      </c>
    </row>
    <row r="3999" spans="1:8" x14ac:dyDescent="0.15">
      <c r="A3999" s="43">
        <v>42223</v>
      </c>
      <c r="B3999" s="43" t="s">
        <v>1832</v>
      </c>
      <c r="C3999" s="43" t="s">
        <v>7646</v>
      </c>
      <c r="D3999" s="43" t="s">
        <v>1834</v>
      </c>
      <c r="E3999" s="43" t="s">
        <v>867</v>
      </c>
      <c r="F3999" s="43" t="s">
        <v>1087</v>
      </c>
      <c r="H3999" s="43">
        <v>2</v>
      </c>
    </row>
    <row r="4000" spans="1:8" x14ac:dyDescent="0.15">
      <c r="A4000" s="43">
        <v>42224</v>
      </c>
      <c r="B4000" s="43" t="s">
        <v>210</v>
      </c>
      <c r="C4000" s="43" t="s">
        <v>4150</v>
      </c>
      <c r="D4000" s="43" t="s">
        <v>644</v>
      </c>
      <c r="E4000" s="43" t="s">
        <v>353</v>
      </c>
      <c r="F4000" s="43" t="s">
        <v>1087</v>
      </c>
      <c r="H4000" s="43">
        <v>2</v>
      </c>
    </row>
    <row r="4001" spans="1:8" x14ac:dyDescent="0.15">
      <c r="A4001" s="43">
        <v>42225</v>
      </c>
      <c r="B4001" s="43" t="s">
        <v>2798</v>
      </c>
      <c r="C4001" s="43" t="s">
        <v>7647</v>
      </c>
      <c r="D4001" s="43" t="s">
        <v>2799</v>
      </c>
      <c r="E4001" s="43" t="s">
        <v>1397</v>
      </c>
      <c r="F4001" s="43" t="s">
        <v>1087</v>
      </c>
      <c r="H4001" s="43">
        <v>2</v>
      </c>
    </row>
    <row r="4002" spans="1:8" x14ac:dyDescent="0.15">
      <c r="A4002" s="43">
        <v>42226</v>
      </c>
      <c r="B4002" s="43" t="s">
        <v>50</v>
      </c>
      <c r="C4002" s="43" t="s">
        <v>6094</v>
      </c>
      <c r="D4002" s="43" t="s">
        <v>359</v>
      </c>
      <c r="E4002" s="43" t="s">
        <v>2303</v>
      </c>
      <c r="F4002" s="43" t="s">
        <v>1087</v>
      </c>
      <c r="H4002" s="43">
        <v>2</v>
      </c>
    </row>
    <row r="4003" spans="1:8" x14ac:dyDescent="0.15">
      <c r="A4003" s="43">
        <v>42227</v>
      </c>
      <c r="B4003" s="43" t="s">
        <v>92</v>
      </c>
      <c r="C4003" s="43" t="s">
        <v>5021</v>
      </c>
      <c r="D4003" s="43" t="s">
        <v>696</v>
      </c>
      <c r="E4003" s="43" t="s">
        <v>463</v>
      </c>
      <c r="F4003" s="43" t="s">
        <v>1087</v>
      </c>
      <c r="H4003" s="43">
        <v>2</v>
      </c>
    </row>
    <row r="4004" spans="1:8" x14ac:dyDescent="0.15">
      <c r="A4004" s="43">
        <v>42228</v>
      </c>
      <c r="B4004" s="43" t="s">
        <v>11008</v>
      </c>
      <c r="C4004" s="43" t="s">
        <v>11009</v>
      </c>
      <c r="D4004" s="43" t="s">
        <v>11010</v>
      </c>
      <c r="E4004" s="43" t="s">
        <v>558</v>
      </c>
      <c r="F4004" s="43" t="s">
        <v>1087</v>
      </c>
      <c r="H4004" s="43">
        <v>1</v>
      </c>
    </row>
    <row r="4005" spans="1:8" x14ac:dyDescent="0.15">
      <c r="A4005" s="43">
        <v>42229</v>
      </c>
      <c r="B4005" s="43" t="s">
        <v>2244</v>
      </c>
      <c r="C4005" s="43" t="s">
        <v>11011</v>
      </c>
      <c r="D4005" s="43" t="s">
        <v>2245</v>
      </c>
      <c r="E4005" s="43" t="s">
        <v>10180</v>
      </c>
      <c r="F4005" s="43" t="s">
        <v>1087</v>
      </c>
      <c r="H4005" s="43">
        <v>1</v>
      </c>
    </row>
    <row r="4006" spans="1:8" x14ac:dyDescent="0.15">
      <c r="A4006" s="43">
        <v>42230</v>
      </c>
      <c r="B4006" s="43" t="s">
        <v>3321</v>
      </c>
      <c r="C4006" s="43" t="s">
        <v>11012</v>
      </c>
      <c r="D4006" s="43" t="s">
        <v>1744</v>
      </c>
      <c r="E4006" s="43" t="s">
        <v>1648</v>
      </c>
      <c r="F4006" s="43" t="s">
        <v>1087</v>
      </c>
      <c r="H4006" s="43">
        <v>1</v>
      </c>
    </row>
    <row r="4007" spans="1:8" x14ac:dyDescent="0.15">
      <c r="A4007" s="43">
        <v>42231</v>
      </c>
      <c r="B4007" s="43" t="s">
        <v>48</v>
      </c>
      <c r="C4007" s="43" t="s">
        <v>11013</v>
      </c>
      <c r="D4007" s="43" t="s">
        <v>473</v>
      </c>
      <c r="E4007" s="43" t="s">
        <v>459</v>
      </c>
      <c r="F4007" s="43" t="s">
        <v>1087</v>
      </c>
      <c r="H4007" s="43">
        <v>1</v>
      </c>
    </row>
    <row r="4008" spans="1:8" x14ac:dyDescent="0.15">
      <c r="A4008" s="43">
        <v>42232</v>
      </c>
      <c r="B4008" s="43" t="s">
        <v>11014</v>
      </c>
      <c r="C4008" s="43" t="s">
        <v>78</v>
      </c>
      <c r="D4008" s="43" t="s">
        <v>11015</v>
      </c>
      <c r="E4008" s="43" t="s">
        <v>620</v>
      </c>
      <c r="F4008" s="43" t="s">
        <v>1087</v>
      </c>
      <c r="H4008" s="43">
        <v>1</v>
      </c>
    </row>
    <row r="4009" spans="1:8" x14ac:dyDescent="0.15">
      <c r="A4009" s="43">
        <v>42233</v>
      </c>
      <c r="B4009" s="43" t="s">
        <v>39</v>
      </c>
      <c r="C4009" s="43" t="s">
        <v>11016</v>
      </c>
      <c r="D4009" s="43" t="s">
        <v>343</v>
      </c>
      <c r="E4009" s="43" t="s">
        <v>2552</v>
      </c>
      <c r="F4009" s="43" t="s">
        <v>1087</v>
      </c>
      <c r="H4009" s="43">
        <v>1</v>
      </c>
    </row>
    <row r="4010" spans="1:8" x14ac:dyDescent="0.15">
      <c r="A4010" s="43">
        <v>42234</v>
      </c>
      <c r="B4010" s="43" t="s">
        <v>11017</v>
      </c>
      <c r="C4010" s="43" t="s">
        <v>2409</v>
      </c>
      <c r="D4010" s="43" t="s">
        <v>3082</v>
      </c>
      <c r="E4010" s="43" t="s">
        <v>353</v>
      </c>
      <c r="F4010" s="43" t="s">
        <v>1087</v>
      </c>
      <c r="H4010" s="43">
        <v>1</v>
      </c>
    </row>
    <row r="4011" spans="1:8" x14ac:dyDescent="0.15">
      <c r="A4011" s="43">
        <v>42235</v>
      </c>
      <c r="B4011" s="43" t="s">
        <v>178</v>
      </c>
      <c r="C4011" s="43" t="s">
        <v>3326</v>
      </c>
      <c r="D4011" s="43" t="s">
        <v>467</v>
      </c>
      <c r="E4011" s="43" t="s">
        <v>613</v>
      </c>
      <c r="F4011" s="43" t="s">
        <v>1087</v>
      </c>
      <c r="H4011" s="43">
        <v>1</v>
      </c>
    </row>
    <row r="4012" spans="1:8" x14ac:dyDescent="0.15">
      <c r="A4012" s="43">
        <v>42236</v>
      </c>
      <c r="B4012" s="43" t="s">
        <v>2697</v>
      </c>
      <c r="C4012" s="43" t="s">
        <v>5191</v>
      </c>
      <c r="D4012" s="43" t="s">
        <v>1634</v>
      </c>
      <c r="E4012" s="43" t="s">
        <v>405</v>
      </c>
      <c r="F4012" s="43" t="s">
        <v>1087</v>
      </c>
      <c r="H4012" s="43">
        <v>1</v>
      </c>
    </row>
    <row r="4013" spans="1:8" x14ac:dyDescent="0.15">
      <c r="A4013" s="43">
        <v>42237</v>
      </c>
      <c r="B4013" s="43" t="s">
        <v>11018</v>
      </c>
      <c r="C4013" s="43" t="s">
        <v>115</v>
      </c>
      <c r="D4013" s="43" t="s">
        <v>11019</v>
      </c>
      <c r="E4013" s="43" t="s">
        <v>787</v>
      </c>
      <c r="F4013" s="43" t="s">
        <v>1087</v>
      </c>
      <c r="H4013" s="43">
        <v>1</v>
      </c>
    </row>
    <row r="4014" spans="1:8" x14ac:dyDescent="0.15">
      <c r="A4014" s="43">
        <v>42238</v>
      </c>
      <c r="B4014" s="43" t="s">
        <v>50</v>
      </c>
      <c r="C4014" s="43" t="s">
        <v>11020</v>
      </c>
      <c r="D4014" s="43" t="s">
        <v>359</v>
      </c>
      <c r="E4014" s="43" t="s">
        <v>572</v>
      </c>
      <c r="F4014" s="43" t="s">
        <v>1087</v>
      </c>
      <c r="H4014" s="43">
        <v>1</v>
      </c>
    </row>
    <row r="4015" spans="1:8" x14ac:dyDescent="0.15">
      <c r="A4015" s="43">
        <v>42486</v>
      </c>
      <c r="B4015" s="43" t="s">
        <v>5556</v>
      </c>
      <c r="C4015" s="43" t="s">
        <v>5557</v>
      </c>
      <c r="D4015" s="43" t="s">
        <v>5558</v>
      </c>
      <c r="E4015" s="43" t="s">
        <v>737</v>
      </c>
      <c r="F4015" s="43" t="s">
        <v>1088</v>
      </c>
      <c r="H4015" s="43">
        <v>3</v>
      </c>
    </row>
    <row r="4016" spans="1:8" x14ac:dyDescent="0.15">
      <c r="A4016" s="43">
        <v>42488</v>
      </c>
      <c r="B4016" s="43" t="s">
        <v>826</v>
      </c>
      <c r="C4016" s="43" t="s">
        <v>1940</v>
      </c>
      <c r="D4016" s="43" t="s">
        <v>827</v>
      </c>
      <c r="E4016" s="43" t="s">
        <v>1941</v>
      </c>
      <c r="F4016" s="43" t="s">
        <v>1088</v>
      </c>
      <c r="H4016" s="43">
        <v>3</v>
      </c>
    </row>
    <row r="4017" spans="1:8" x14ac:dyDescent="0.15">
      <c r="A4017" s="43">
        <v>42490</v>
      </c>
      <c r="B4017" s="43" t="s">
        <v>41</v>
      </c>
      <c r="C4017" s="43" t="s">
        <v>5559</v>
      </c>
      <c r="D4017" s="43" t="s">
        <v>487</v>
      </c>
      <c r="E4017" s="43" t="s">
        <v>418</v>
      </c>
      <c r="F4017" s="43" t="s">
        <v>1088</v>
      </c>
      <c r="H4017" s="43">
        <v>3</v>
      </c>
    </row>
    <row r="4018" spans="1:8" x14ac:dyDescent="0.15">
      <c r="A4018" s="43">
        <v>42491</v>
      </c>
      <c r="B4018" s="43" t="s">
        <v>860</v>
      </c>
      <c r="C4018" s="43" t="s">
        <v>1275</v>
      </c>
      <c r="D4018" s="43" t="s">
        <v>861</v>
      </c>
      <c r="E4018" s="43" t="s">
        <v>1276</v>
      </c>
      <c r="F4018" s="43" t="s">
        <v>1088</v>
      </c>
      <c r="H4018" s="43">
        <v>3</v>
      </c>
    </row>
    <row r="4019" spans="1:8" x14ac:dyDescent="0.15">
      <c r="A4019" s="43">
        <v>42492</v>
      </c>
      <c r="B4019" s="43" t="s">
        <v>948</v>
      </c>
      <c r="C4019" s="43" t="s">
        <v>7648</v>
      </c>
      <c r="D4019" s="43" t="s">
        <v>949</v>
      </c>
      <c r="E4019" s="43" t="s">
        <v>408</v>
      </c>
      <c r="F4019" s="43" t="s">
        <v>1088</v>
      </c>
      <c r="H4019" s="43">
        <v>2</v>
      </c>
    </row>
    <row r="4020" spans="1:8" x14ac:dyDescent="0.15">
      <c r="A4020" s="43">
        <v>42493</v>
      </c>
      <c r="B4020" s="43" t="s">
        <v>2501</v>
      </c>
      <c r="C4020" s="43" t="s">
        <v>7649</v>
      </c>
      <c r="D4020" s="43" t="s">
        <v>2502</v>
      </c>
      <c r="E4020" s="43" t="s">
        <v>659</v>
      </c>
      <c r="F4020" s="43" t="s">
        <v>1088</v>
      </c>
      <c r="H4020" s="43">
        <v>2</v>
      </c>
    </row>
    <row r="4021" spans="1:8" x14ac:dyDescent="0.15">
      <c r="A4021" s="43">
        <v>42494</v>
      </c>
      <c r="B4021" s="43" t="s">
        <v>67</v>
      </c>
      <c r="C4021" s="43" t="s">
        <v>7650</v>
      </c>
      <c r="D4021" s="43" t="s">
        <v>343</v>
      </c>
      <c r="E4021" s="43" t="s">
        <v>5767</v>
      </c>
      <c r="F4021" s="43" t="s">
        <v>1088</v>
      </c>
      <c r="H4021" s="43">
        <v>2</v>
      </c>
    </row>
    <row r="4022" spans="1:8" x14ac:dyDescent="0.15">
      <c r="A4022" s="43">
        <v>42495</v>
      </c>
      <c r="B4022" s="43" t="s">
        <v>3694</v>
      </c>
      <c r="C4022" s="43" t="s">
        <v>291</v>
      </c>
      <c r="D4022" s="43" t="s">
        <v>3695</v>
      </c>
      <c r="E4022" s="43" t="s">
        <v>498</v>
      </c>
      <c r="F4022" s="43" t="s">
        <v>1088</v>
      </c>
      <c r="H4022" s="43">
        <v>2</v>
      </c>
    </row>
    <row r="4023" spans="1:8" x14ac:dyDescent="0.15">
      <c r="A4023" s="43">
        <v>42496</v>
      </c>
      <c r="B4023" s="43" t="s">
        <v>606</v>
      </c>
      <c r="C4023" s="43" t="s">
        <v>7651</v>
      </c>
      <c r="D4023" s="43" t="s">
        <v>607</v>
      </c>
      <c r="E4023" s="43" t="s">
        <v>484</v>
      </c>
      <c r="F4023" s="43" t="s">
        <v>1088</v>
      </c>
      <c r="H4023" s="43">
        <v>2</v>
      </c>
    </row>
    <row r="4024" spans="1:8" x14ac:dyDescent="0.15">
      <c r="A4024" s="43">
        <v>42497</v>
      </c>
      <c r="B4024" s="43" t="s">
        <v>5139</v>
      </c>
      <c r="C4024" s="43" t="s">
        <v>2716</v>
      </c>
      <c r="D4024" s="43" t="s">
        <v>5140</v>
      </c>
      <c r="E4024" s="43" t="s">
        <v>527</v>
      </c>
      <c r="F4024" s="43" t="s">
        <v>1088</v>
      </c>
      <c r="H4024" s="43">
        <v>1</v>
      </c>
    </row>
    <row r="4025" spans="1:8" x14ac:dyDescent="0.15">
      <c r="A4025" s="43">
        <v>42498</v>
      </c>
      <c r="B4025" s="43" t="s">
        <v>1366</v>
      </c>
      <c r="C4025" s="43" t="s">
        <v>11021</v>
      </c>
      <c r="D4025" s="43" t="s">
        <v>1367</v>
      </c>
      <c r="E4025" s="43" t="s">
        <v>3104</v>
      </c>
      <c r="F4025" s="43" t="s">
        <v>1088</v>
      </c>
      <c r="H4025" s="43">
        <v>1</v>
      </c>
    </row>
    <row r="4026" spans="1:8" x14ac:dyDescent="0.15">
      <c r="A4026" s="43">
        <v>42499</v>
      </c>
      <c r="B4026" s="43" t="s">
        <v>1239</v>
      </c>
      <c r="C4026" s="43" t="s">
        <v>3251</v>
      </c>
      <c r="D4026" s="43" t="s">
        <v>1240</v>
      </c>
      <c r="E4026" s="43" t="s">
        <v>417</v>
      </c>
      <c r="F4026" s="43" t="s">
        <v>1088</v>
      </c>
      <c r="H4026" s="43">
        <v>1</v>
      </c>
    </row>
    <row r="4027" spans="1:8" x14ac:dyDescent="0.15">
      <c r="A4027" s="43">
        <v>42501</v>
      </c>
      <c r="B4027" s="43" t="s">
        <v>70</v>
      </c>
      <c r="C4027" s="43" t="s">
        <v>7652</v>
      </c>
      <c r="D4027" s="43" t="s">
        <v>565</v>
      </c>
      <c r="E4027" s="43" t="s">
        <v>1746</v>
      </c>
      <c r="F4027" s="43" t="s">
        <v>1087</v>
      </c>
      <c r="H4027" s="43">
        <v>2</v>
      </c>
    </row>
    <row r="4028" spans="1:8" x14ac:dyDescent="0.15">
      <c r="A4028" s="43">
        <v>42502</v>
      </c>
      <c r="B4028" s="43" t="s">
        <v>3596</v>
      </c>
      <c r="C4028" s="43" t="s">
        <v>7653</v>
      </c>
      <c r="D4028" s="43" t="s">
        <v>3431</v>
      </c>
      <c r="E4028" s="43" t="s">
        <v>7654</v>
      </c>
      <c r="F4028" s="43" t="s">
        <v>1087</v>
      </c>
      <c r="H4028" s="43">
        <v>2</v>
      </c>
    </row>
    <row r="4029" spans="1:8" x14ac:dyDescent="0.15">
      <c r="A4029" s="43">
        <v>42503</v>
      </c>
      <c r="B4029" s="43" t="s">
        <v>247</v>
      </c>
      <c r="C4029" s="43" t="s">
        <v>7655</v>
      </c>
      <c r="D4029" s="43" t="s">
        <v>757</v>
      </c>
      <c r="E4029" s="43" t="s">
        <v>645</v>
      </c>
      <c r="F4029" s="43" t="s">
        <v>1087</v>
      </c>
      <c r="H4029" s="43">
        <v>2</v>
      </c>
    </row>
    <row r="4030" spans="1:8" x14ac:dyDescent="0.15">
      <c r="A4030" s="43">
        <v>42504</v>
      </c>
      <c r="B4030" s="43" t="s">
        <v>7363</v>
      </c>
      <c r="C4030" s="43" t="s">
        <v>7656</v>
      </c>
      <c r="D4030" s="43" t="s">
        <v>827</v>
      </c>
      <c r="E4030" s="43" t="s">
        <v>2348</v>
      </c>
      <c r="F4030" s="43" t="s">
        <v>1087</v>
      </c>
      <c r="H4030" s="43">
        <v>2</v>
      </c>
    </row>
    <row r="4031" spans="1:8" x14ac:dyDescent="0.15">
      <c r="A4031" s="43">
        <v>42510</v>
      </c>
      <c r="B4031" s="43" t="s">
        <v>5560</v>
      </c>
      <c r="C4031" s="43" t="s">
        <v>5561</v>
      </c>
      <c r="D4031" s="43" t="s">
        <v>5562</v>
      </c>
      <c r="E4031" s="43" t="s">
        <v>598</v>
      </c>
      <c r="F4031" s="43" t="s">
        <v>1087</v>
      </c>
      <c r="H4031" s="43">
        <v>3</v>
      </c>
    </row>
    <row r="4032" spans="1:8" x14ac:dyDescent="0.15">
      <c r="A4032" s="43">
        <v>42520</v>
      </c>
      <c r="B4032" s="43" t="s">
        <v>2824</v>
      </c>
      <c r="C4032" s="43" t="s">
        <v>11022</v>
      </c>
      <c r="D4032" s="43" t="s">
        <v>2319</v>
      </c>
      <c r="E4032" s="43" t="s">
        <v>1287</v>
      </c>
      <c r="F4032" s="43" t="s">
        <v>1087</v>
      </c>
      <c r="H4032" s="43">
        <v>1</v>
      </c>
    </row>
    <row r="4033" spans="1:8" x14ac:dyDescent="0.15">
      <c r="A4033" s="43">
        <v>42521</v>
      </c>
      <c r="B4033" s="43" t="s">
        <v>11023</v>
      </c>
      <c r="C4033" s="43" t="s">
        <v>4262</v>
      </c>
      <c r="D4033" s="43" t="s">
        <v>11024</v>
      </c>
      <c r="E4033" s="43" t="s">
        <v>645</v>
      </c>
      <c r="F4033" s="43" t="s">
        <v>1087</v>
      </c>
      <c r="H4033" s="43">
        <v>1</v>
      </c>
    </row>
    <row r="4034" spans="1:8" x14ac:dyDescent="0.15">
      <c r="A4034" s="43">
        <v>42522</v>
      </c>
      <c r="B4034" s="43" t="s">
        <v>11025</v>
      </c>
      <c r="C4034" s="43" t="s">
        <v>252</v>
      </c>
      <c r="D4034" s="43" t="s">
        <v>11026</v>
      </c>
      <c r="E4034" s="43" t="s">
        <v>698</v>
      </c>
      <c r="F4034" s="43" t="s">
        <v>1087</v>
      </c>
      <c r="H4034" s="43">
        <v>1</v>
      </c>
    </row>
    <row r="4035" spans="1:8" x14ac:dyDescent="0.15">
      <c r="A4035" s="43">
        <v>42523</v>
      </c>
      <c r="B4035" s="43" t="s">
        <v>2293</v>
      </c>
      <c r="C4035" s="43" t="s">
        <v>4606</v>
      </c>
      <c r="D4035" s="43" t="s">
        <v>2294</v>
      </c>
      <c r="E4035" s="43" t="s">
        <v>813</v>
      </c>
      <c r="F4035" s="43" t="s">
        <v>1087</v>
      </c>
      <c r="H4035" s="43">
        <v>1</v>
      </c>
    </row>
    <row r="4036" spans="1:8" x14ac:dyDescent="0.15">
      <c r="A4036" s="43">
        <v>42524</v>
      </c>
      <c r="B4036" s="43" t="s">
        <v>56</v>
      </c>
      <c r="C4036" s="43" t="s">
        <v>11027</v>
      </c>
      <c r="D4036" s="43" t="s">
        <v>517</v>
      </c>
      <c r="E4036" s="43" t="s">
        <v>11028</v>
      </c>
      <c r="F4036" s="43" t="s">
        <v>1087</v>
      </c>
      <c r="H4036" s="43">
        <v>1</v>
      </c>
    </row>
    <row r="4037" spans="1:8" x14ac:dyDescent="0.15">
      <c r="A4037" s="43">
        <v>42525</v>
      </c>
      <c r="B4037" s="43" t="s">
        <v>784</v>
      </c>
      <c r="C4037" s="43" t="s">
        <v>11029</v>
      </c>
      <c r="D4037" s="43" t="s">
        <v>785</v>
      </c>
      <c r="E4037" s="43" t="s">
        <v>11030</v>
      </c>
      <c r="F4037" s="43" t="s">
        <v>1087</v>
      </c>
      <c r="H4037" s="43">
        <v>1</v>
      </c>
    </row>
    <row r="4038" spans="1:8" x14ac:dyDescent="0.15">
      <c r="A4038" s="43">
        <v>42526</v>
      </c>
      <c r="B4038" s="43" t="s">
        <v>528</v>
      </c>
      <c r="C4038" s="43" t="s">
        <v>11031</v>
      </c>
      <c r="D4038" s="43" t="s">
        <v>529</v>
      </c>
      <c r="E4038" s="43" t="s">
        <v>3949</v>
      </c>
      <c r="F4038" s="43" t="s">
        <v>1087</v>
      </c>
      <c r="H4038" s="43">
        <v>1</v>
      </c>
    </row>
    <row r="4039" spans="1:8" x14ac:dyDescent="0.15">
      <c r="A4039" s="43">
        <v>42550</v>
      </c>
      <c r="B4039" s="43" t="s">
        <v>820</v>
      </c>
      <c r="C4039" s="43" t="s">
        <v>11032</v>
      </c>
      <c r="D4039" s="43" t="s">
        <v>493</v>
      </c>
      <c r="E4039" s="43" t="s">
        <v>746</v>
      </c>
      <c r="F4039" s="43" t="s">
        <v>1088</v>
      </c>
      <c r="H4039" s="43">
        <v>1</v>
      </c>
    </row>
    <row r="4040" spans="1:8" x14ac:dyDescent="0.15">
      <c r="A4040" s="43">
        <v>42551</v>
      </c>
      <c r="B4040" s="43" t="s">
        <v>1336</v>
      </c>
      <c r="C4040" s="43" t="s">
        <v>11033</v>
      </c>
      <c r="D4040" s="43" t="s">
        <v>1337</v>
      </c>
      <c r="E4040" s="43" t="s">
        <v>1482</v>
      </c>
      <c r="F4040" s="43" t="s">
        <v>1088</v>
      </c>
      <c r="H4040" s="43">
        <v>1</v>
      </c>
    </row>
    <row r="4041" spans="1:8" x14ac:dyDescent="0.15">
      <c r="A4041" s="43">
        <v>42552</v>
      </c>
      <c r="B4041" s="43" t="s">
        <v>3154</v>
      </c>
      <c r="C4041" s="43" t="s">
        <v>9704</v>
      </c>
      <c r="D4041" s="43" t="s">
        <v>2972</v>
      </c>
      <c r="E4041" s="43" t="s">
        <v>819</v>
      </c>
      <c r="F4041" s="43" t="s">
        <v>1088</v>
      </c>
      <c r="H4041" s="43">
        <v>1</v>
      </c>
    </row>
    <row r="4042" spans="1:8" x14ac:dyDescent="0.15">
      <c r="A4042" s="43">
        <v>42553</v>
      </c>
      <c r="B4042" s="43" t="s">
        <v>149</v>
      </c>
      <c r="C4042" s="43" t="s">
        <v>3756</v>
      </c>
      <c r="D4042" s="43" t="s">
        <v>599</v>
      </c>
      <c r="E4042" s="43" t="s">
        <v>830</v>
      </c>
      <c r="F4042" s="43" t="s">
        <v>1088</v>
      </c>
      <c r="H4042" s="43">
        <v>1</v>
      </c>
    </row>
    <row r="4043" spans="1:8" x14ac:dyDescent="0.15">
      <c r="A4043" s="43">
        <v>42554</v>
      </c>
      <c r="B4043" s="43" t="s">
        <v>15</v>
      </c>
      <c r="C4043" s="43" t="s">
        <v>11034</v>
      </c>
      <c r="D4043" s="43" t="s">
        <v>363</v>
      </c>
      <c r="E4043" s="43" t="s">
        <v>2505</v>
      </c>
      <c r="F4043" s="43" t="s">
        <v>1088</v>
      </c>
      <c r="H4043" s="43">
        <v>1</v>
      </c>
    </row>
    <row r="4044" spans="1:8" x14ac:dyDescent="0.15">
      <c r="A4044" s="43">
        <v>42560</v>
      </c>
      <c r="B4044" s="43" t="s">
        <v>185</v>
      </c>
      <c r="C4044" s="43" t="s">
        <v>1196</v>
      </c>
      <c r="D4044" s="43" t="s">
        <v>1434</v>
      </c>
      <c r="E4044" s="43" t="s">
        <v>1197</v>
      </c>
      <c r="F4044" s="43" t="s">
        <v>1088</v>
      </c>
      <c r="H4044" s="43">
        <v>3</v>
      </c>
    </row>
    <row r="4045" spans="1:8" x14ac:dyDescent="0.15">
      <c r="A4045" s="43">
        <v>42561</v>
      </c>
      <c r="B4045" s="43" t="s">
        <v>1758</v>
      </c>
      <c r="C4045" s="43" t="s">
        <v>5563</v>
      </c>
      <c r="D4045" s="43" t="s">
        <v>1759</v>
      </c>
      <c r="E4045" s="43" t="s">
        <v>1854</v>
      </c>
      <c r="F4045" s="43" t="s">
        <v>1088</v>
      </c>
      <c r="H4045" s="43">
        <v>3</v>
      </c>
    </row>
    <row r="4046" spans="1:8" x14ac:dyDescent="0.15">
      <c r="A4046" s="43">
        <v>42564</v>
      </c>
      <c r="B4046" s="43" t="s">
        <v>5565</v>
      </c>
      <c r="C4046" s="43" t="s">
        <v>2704</v>
      </c>
      <c r="D4046" s="43" t="s">
        <v>4457</v>
      </c>
      <c r="E4046" s="43" t="s">
        <v>624</v>
      </c>
      <c r="F4046" s="43" t="s">
        <v>1088</v>
      </c>
      <c r="H4046" s="43">
        <v>3</v>
      </c>
    </row>
    <row r="4047" spans="1:8" x14ac:dyDescent="0.15">
      <c r="A4047" s="43">
        <v>42570</v>
      </c>
      <c r="B4047" s="43" t="s">
        <v>64</v>
      </c>
      <c r="C4047" s="43" t="s">
        <v>11035</v>
      </c>
      <c r="D4047" s="43" t="s">
        <v>548</v>
      </c>
      <c r="E4047" s="43" t="s">
        <v>11036</v>
      </c>
      <c r="F4047" s="43" t="s">
        <v>1088</v>
      </c>
      <c r="H4047" s="43">
        <v>2</v>
      </c>
    </row>
    <row r="4048" spans="1:8" x14ac:dyDescent="0.15">
      <c r="A4048" s="43">
        <v>42816</v>
      </c>
      <c r="B4048" s="43" t="s">
        <v>5567</v>
      </c>
      <c r="C4048" s="43" t="s">
        <v>2825</v>
      </c>
      <c r="D4048" s="43" t="s">
        <v>1319</v>
      </c>
      <c r="E4048" s="43" t="s">
        <v>1415</v>
      </c>
      <c r="F4048" s="43" t="s">
        <v>1087</v>
      </c>
      <c r="H4048" s="43">
        <v>3</v>
      </c>
    </row>
    <row r="4049" spans="1:8" x14ac:dyDescent="0.15">
      <c r="A4049" s="43">
        <v>42824</v>
      </c>
      <c r="B4049" s="43" t="s">
        <v>118</v>
      </c>
      <c r="C4049" s="43" t="s">
        <v>105</v>
      </c>
      <c r="D4049" s="43" t="s">
        <v>568</v>
      </c>
      <c r="E4049" s="43" t="s">
        <v>919</v>
      </c>
      <c r="F4049" s="43" t="s">
        <v>1087</v>
      </c>
      <c r="H4049" s="43">
        <v>3</v>
      </c>
    </row>
    <row r="4050" spans="1:8" x14ac:dyDescent="0.15">
      <c r="A4050" s="43">
        <v>42825</v>
      </c>
      <c r="B4050" s="43" t="s">
        <v>96</v>
      </c>
      <c r="C4050" s="43" t="s">
        <v>230</v>
      </c>
      <c r="D4050" s="43" t="s">
        <v>592</v>
      </c>
      <c r="E4050" s="43" t="s">
        <v>454</v>
      </c>
      <c r="F4050" s="43" t="s">
        <v>1087</v>
      </c>
      <c r="H4050" s="43">
        <v>2</v>
      </c>
    </row>
    <row r="4051" spans="1:8" x14ac:dyDescent="0.15">
      <c r="A4051" s="43">
        <v>42826</v>
      </c>
      <c r="B4051" s="43" t="s">
        <v>212</v>
      </c>
      <c r="C4051" s="43" t="s">
        <v>2581</v>
      </c>
      <c r="D4051" s="43" t="s">
        <v>646</v>
      </c>
      <c r="E4051" s="43" t="s">
        <v>645</v>
      </c>
      <c r="F4051" s="43" t="s">
        <v>1087</v>
      </c>
      <c r="H4051" s="43">
        <v>2</v>
      </c>
    </row>
    <row r="4052" spans="1:8" x14ac:dyDescent="0.15">
      <c r="A4052" s="43">
        <v>42827</v>
      </c>
      <c r="B4052" s="43" t="s">
        <v>7657</v>
      </c>
      <c r="C4052" s="43" t="s">
        <v>40</v>
      </c>
      <c r="D4052" s="43" t="s">
        <v>7658</v>
      </c>
      <c r="E4052" s="43" t="s">
        <v>596</v>
      </c>
      <c r="F4052" s="43" t="s">
        <v>1087</v>
      </c>
      <c r="H4052" s="43">
        <v>2</v>
      </c>
    </row>
    <row r="4053" spans="1:8" x14ac:dyDescent="0.15">
      <c r="A4053" s="43">
        <v>42828</v>
      </c>
      <c r="B4053" s="43" t="s">
        <v>7659</v>
      </c>
      <c r="C4053" s="43" t="s">
        <v>4000</v>
      </c>
      <c r="D4053" s="43" t="s">
        <v>7660</v>
      </c>
      <c r="E4053" s="43" t="s">
        <v>623</v>
      </c>
      <c r="F4053" s="43" t="s">
        <v>1087</v>
      </c>
      <c r="H4053" s="43">
        <v>2</v>
      </c>
    </row>
    <row r="4054" spans="1:8" x14ac:dyDescent="0.15">
      <c r="A4054" s="43">
        <v>42829</v>
      </c>
      <c r="B4054" s="43" t="s">
        <v>747</v>
      </c>
      <c r="C4054" s="43" t="s">
        <v>3234</v>
      </c>
      <c r="D4054" s="43" t="s">
        <v>748</v>
      </c>
      <c r="E4054" s="43" t="s">
        <v>798</v>
      </c>
      <c r="F4054" s="43" t="s">
        <v>1087</v>
      </c>
      <c r="H4054" s="43">
        <v>2</v>
      </c>
    </row>
    <row r="4055" spans="1:8" x14ac:dyDescent="0.15">
      <c r="A4055" s="43">
        <v>42830</v>
      </c>
      <c r="B4055" s="43" t="s">
        <v>1478</v>
      </c>
      <c r="C4055" s="43" t="s">
        <v>7661</v>
      </c>
      <c r="D4055" s="43" t="s">
        <v>1479</v>
      </c>
      <c r="E4055" s="43" t="s">
        <v>7662</v>
      </c>
      <c r="F4055" s="43" t="s">
        <v>1087</v>
      </c>
      <c r="H4055" s="43">
        <v>2</v>
      </c>
    </row>
    <row r="4056" spans="1:8" x14ac:dyDescent="0.15">
      <c r="A4056" s="43">
        <v>42831</v>
      </c>
      <c r="B4056" s="43" t="s">
        <v>201</v>
      </c>
      <c r="C4056" s="43" t="s">
        <v>2554</v>
      </c>
      <c r="D4056" s="43" t="s">
        <v>553</v>
      </c>
      <c r="E4056" s="43" t="s">
        <v>838</v>
      </c>
      <c r="F4056" s="43" t="s">
        <v>1087</v>
      </c>
      <c r="H4056" s="43">
        <v>2</v>
      </c>
    </row>
    <row r="4057" spans="1:8" x14ac:dyDescent="0.15">
      <c r="A4057" s="43">
        <v>42832</v>
      </c>
      <c r="B4057" s="43" t="s">
        <v>15</v>
      </c>
      <c r="C4057" s="43" t="s">
        <v>7663</v>
      </c>
      <c r="D4057" s="43" t="s">
        <v>363</v>
      </c>
      <c r="E4057" s="43" t="s">
        <v>2228</v>
      </c>
      <c r="F4057" s="43" t="s">
        <v>1087</v>
      </c>
      <c r="H4057" s="43">
        <v>2</v>
      </c>
    </row>
    <row r="4058" spans="1:8" x14ac:dyDescent="0.15">
      <c r="A4058" s="43">
        <v>42833</v>
      </c>
      <c r="B4058" s="43" t="s">
        <v>11037</v>
      </c>
      <c r="C4058" s="43" t="s">
        <v>8454</v>
      </c>
      <c r="D4058" s="43" t="s">
        <v>11038</v>
      </c>
      <c r="E4058" s="43" t="s">
        <v>621</v>
      </c>
      <c r="F4058" s="43" t="s">
        <v>1087</v>
      </c>
      <c r="H4058" s="43">
        <v>1</v>
      </c>
    </row>
    <row r="4059" spans="1:8" x14ac:dyDescent="0.15">
      <c r="A4059" s="43">
        <v>42834</v>
      </c>
      <c r="B4059" s="43" t="s">
        <v>11039</v>
      </c>
      <c r="C4059" s="43" t="s">
        <v>321</v>
      </c>
      <c r="D4059" s="43" t="s">
        <v>2997</v>
      </c>
      <c r="E4059" s="43" t="s">
        <v>456</v>
      </c>
      <c r="F4059" s="43" t="s">
        <v>1087</v>
      </c>
      <c r="H4059" s="43">
        <v>1</v>
      </c>
    </row>
    <row r="4060" spans="1:8" x14ac:dyDescent="0.15">
      <c r="A4060" s="43">
        <v>42835</v>
      </c>
      <c r="B4060" s="43" t="s">
        <v>313</v>
      </c>
      <c r="C4060" s="43" t="s">
        <v>3337</v>
      </c>
      <c r="D4060" s="43" t="s">
        <v>959</v>
      </c>
      <c r="E4060" s="43" t="s">
        <v>929</v>
      </c>
      <c r="F4060" s="43" t="s">
        <v>1087</v>
      </c>
      <c r="H4060" s="43">
        <v>1</v>
      </c>
    </row>
    <row r="4061" spans="1:8" x14ac:dyDescent="0.15">
      <c r="A4061" s="43">
        <v>42836</v>
      </c>
      <c r="B4061" s="43" t="s">
        <v>3384</v>
      </c>
      <c r="C4061" s="43" t="s">
        <v>11040</v>
      </c>
      <c r="D4061" s="43" t="s">
        <v>3385</v>
      </c>
      <c r="E4061" s="43" t="s">
        <v>919</v>
      </c>
      <c r="F4061" s="43" t="s">
        <v>1087</v>
      </c>
      <c r="H4061" s="43">
        <v>1</v>
      </c>
    </row>
    <row r="4062" spans="1:8" x14ac:dyDescent="0.15">
      <c r="A4062" s="43">
        <v>42837</v>
      </c>
      <c r="B4062" s="43" t="s">
        <v>4365</v>
      </c>
      <c r="C4062" s="43" t="s">
        <v>5190</v>
      </c>
      <c r="D4062" s="43" t="s">
        <v>2620</v>
      </c>
      <c r="E4062" s="43" t="s">
        <v>902</v>
      </c>
      <c r="F4062" s="43" t="s">
        <v>1087</v>
      </c>
      <c r="H4062" s="43">
        <v>1</v>
      </c>
    </row>
    <row r="4063" spans="1:8" x14ac:dyDescent="0.15">
      <c r="A4063" s="43">
        <v>42838</v>
      </c>
      <c r="B4063" s="43" t="s">
        <v>37</v>
      </c>
      <c r="C4063" s="43" t="s">
        <v>11041</v>
      </c>
      <c r="D4063" s="43" t="s">
        <v>450</v>
      </c>
      <c r="E4063" s="43" t="s">
        <v>1470</v>
      </c>
      <c r="F4063" s="43" t="s">
        <v>1087</v>
      </c>
      <c r="H4063" s="43">
        <v>1</v>
      </c>
    </row>
    <row r="4064" spans="1:8" x14ac:dyDescent="0.15">
      <c r="A4064" s="43">
        <v>42839</v>
      </c>
      <c r="B4064" s="43" t="s">
        <v>2942</v>
      </c>
      <c r="C4064" s="43" t="s">
        <v>2720</v>
      </c>
      <c r="D4064" s="43" t="s">
        <v>2943</v>
      </c>
      <c r="E4064" s="43" t="s">
        <v>596</v>
      </c>
      <c r="F4064" s="43" t="s">
        <v>1087</v>
      </c>
      <c r="H4064" s="43">
        <v>1</v>
      </c>
    </row>
    <row r="4065" spans="1:8" x14ac:dyDescent="0.15">
      <c r="A4065" s="43">
        <v>42840</v>
      </c>
      <c r="B4065" s="43" t="s">
        <v>3389</v>
      </c>
      <c r="C4065" s="43" t="s">
        <v>11042</v>
      </c>
      <c r="D4065" s="43" t="s">
        <v>3390</v>
      </c>
      <c r="E4065" s="43" t="s">
        <v>11043</v>
      </c>
      <c r="F4065" s="43" t="s">
        <v>1087</v>
      </c>
      <c r="H4065" s="43">
        <v>1</v>
      </c>
    </row>
    <row r="4066" spans="1:8" x14ac:dyDescent="0.15">
      <c r="A4066" s="43">
        <v>42841</v>
      </c>
      <c r="B4066" s="43" t="s">
        <v>62</v>
      </c>
      <c r="C4066" s="43" t="s">
        <v>3136</v>
      </c>
      <c r="D4066" s="43" t="s">
        <v>544</v>
      </c>
      <c r="E4066" s="43" t="s">
        <v>353</v>
      </c>
      <c r="F4066" s="43" t="s">
        <v>1087</v>
      </c>
      <c r="H4066" s="43">
        <v>1</v>
      </c>
    </row>
    <row r="4067" spans="1:8" x14ac:dyDescent="0.15">
      <c r="A4067" s="43">
        <v>42842</v>
      </c>
      <c r="B4067" s="43" t="s">
        <v>1473</v>
      </c>
      <c r="C4067" s="43" t="s">
        <v>11044</v>
      </c>
      <c r="D4067" s="43" t="s">
        <v>1474</v>
      </c>
      <c r="E4067" s="43" t="s">
        <v>11045</v>
      </c>
      <c r="F4067" s="43" t="s">
        <v>1087</v>
      </c>
      <c r="H4067" s="43">
        <v>1</v>
      </c>
    </row>
    <row r="4068" spans="1:8" x14ac:dyDescent="0.15">
      <c r="A4068" s="43">
        <v>43001</v>
      </c>
      <c r="B4068" s="43" t="s">
        <v>11</v>
      </c>
      <c r="C4068" s="43" t="s">
        <v>429</v>
      </c>
      <c r="D4068" s="43" t="s">
        <v>345</v>
      </c>
      <c r="E4068" s="43" t="s">
        <v>401</v>
      </c>
      <c r="F4068" s="43" t="s">
        <v>1087</v>
      </c>
      <c r="H4068" s="43">
        <v>3</v>
      </c>
    </row>
    <row r="4069" spans="1:8" x14ac:dyDescent="0.15">
      <c r="A4069" s="43">
        <v>43002</v>
      </c>
      <c r="B4069" s="43" t="s">
        <v>1486</v>
      </c>
      <c r="C4069" s="43" t="s">
        <v>5568</v>
      </c>
      <c r="D4069" s="43" t="s">
        <v>1487</v>
      </c>
      <c r="E4069" s="43" t="s">
        <v>468</v>
      </c>
      <c r="F4069" s="43" t="s">
        <v>1087</v>
      </c>
      <c r="H4069" s="43">
        <v>3</v>
      </c>
    </row>
    <row r="4070" spans="1:8" x14ac:dyDescent="0.15">
      <c r="A4070" s="43">
        <v>43003</v>
      </c>
      <c r="B4070" s="43" t="s">
        <v>5569</v>
      </c>
      <c r="C4070" s="43" t="s">
        <v>4374</v>
      </c>
      <c r="D4070" s="43" t="s">
        <v>5570</v>
      </c>
      <c r="E4070" s="43" t="s">
        <v>2488</v>
      </c>
      <c r="F4070" s="43" t="s">
        <v>1087</v>
      </c>
      <c r="H4070" s="43">
        <v>3</v>
      </c>
    </row>
    <row r="4071" spans="1:8" x14ac:dyDescent="0.15">
      <c r="A4071" s="43">
        <v>43005</v>
      </c>
      <c r="B4071" s="43" t="s">
        <v>5571</v>
      </c>
      <c r="C4071" s="43" t="s">
        <v>5572</v>
      </c>
      <c r="D4071" s="43" t="s">
        <v>5573</v>
      </c>
      <c r="E4071" s="43" t="s">
        <v>2614</v>
      </c>
      <c r="F4071" s="43" t="s">
        <v>1087</v>
      </c>
      <c r="H4071" s="43">
        <v>3</v>
      </c>
    </row>
    <row r="4072" spans="1:8" x14ac:dyDescent="0.15">
      <c r="A4072" s="43">
        <v>43006</v>
      </c>
      <c r="B4072" s="43" t="s">
        <v>305</v>
      </c>
      <c r="C4072" s="43" t="s">
        <v>5574</v>
      </c>
      <c r="D4072" s="43" t="s">
        <v>939</v>
      </c>
      <c r="E4072" s="43" t="s">
        <v>2680</v>
      </c>
      <c r="F4072" s="43" t="s">
        <v>1087</v>
      </c>
      <c r="H4072" s="43">
        <v>3</v>
      </c>
    </row>
    <row r="4073" spans="1:8" x14ac:dyDescent="0.15">
      <c r="A4073" s="43">
        <v>43007</v>
      </c>
      <c r="B4073" s="43" t="s">
        <v>5575</v>
      </c>
      <c r="C4073" s="43" t="s">
        <v>5576</v>
      </c>
      <c r="D4073" s="43" t="s">
        <v>5577</v>
      </c>
      <c r="E4073" s="43" t="s">
        <v>5578</v>
      </c>
      <c r="F4073" s="43" t="s">
        <v>1087</v>
      </c>
      <c r="H4073" s="43">
        <v>3</v>
      </c>
    </row>
    <row r="4074" spans="1:8" x14ac:dyDescent="0.15">
      <c r="A4074" s="43">
        <v>43008</v>
      </c>
      <c r="B4074" s="43" t="s">
        <v>4741</v>
      </c>
      <c r="C4074" s="43" t="s">
        <v>5579</v>
      </c>
      <c r="D4074" s="43" t="s">
        <v>2472</v>
      </c>
      <c r="E4074" s="43" t="s">
        <v>637</v>
      </c>
      <c r="F4074" s="43" t="s">
        <v>1087</v>
      </c>
      <c r="H4074" s="43">
        <v>3</v>
      </c>
    </row>
    <row r="4075" spans="1:8" x14ac:dyDescent="0.15">
      <c r="A4075" s="43">
        <v>43010</v>
      </c>
      <c r="B4075" s="43" t="s">
        <v>1315</v>
      </c>
      <c r="C4075" s="43" t="s">
        <v>2222</v>
      </c>
      <c r="D4075" s="43" t="s">
        <v>399</v>
      </c>
      <c r="E4075" s="43" t="s">
        <v>424</v>
      </c>
      <c r="F4075" s="43" t="s">
        <v>1087</v>
      </c>
      <c r="H4075" s="43">
        <v>2</v>
      </c>
    </row>
    <row r="4076" spans="1:8" x14ac:dyDescent="0.15">
      <c r="A4076" s="43">
        <v>43011</v>
      </c>
      <c r="B4076" s="43" t="s">
        <v>1812</v>
      </c>
      <c r="C4076" s="43" t="s">
        <v>3049</v>
      </c>
      <c r="D4076" s="43" t="s">
        <v>1813</v>
      </c>
      <c r="E4076" s="43" t="s">
        <v>555</v>
      </c>
      <c r="F4076" s="43" t="s">
        <v>1087</v>
      </c>
      <c r="H4076" s="43">
        <v>2</v>
      </c>
    </row>
    <row r="4077" spans="1:8" x14ac:dyDescent="0.15">
      <c r="A4077" s="43">
        <v>43012</v>
      </c>
      <c r="B4077" s="43" t="s">
        <v>52</v>
      </c>
      <c r="C4077" s="43" t="s">
        <v>177</v>
      </c>
      <c r="D4077" s="43" t="s">
        <v>497</v>
      </c>
      <c r="E4077" s="43" t="s">
        <v>461</v>
      </c>
      <c r="F4077" s="43" t="s">
        <v>1087</v>
      </c>
      <c r="H4077" s="43">
        <v>1</v>
      </c>
    </row>
    <row r="4078" spans="1:8" x14ac:dyDescent="0.15">
      <c r="A4078" s="43">
        <v>43013</v>
      </c>
      <c r="B4078" s="43" t="s">
        <v>5875</v>
      </c>
      <c r="C4078" s="43" t="s">
        <v>11046</v>
      </c>
      <c r="D4078" s="43" t="s">
        <v>5877</v>
      </c>
      <c r="E4078" s="43" t="s">
        <v>11047</v>
      </c>
      <c r="F4078" s="43" t="s">
        <v>1087</v>
      </c>
      <c r="H4078" s="43">
        <v>1</v>
      </c>
    </row>
    <row r="4079" spans="1:8" x14ac:dyDescent="0.15">
      <c r="A4079" s="43">
        <v>43201</v>
      </c>
      <c r="B4079" s="43" t="s">
        <v>50</v>
      </c>
      <c r="C4079" s="43" t="s">
        <v>5580</v>
      </c>
      <c r="D4079" s="43" t="s">
        <v>359</v>
      </c>
      <c r="E4079" s="43" t="s">
        <v>379</v>
      </c>
      <c r="F4079" s="43" t="s">
        <v>1087</v>
      </c>
      <c r="H4079" s="43">
        <v>3</v>
      </c>
    </row>
    <row r="4080" spans="1:8" x14ac:dyDescent="0.15">
      <c r="A4080" s="43">
        <v>43202</v>
      </c>
      <c r="B4080" s="43" t="s">
        <v>2338</v>
      </c>
      <c r="C4080" s="43" t="s">
        <v>4475</v>
      </c>
      <c r="D4080" s="43" t="s">
        <v>2339</v>
      </c>
      <c r="E4080" s="43" t="s">
        <v>2228</v>
      </c>
      <c r="F4080" s="43" t="s">
        <v>1087</v>
      </c>
      <c r="H4080" s="43">
        <v>3</v>
      </c>
    </row>
    <row r="4081" spans="1:8" x14ac:dyDescent="0.15">
      <c r="A4081" s="43">
        <v>43203</v>
      </c>
      <c r="B4081" s="43" t="s">
        <v>256</v>
      </c>
      <c r="C4081" s="43" t="s">
        <v>11048</v>
      </c>
      <c r="D4081" s="43" t="s">
        <v>782</v>
      </c>
      <c r="E4081" s="43" t="s">
        <v>516</v>
      </c>
      <c r="F4081" s="43" t="s">
        <v>1087</v>
      </c>
      <c r="H4081" s="43">
        <v>1</v>
      </c>
    </row>
    <row r="4082" spans="1:8" x14ac:dyDescent="0.15">
      <c r="A4082" s="43">
        <v>43255</v>
      </c>
      <c r="B4082" s="43" t="s">
        <v>5581</v>
      </c>
      <c r="C4082" s="43" t="s">
        <v>5582</v>
      </c>
      <c r="D4082" s="43" t="s">
        <v>5583</v>
      </c>
      <c r="E4082" s="43" t="s">
        <v>388</v>
      </c>
      <c r="F4082" s="43" t="s">
        <v>1088</v>
      </c>
      <c r="H4082" s="43">
        <v>3</v>
      </c>
    </row>
    <row r="4083" spans="1:8" x14ac:dyDescent="0.15">
      <c r="A4083" s="43">
        <v>43258</v>
      </c>
      <c r="B4083" s="43" t="s">
        <v>1349</v>
      </c>
      <c r="C4083" s="43" t="s">
        <v>11049</v>
      </c>
      <c r="D4083" s="43" t="s">
        <v>1350</v>
      </c>
      <c r="E4083" s="43" t="s">
        <v>11050</v>
      </c>
      <c r="F4083" s="43" t="s">
        <v>1088</v>
      </c>
      <c r="H4083" s="43">
        <v>1</v>
      </c>
    </row>
    <row r="4084" spans="1:8" x14ac:dyDescent="0.15">
      <c r="A4084" s="43">
        <v>43259</v>
      </c>
      <c r="B4084" s="43" t="s">
        <v>2481</v>
      </c>
      <c r="C4084" s="43" t="s">
        <v>614</v>
      </c>
      <c r="D4084" s="43" t="s">
        <v>2482</v>
      </c>
      <c r="E4084" s="43" t="s">
        <v>616</v>
      </c>
      <c r="F4084" s="43" t="s">
        <v>1088</v>
      </c>
      <c r="H4084" s="43">
        <v>1</v>
      </c>
    </row>
    <row r="4085" spans="1:8" x14ac:dyDescent="0.15">
      <c r="A4085" s="43">
        <v>43301</v>
      </c>
      <c r="B4085" s="43" t="s">
        <v>7664</v>
      </c>
      <c r="C4085" s="43" t="s">
        <v>77</v>
      </c>
      <c r="D4085" s="43" t="s">
        <v>7665</v>
      </c>
      <c r="E4085" s="43" t="s">
        <v>476</v>
      </c>
      <c r="F4085" s="43" t="s">
        <v>1087</v>
      </c>
      <c r="H4085" s="43">
        <v>2</v>
      </c>
    </row>
    <row r="4086" spans="1:8" x14ac:dyDescent="0.15">
      <c r="A4086" s="43">
        <v>43302</v>
      </c>
      <c r="B4086" s="43" t="s">
        <v>3790</v>
      </c>
      <c r="C4086" s="43" t="s">
        <v>6766</v>
      </c>
      <c r="D4086" s="43" t="s">
        <v>3792</v>
      </c>
      <c r="E4086" s="43" t="s">
        <v>558</v>
      </c>
      <c r="F4086" s="43" t="s">
        <v>1087</v>
      </c>
      <c r="H4086" s="43">
        <v>2</v>
      </c>
    </row>
    <row r="4087" spans="1:8" x14ac:dyDescent="0.15">
      <c r="A4087" s="43">
        <v>43303</v>
      </c>
      <c r="B4087" s="43" t="s">
        <v>514</v>
      </c>
      <c r="C4087" s="43" t="s">
        <v>2477</v>
      </c>
      <c r="D4087" s="43" t="s">
        <v>515</v>
      </c>
      <c r="E4087" s="43" t="s">
        <v>451</v>
      </c>
      <c r="F4087" s="43" t="s">
        <v>1087</v>
      </c>
      <c r="H4087" s="43">
        <v>2</v>
      </c>
    </row>
    <row r="4088" spans="1:8" x14ac:dyDescent="0.15">
      <c r="A4088" s="43">
        <v>43304</v>
      </c>
      <c r="B4088" s="43" t="s">
        <v>4587</v>
      </c>
      <c r="C4088" s="43" t="s">
        <v>7666</v>
      </c>
      <c r="D4088" s="43" t="s">
        <v>925</v>
      </c>
      <c r="E4088" s="43" t="s">
        <v>7667</v>
      </c>
      <c r="F4088" s="43" t="s">
        <v>1087</v>
      </c>
      <c r="H4088" s="43">
        <v>2</v>
      </c>
    </row>
    <row r="4089" spans="1:8" x14ac:dyDescent="0.15">
      <c r="A4089" s="43">
        <v>43305</v>
      </c>
      <c r="B4089" s="43" t="s">
        <v>1221</v>
      </c>
      <c r="C4089" s="43" t="s">
        <v>7668</v>
      </c>
      <c r="D4089" s="43" t="s">
        <v>1222</v>
      </c>
      <c r="E4089" s="43" t="s">
        <v>884</v>
      </c>
      <c r="F4089" s="43" t="s">
        <v>1087</v>
      </c>
      <c r="H4089" s="43">
        <v>2</v>
      </c>
    </row>
    <row r="4090" spans="1:8" x14ac:dyDescent="0.15">
      <c r="A4090" s="43">
        <v>43306</v>
      </c>
      <c r="B4090" s="43" t="s">
        <v>308</v>
      </c>
      <c r="C4090" s="43" t="s">
        <v>1762</v>
      </c>
      <c r="D4090" s="43" t="s">
        <v>944</v>
      </c>
      <c r="E4090" s="43" t="s">
        <v>1763</v>
      </c>
      <c r="F4090" s="43" t="s">
        <v>1087</v>
      </c>
      <c r="H4090" s="43">
        <v>2</v>
      </c>
    </row>
    <row r="4091" spans="1:8" x14ac:dyDescent="0.15">
      <c r="A4091" s="43">
        <v>43307</v>
      </c>
      <c r="B4091" s="43" t="s">
        <v>20</v>
      </c>
      <c r="C4091" s="43" t="s">
        <v>7669</v>
      </c>
      <c r="D4091" s="43" t="s">
        <v>370</v>
      </c>
      <c r="E4091" s="43" t="s">
        <v>7670</v>
      </c>
      <c r="F4091" s="43" t="s">
        <v>1087</v>
      </c>
      <c r="H4091" s="43">
        <v>2</v>
      </c>
    </row>
    <row r="4092" spans="1:8" x14ac:dyDescent="0.15">
      <c r="A4092" s="43">
        <v>43309</v>
      </c>
      <c r="B4092" s="43" t="s">
        <v>250</v>
      </c>
      <c r="C4092" s="43" t="s">
        <v>3476</v>
      </c>
      <c r="D4092" s="43" t="s">
        <v>760</v>
      </c>
      <c r="E4092" s="43" t="s">
        <v>1941</v>
      </c>
      <c r="F4092" s="43" t="s">
        <v>1087</v>
      </c>
      <c r="H4092" s="43">
        <v>1</v>
      </c>
    </row>
    <row r="4093" spans="1:8" x14ac:dyDescent="0.15">
      <c r="A4093" s="43">
        <v>43309</v>
      </c>
      <c r="B4093" s="43" t="s">
        <v>5079</v>
      </c>
      <c r="C4093" s="43" t="s">
        <v>7671</v>
      </c>
      <c r="D4093" s="43" t="s">
        <v>1675</v>
      </c>
      <c r="E4093" s="43" t="s">
        <v>4476</v>
      </c>
      <c r="F4093" s="43" t="s">
        <v>1087</v>
      </c>
      <c r="H4093" s="43">
        <v>2</v>
      </c>
    </row>
    <row r="4094" spans="1:8" x14ac:dyDescent="0.15">
      <c r="A4094" s="43">
        <v>43310</v>
      </c>
      <c r="B4094" s="43" t="s">
        <v>11051</v>
      </c>
      <c r="C4094" s="43" t="s">
        <v>3234</v>
      </c>
      <c r="D4094" s="43" t="s">
        <v>6182</v>
      </c>
      <c r="E4094" s="43" t="s">
        <v>798</v>
      </c>
      <c r="F4094" s="43" t="s">
        <v>1087</v>
      </c>
      <c r="H4094" s="43">
        <v>1</v>
      </c>
    </row>
    <row r="4095" spans="1:8" x14ac:dyDescent="0.15">
      <c r="A4095" s="43">
        <v>43311</v>
      </c>
      <c r="B4095" s="43" t="s">
        <v>11052</v>
      </c>
      <c r="C4095" s="43" t="s">
        <v>905</v>
      </c>
      <c r="D4095" s="43" t="s">
        <v>4353</v>
      </c>
      <c r="E4095" s="43" t="s">
        <v>480</v>
      </c>
      <c r="F4095" s="43" t="s">
        <v>1087</v>
      </c>
      <c r="H4095" s="43">
        <v>1</v>
      </c>
    </row>
    <row r="4096" spans="1:8" x14ac:dyDescent="0.15">
      <c r="A4096" s="43">
        <v>43312</v>
      </c>
      <c r="B4096" s="43" t="s">
        <v>39</v>
      </c>
      <c r="C4096" s="43" t="s">
        <v>868</v>
      </c>
      <c r="D4096" s="43" t="s">
        <v>343</v>
      </c>
      <c r="E4096" s="43" t="s">
        <v>869</v>
      </c>
      <c r="F4096" s="43" t="s">
        <v>1087</v>
      </c>
      <c r="H4096" s="43">
        <v>1</v>
      </c>
    </row>
    <row r="4097" spans="1:8" x14ac:dyDescent="0.15">
      <c r="A4097" s="43">
        <v>43313</v>
      </c>
      <c r="B4097" s="43" t="s">
        <v>37</v>
      </c>
      <c r="C4097" s="43" t="s">
        <v>11053</v>
      </c>
      <c r="D4097" s="43" t="s">
        <v>450</v>
      </c>
      <c r="E4097" s="43" t="s">
        <v>1976</v>
      </c>
      <c r="F4097" s="43" t="s">
        <v>1087</v>
      </c>
      <c r="H4097" s="43">
        <v>1</v>
      </c>
    </row>
    <row r="4098" spans="1:8" x14ac:dyDescent="0.15">
      <c r="A4098" s="43">
        <v>43314</v>
      </c>
      <c r="B4098" s="43" t="s">
        <v>322</v>
      </c>
      <c r="C4098" s="43" t="s">
        <v>11054</v>
      </c>
      <c r="D4098" s="43" t="s">
        <v>996</v>
      </c>
      <c r="E4098" s="43" t="s">
        <v>445</v>
      </c>
      <c r="F4098" s="43" t="s">
        <v>1087</v>
      </c>
      <c r="H4098" s="43">
        <v>1</v>
      </c>
    </row>
    <row r="4099" spans="1:8" x14ac:dyDescent="0.15">
      <c r="A4099" s="43">
        <v>43318</v>
      </c>
      <c r="B4099" s="43" t="s">
        <v>11055</v>
      </c>
      <c r="C4099" s="43" t="s">
        <v>232</v>
      </c>
      <c r="D4099" s="43" t="s">
        <v>11056</v>
      </c>
      <c r="E4099" s="43" t="s">
        <v>1187</v>
      </c>
      <c r="F4099" s="43" t="s">
        <v>1087</v>
      </c>
      <c r="H4099" s="43">
        <v>1</v>
      </c>
    </row>
    <row r="4100" spans="1:8" x14ac:dyDescent="0.15">
      <c r="A4100" s="43">
        <v>43319</v>
      </c>
      <c r="B4100" s="43" t="s">
        <v>1752</v>
      </c>
      <c r="C4100" s="43" t="s">
        <v>11057</v>
      </c>
      <c r="D4100" s="43" t="s">
        <v>1753</v>
      </c>
      <c r="E4100" s="43" t="s">
        <v>424</v>
      </c>
      <c r="F4100" s="43" t="s">
        <v>1087</v>
      </c>
      <c r="H4100" s="43">
        <v>1</v>
      </c>
    </row>
    <row r="4101" spans="1:8" x14ac:dyDescent="0.15">
      <c r="A4101" s="43">
        <v>43320</v>
      </c>
      <c r="B4101" s="43" t="s">
        <v>906</v>
      </c>
      <c r="C4101" s="43" t="s">
        <v>11058</v>
      </c>
      <c r="D4101" s="43" t="s">
        <v>907</v>
      </c>
      <c r="E4101" s="43" t="s">
        <v>3265</v>
      </c>
      <c r="F4101" s="43" t="s">
        <v>1087</v>
      </c>
      <c r="H4101" s="43">
        <v>1</v>
      </c>
    </row>
    <row r="4102" spans="1:8" x14ac:dyDescent="0.15">
      <c r="A4102" s="43">
        <v>43321</v>
      </c>
      <c r="B4102" s="43" t="s">
        <v>260</v>
      </c>
      <c r="C4102" s="43" t="s">
        <v>214</v>
      </c>
      <c r="D4102" s="43" t="s">
        <v>815</v>
      </c>
      <c r="E4102" s="43" t="s">
        <v>1385</v>
      </c>
      <c r="F4102" s="43" t="s">
        <v>1087</v>
      </c>
      <c r="H4102" s="43">
        <v>1</v>
      </c>
    </row>
    <row r="4103" spans="1:8" x14ac:dyDescent="0.15">
      <c r="A4103" s="43">
        <v>43333</v>
      </c>
      <c r="B4103" s="43" t="s">
        <v>894</v>
      </c>
      <c r="C4103" s="43" t="s">
        <v>5586</v>
      </c>
      <c r="D4103" s="43" t="s">
        <v>895</v>
      </c>
      <c r="E4103" s="43" t="s">
        <v>5587</v>
      </c>
      <c r="F4103" s="43" t="s">
        <v>1087</v>
      </c>
      <c r="H4103" s="43">
        <v>3</v>
      </c>
    </row>
    <row r="4104" spans="1:8" x14ac:dyDescent="0.15">
      <c r="A4104" s="43">
        <v>43334</v>
      </c>
      <c r="B4104" s="43" t="s">
        <v>1643</v>
      </c>
      <c r="C4104" s="43" t="s">
        <v>5588</v>
      </c>
      <c r="D4104" s="43" t="s">
        <v>1644</v>
      </c>
      <c r="E4104" s="43" t="s">
        <v>1422</v>
      </c>
      <c r="F4104" s="43" t="s">
        <v>1087</v>
      </c>
      <c r="H4104" s="43">
        <v>3</v>
      </c>
    </row>
    <row r="4105" spans="1:8" x14ac:dyDescent="0.15">
      <c r="A4105" s="43">
        <v>43335</v>
      </c>
      <c r="B4105" s="43" t="s">
        <v>3032</v>
      </c>
      <c r="C4105" s="43" t="s">
        <v>2904</v>
      </c>
      <c r="D4105" s="43" t="s">
        <v>3033</v>
      </c>
      <c r="E4105" s="43" t="s">
        <v>930</v>
      </c>
      <c r="F4105" s="43" t="s">
        <v>1087</v>
      </c>
      <c r="H4105" s="43">
        <v>3</v>
      </c>
    </row>
    <row r="4106" spans="1:8" x14ac:dyDescent="0.15">
      <c r="A4106" s="43">
        <v>43336</v>
      </c>
      <c r="B4106" s="43" t="s">
        <v>5589</v>
      </c>
      <c r="C4106" s="43" t="s">
        <v>5590</v>
      </c>
      <c r="D4106" s="43" t="s">
        <v>3781</v>
      </c>
      <c r="E4106" s="43" t="s">
        <v>365</v>
      </c>
      <c r="F4106" s="43" t="s">
        <v>1087</v>
      </c>
      <c r="H4106" s="43">
        <v>3</v>
      </c>
    </row>
    <row r="4107" spans="1:8" x14ac:dyDescent="0.15">
      <c r="A4107" s="43">
        <v>43337</v>
      </c>
      <c r="B4107" s="43" t="s">
        <v>5591</v>
      </c>
      <c r="C4107" s="43" t="s">
        <v>5592</v>
      </c>
      <c r="D4107" s="43" t="s">
        <v>5593</v>
      </c>
      <c r="E4107" s="43" t="s">
        <v>2374</v>
      </c>
      <c r="F4107" s="43" t="s">
        <v>1087</v>
      </c>
      <c r="H4107" s="43">
        <v>3</v>
      </c>
    </row>
    <row r="4108" spans="1:8" x14ac:dyDescent="0.15">
      <c r="A4108" s="43">
        <v>43338</v>
      </c>
      <c r="B4108" s="43" t="s">
        <v>880</v>
      </c>
      <c r="C4108" s="43" t="s">
        <v>228</v>
      </c>
      <c r="D4108" s="43" t="s">
        <v>882</v>
      </c>
      <c r="E4108" s="43" t="s">
        <v>563</v>
      </c>
      <c r="F4108" s="43" t="s">
        <v>1087</v>
      </c>
      <c r="H4108" s="43">
        <v>3</v>
      </c>
    </row>
    <row r="4109" spans="1:8" x14ac:dyDescent="0.15">
      <c r="A4109" s="43">
        <v>43339</v>
      </c>
      <c r="B4109" s="43" t="s">
        <v>64</v>
      </c>
      <c r="C4109" s="43" t="s">
        <v>2594</v>
      </c>
      <c r="D4109" s="43" t="s">
        <v>548</v>
      </c>
      <c r="E4109" s="43" t="s">
        <v>484</v>
      </c>
      <c r="F4109" s="43" t="s">
        <v>1087</v>
      </c>
      <c r="H4109" s="43">
        <v>3</v>
      </c>
    </row>
    <row r="4110" spans="1:8" x14ac:dyDescent="0.15">
      <c r="A4110" s="43">
        <v>43340</v>
      </c>
      <c r="B4110" s="43" t="s">
        <v>5594</v>
      </c>
      <c r="C4110" s="43" t="s">
        <v>5595</v>
      </c>
      <c r="D4110" s="43" t="s">
        <v>2906</v>
      </c>
      <c r="E4110" s="43" t="s">
        <v>2439</v>
      </c>
      <c r="F4110" s="43" t="s">
        <v>1087</v>
      </c>
      <c r="H4110" s="43">
        <v>3</v>
      </c>
    </row>
    <row r="4111" spans="1:8" x14ac:dyDescent="0.15">
      <c r="A4111" s="43">
        <v>43341</v>
      </c>
      <c r="B4111" s="43" t="s">
        <v>1738</v>
      </c>
      <c r="C4111" s="43" t="s">
        <v>273</v>
      </c>
      <c r="D4111" s="43" t="s">
        <v>1739</v>
      </c>
      <c r="E4111" s="43" t="s">
        <v>478</v>
      </c>
      <c r="F4111" s="43" t="s">
        <v>1087</v>
      </c>
      <c r="H4111" s="43">
        <v>3</v>
      </c>
    </row>
    <row r="4112" spans="1:8" x14ac:dyDescent="0.15">
      <c r="A4112" s="43">
        <v>43343</v>
      </c>
      <c r="B4112" s="43" t="s">
        <v>45</v>
      </c>
      <c r="C4112" s="43" t="s">
        <v>1802</v>
      </c>
      <c r="D4112" s="43" t="s">
        <v>462</v>
      </c>
      <c r="E4112" s="43" t="s">
        <v>353</v>
      </c>
      <c r="F4112" s="43" t="s">
        <v>1087</v>
      </c>
      <c r="H4112" s="43">
        <v>3</v>
      </c>
    </row>
    <row r="4113" spans="1:8" x14ac:dyDescent="0.15">
      <c r="A4113" s="43">
        <v>43344</v>
      </c>
      <c r="B4113" s="43" t="s">
        <v>5584</v>
      </c>
      <c r="C4113" s="43" t="s">
        <v>1335</v>
      </c>
      <c r="D4113" s="43" t="s">
        <v>5585</v>
      </c>
      <c r="E4113" s="43" t="s">
        <v>556</v>
      </c>
      <c r="F4113" s="43" t="s">
        <v>1087</v>
      </c>
      <c r="H4113" s="43">
        <v>3</v>
      </c>
    </row>
    <row r="4114" spans="1:8" x14ac:dyDescent="0.15">
      <c r="A4114" s="43">
        <v>43363</v>
      </c>
      <c r="B4114" s="43" t="s">
        <v>1989</v>
      </c>
      <c r="C4114" s="43" t="s">
        <v>1209</v>
      </c>
      <c r="D4114" s="43" t="s">
        <v>1990</v>
      </c>
      <c r="E4114" s="43" t="s">
        <v>533</v>
      </c>
      <c r="F4114" s="43" t="s">
        <v>1088</v>
      </c>
      <c r="H4114" s="43">
        <v>3</v>
      </c>
    </row>
    <row r="4115" spans="1:8" x14ac:dyDescent="0.15">
      <c r="A4115" s="43">
        <v>43364</v>
      </c>
      <c r="B4115" s="43" t="s">
        <v>4409</v>
      </c>
      <c r="C4115" s="43" t="s">
        <v>5596</v>
      </c>
      <c r="D4115" s="43" t="s">
        <v>1881</v>
      </c>
      <c r="E4115" s="43" t="s">
        <v>2123</v>
      </c>
      <c r="F4115" s="43" t="s">
        <v>1088</v>
      </c>
      <c r="H4115" s="43">
        <v>3</v>
      </c>
    </row>
    <row r="4116" spans="1:8" x14ac:dyDescent="0.15">
      <c r="A4116" s="43">
        <v>43366</v>
      </c>
      <c r="B4116" s="43" t="s">
        <v>641</v>
      </c>
      <c r="C4116" s="43" t="s">
        <v>3245</v>
      </c>
      <c r="D4116" s="43" t="s">
        <v>653</v>
      </c>
      <c r="E4116" s="43" t="s">
        <v>533</v>
      </c>
      <c r="F4116" s="43" t="s">
        <v>1088</v>
      </c>
      <c r="H4116" s="43">
        <v>2</v>
      </c>
    </row>
    <row r="4117" spans="1:8" x14ac:dyDescent="0.15">
      <c r="A4117" s="43">
        <v>43367</v>
      </c>
      <c r="B4117" s="43" t="s">
        <v>7672</v>
      </c>
      <c r="C4117" s="43" t="s">
        <v>7673</v>
      </c>
      <c r="D4117" s="43" t="s">
        <v>7674</v>
      </c>
      <c r="E4117" s="43" t="s">
        <v>369</v>
      </c>
      <c r="F4117" s="43" t="s">
        <v>1088</v>
      </c>
      <c r="H4117" s="43">
        <v>2</v>
      </c>
    </row>
    <row r="4118" spans="1:8" x14ac:dyDescent="0.15">
      <c r="A4118" s="43">
        <v>43368</v>
      </c>
      <c r="B4118" s="43" t="s">
        <v>7495</v>
      </c>
      <c r="C4118" s="43" t="s">
        <v>7675</v>
      </c>
      <c r="D4118" s="43" t="s">
        <v>7496</v>
      </c>
      <c r="E4118" s="43" t="s">
        <v>739</v>
      </c>
      <c r="F4118" s="43" t="s">
        <v>1088</v>
      </c>
      <c r="H4118" s="43">
        <v>2</v>
      </c>
    </row>
    <row r="4119" spans="1:8" x14ac:dyDescent="0.15">
      <c r="A4119" s="43">
        <v>43369</v>
      </c>
      <c r="B4119" s="43" t="s">
        <v>852</v>
      </c>
      <c r="C4119" s="43" t="s">
        <v>140</v>
      </c>
      <c r="D4119" s="43" t="s">
        <v>853</v>
      </c>
      <c r="E4119" s="43" t="s">
        <v>888</v>
      </c>
      <c r="F4119" s="43" t="s">
        <v>1088</v>
      </c>
      <c r="H4119" s="43">
        <v>2</v>
      </c>
    </row>
    <row r="4120" spans="1:8" x14ac:dyDescent="0.15">
      <c r="A4120" s="43">
        <v>43370</v>
      </c>
      <c r="B4120" s="43" t="s">
        <v>3459</v>
      </c>
      <c r="C4120" s="43" t="s">
        <v>2719</v>
      </c>
      <c r="D4120" s="43" t="s">
        <v>3460</v>
      </c>
      <c r="E4120" s="43" t="s">
        <v>952</v>
      </c>
      <c r="F4120" s="43" t="s">
        <v>1088</v>
      </c>
      <c r="H4120" s="43">
        <v>2</v>
      </c>
    </row>
    <row r="4121" spans="1:8" x14ac:dyDescent="0.15">
      <c r="A4121" s="43">
        <v>43371</v>
      </c>
      <c r="B4121" s="43" t="s">
        <v>16</v>
      </c>
      <c r="C4121" s="43" t="s">
        <v>10922</v>
      </c>
      <c r="D4121" s="43" t="s">
        <v>364</v>
      </c>
      <c r="E4121" s="43" t="s">
        <v>733</v>
      </c>
      <c r="F4121" s="43" t="s">
        <v>1088</v>
      </c>
      <c r="H4121" s="43">
        <v>1</v>
      </c>
    </row>
    <row r="4122" spans="1:8" x14ac:dyDescent="0.15">
      <c r="A4122" s="43">
        <v>43372</v>
      </c>
      <c r="B4122" s="43" t="s">
        <v>11059</v>
      </c>
      <c r="C4122" s="43" t="s">
        <v>1209</v>
      </c>
      <c r="D4122" s="43" t="s">
        <v>11060</v>
      </c>
      <c r="E4122" s="43" t="s">
        <v>533</v>
      </c>
      <c r="F4122" s="43" t="s">
        <v>1088</v>
      </c>
      <c r="H4122" s="43">
        <v>1</v>
      </c>
    </row>
    <row r="4123" spans="1:8" x14ac:dyDescent="0.15">
      <c r="A4123" s="43">
        <v>43373</v>
      </c>
      <c r="B4123" s="43" t="s">
        <v>225</v>
      </c>
      <c r="C4123" s="43" t="s">
        <v>11061</v>
      </c>
      <c r="D4123" s="43" t="s">
        <v>485</v>
      </c>
      <c r="E4123" s="43" t="s">
        <v>11062</v>
      </c>
      <c r="F4123" s="43" t="s">
        <v>1088</v>
      </c>
      <c r="H4123" s="43">
        <v>1</v>
      </c>
    </row>
    <row r="4124" spans="1:8" x14ac:dyDescent="0.15">
      <c r="A4124" s="43">
        <v>43374</v>
      </c>
      <c r="B4124" s="43" t="s">
        <v>2271</v>
      </c>
      <c r="C4124" s="43" t="s">
        <v>11063</v>
      </c>
      <c r="D4124" s="43" t="s">
        <v>2272</v>
      </c>
      <c r="E4124" s="43" t="s">
        <v>2972</v>
      </c>
      <c r="F4124" s="43" t="s">
        <v>1088</v>
      </c>
      <c r="H4124" s="43">
        <v>1</v>
      </c>
    </row>
    <row r="4125" spans="1:8" x14ac:dyDescent="0.15">
      <c r="A4125" s="43">
        <v>43375</v>
      </c>
      <c r="B4125" s="43" t="s">
        <v>1968</v>
      </c>
      <c r="C4125" s="43" t="s">
        <v>11064</v>
      </c>
      <c r="D4125" s="43" t="s">
        <v>1970</v>
      </c>
      <c r="E4125" s="43" t="s">
        <v>2169</v>
      </c>
      <c r="F4125" s="43" t="s">
        <v>1088</v>
      </c>
      <c r="H4125" s="43">
        <v>1</v>
      </c>
    </row>
    <row r="4126" spans="1:8" x14ac:dyDescent="0.15">
      <c r="A4126" s="43">
        <v>43376</v>
      </c>
      <c r="B4126" s="43" t="s">
        <v>121</v>
      </c>
      <c r="C4126" s="43" t="s">
        <v>3942</v>
      </c>
      <c r="D4126" s="43" t="s">
        <v>9855</v>
      </c>
      <c r="E4126" s="43" t="s">
        <v>1195</v>
      </c>
      <c r="F4126" s="43" t="s">
        <v>1088</v>
      </c>
      <c r="H4126" s="43">
        <v>1</v>
      </c>
    </row>
    <row r="4127" spans="1:8" x14ac:dyDescent="0.15">
      <c r="A4127" s="43">
        <v>43415</v>
      </c>
      <c r="B4127" s="43" t="s">
        <v>5597</v>
      </c>
      <c r="C4127" s="43" t="s">
        <v>1266</v>
      </c>
      <c r="D4127" s="43" t="s">
        <v>5598</v>
      </c>
      <c r="E4127" s="43" t="s">
        <v>2120</v>
      </c>
      <c r="F4127" s="43" t="s">
        <v>1087</v>
      </c>
      <c r="H4127" s="43">
        <v>3</v>
      </c>
    </row>
    <row r="4128" spans="1:8" x14ac:dyDescent="0.15">
      <c r="A4128" s="43">
        <v>43416</v>
      </c>
      <c r="B4128" s="43" t="s">
        <v>96</v>
      </c>
      <c r="C4128" s="43" t="s">
        <v>4317</v>
      </c>
      <c r="D4128" s="43" t="s">
        <v>592</v>
      </c>
      <c r="E4128" s="43" t="s">
        <v>928</v>
      </c>
      <c r="F4128" s="43" t="s">
        <v>1087</v>
      </c>
      <c r="H4128" s="43">
        <v>3</v>
      </c>
    </row>
    <row r="4129" spans="1:8" x14ac:dyDescent="0.15">
      <c r="A4129" s="43">
        <v>43417</v>
      </c>
      <c r="B4129" s="43" t="s">
        <v>39</v>
      </c>
      <c r="C4129" s="43" t="s">
        <v>5599</v>
      </c>
      <c r="D4129" s="43" t="s">
        <v>343</v>
      </c>
      <c r="E4129" s="43" t="s">
        <v>1303</v>
      </c>
      <c r="F4129" s="43" t="s">
        <v>1087</v>
      </c>
      <c r="H4129" s="43">
        <v>3</v>
      </c>
    </row>
    <row r="4130" spans="1:8" x14ac:dyDescent="0.15">
      <c r="A4130" s="43">
        <v>43418</v>
      </c>
      <c r="B4130" s="43" t="s">
        <v>1486</v>
      </c>
      <c r="C4130" s="43" t="s">
        <v>5600</v>
      </c>
      <c r="D4130" s="43" t="s">
        <v>1487</v>
      </c>
      <c r="E4130" s="43" t="s">
        <v>5601</v>
      </c>
      <c r="F4130" s="43" t="s">
        <v>1087</v>
      </c>
      <c r="H4130" s="43">
        <v>3</v>
      </c>
    </row>
    <row r="4131" spans="1:8" x14ac:dyDescent="0.15">
      <c r="A4131" s="43">
        <v>43419</v>
      </c>
      <c r="B4131" s="43" t="s">
        <v>48</v>
      </c>
      <c r="C4131" s="43" t="s">
        <v>5602</v>
      </c>
      <c r="D4131" s="43" t="s">
        <v>473</v>
      </c>
      <c r="E4131" s="43" t="s">
        <v>4099</v>
      </c>
      <c r="F4131" s="43" t="s">
        <v>1087</v>
      </c>
      <c r="H4131" s="43">
        <v>3</v>
      </c>
    </row>
    <row r="4132" spans="1:8" x14ac:dyDescent="0.15">
      <c r="A4132" s="43">
        <v>43421</v>
      </c>
      <c r="B4132" s="43" t="s">
        <v>292</v>
      </c>
      <c r="C4132" s="43" t="s">
        <v>2769</v>
      </c>
      <c r="D4132" s="43" t="s">
        <v>892</v>
      </c>
      <c r="E4132" s="43" t="s">
        <v>694</v>
      </c>
      <c r="F4132" s="43" t="s">
        <v>1087</v>
      </c>
      <c r="H4132" s="43">
        <v>3</v>
      </c>
    </row>
    <row r="4133" spans="1:8" x14ac:dyDescent="0.15">
      <c r="A4133" s="43">
        <v>43422</v>
      </c>
      <c r="B4133" s="43" t="s">
        <v>896</v>
      </c>
      <c r="C4133" s="43" t="s">
        <v>4317</v>
      </c>
      <c r="D4133" s="43" t="s">
        <v>898</v>
      </c>
      <c r="E4133" s="43" t="s">
        <v>928</v>
      </c>
      <c r="F4133" s="43" t="s">
        <v>1087</v>
      </c>
      <c r="H4133" s="43">
        <v>3</v>
      </c>
    </row>
    <row r="4134" spans="1:8" x14ac:dyDescent="0.15">
      <c r="A4134" s="43">
        <v>43424</v>
      </c>
      <c r="B4134" s="43" t="s">
        <v>5605</v>
      </c>
      <c r="C4134" s="43" t="s">
        <v>1981</v>
      </c>
      <c r="D4134" s="43" t="s">
        <v>5606</v>
      </c>
      <c r="E4134" s="43" t="s">
        <v>678</v>
      </c>
      <c r="F4134" s="43" t="s">
        <v>1087</v>
      </c>
      <c r="H4134" s="43">
        <v>3</v>
      </c>
    </row>
    <row r="4135" spans="1:8" x14ac:dyDescent="0.15">
      <c r="A4135" s="43">
        <v>43426</v>
      </c>
      <c r="B4135" s="43" t="s">
        <v>11065</v>
      </c>
      <c r="C4135" s="43" t="s">
        <v>11066</v>
      </c>
      <c r="D4135" s="43" t="s">
        <v>11067</v>
      </c>
      <c r="E4135" s="43" t="s">
        <v>428</v>
      </c>
      <c r="F4135" s="43" t="s">
        <v>1087</v>
      </c>
      <c r="H4135" s="43">
        <v>1</v>
      </c>
    </row>
    <row r="4136" spans="1:8" x14ac:dyDescent="0.15">
      <c r="A4136" s="43">
        <v>43427</v>
      </c>
      <c r="B4136" s="43" t="s">
        <v>11068</v>
      </c>
      <c r="C4136" s="43" t="s">
        <v>21</v>
      </c>
      <c r="D4136" s="43" t="s">
        <v>11069</v>
      </c>
      <c r="E4136" s="43" t="s">
        <v>375</v>
      </c>
      <c r="F4136" s="43" t="s">
        <v>1087</v>
      </c>
      <c r="H4136" s="43">
        <v>1</v>
      </c>
    </row>
    <row r="4137" spans="1:8" x14ac:dyDescent="0.15">
      <c r="A4137" s="43">
        <v>43428</v>
      </c>
      <c r="B4137" s="43" t="s">
        <v>2324</v>
      </c>
      <c r="C4137" s="43" t="s">
        <v>3081</v>
      </c>
      <c r="D4137" s="43" t="s">
        <v>2326</v>
      </c>
      <c r="E4137" s="43" t="s">
        <v>1678</v>
      </c>
      <c r="F4137" s="43" t="s">
        <v>1087</v>
      </c>
      <c r="H4137" s="43">
        <v>1</v>
      </c>
    </row>
    <row r="4138" spans="1:8" x14ac:dyDescent="0.15">
      <c r="A4138" s="43">
        <v>43429</v>
      </c>
      <c r="B4138" s="43" t="s">
        <v>72</v>
      </c>
      <c r="C4138" s="43" t="s">
        <v>2372</v>
      </c>
      <c r="D4138" s="43" t="s">
        <v>622</v>
      </c>
      <c r="E4138" s="43" t="s">
        <v>522</v>
      </c>
      <c r="F4138" s="43" t="s">
        <v>1087</v>
      </c>
      <c r="H4138" s="43">
        <v>1</v>
      </c>
    </row>
    <row r="4139" spans="1:8" x14ac:dyDescent="0.15">
      <c r="A4139" s="43">
        <v>43430</v>
      </c>
      <c r="B4139" s="43" t="s">
        <v>11070</v>
      </c>
      <c r="C4139" s="43" t="s">
        <v>11071</v>
      </c>
      <c r="D4139" s="43" t="s">
        <v>11072</v>
      </c>
      <c r="E4139" s="43" t="s">
        <v>7033</v>
      </c>
      <c r="F4139" s="43" t="s">
        <v>1087</v>
      </c>
      <c r="H4139" s="43">
        <v>1</v>
      </c>
    </row>
    <row r="4140" spans="1:8" x14ac:dyDescent="0.15">
      <c r="A4140" s="43">
        <v>43451</v>
      </c>
      <c r="B4140" s="43" t="s">
        <v>327</v>
      </c>
      <c r="C4140" s="43" t="s">
        <v>11073</v>
      </c>
      <c r="D4140" s="43" t="s">
        <v>878</v>
      </c>
      <c r="E4140" s="43" t="s">
        <v>11074</v>
      </c>
      <c r="F4140" s="43" t="s">
        <v>1088</v>
      </c>
      <c r="H4140" s="43">
        <v>1</v>
      </c>
    </row>
    <row r="4141" spans="1:8" x14ac:dyDescent="0.15">
      <c r="A4141" s="43">
        <v>43452</v>
      </c>
      <c r="B4141" s="43" t="s">
        <v>11075</v>
      </c>
      <c r="C4141" s="43" t="s">
        <v>3685</v>
      </c>
      <c r="D4141" s="43" t="s">
        <v>11076</v>
      </c>
      <c r="E4141" s="43" t="s">
        <v>3604</v>
      </c>
      <c r="F4141" s="43" t="s">
        <v>1088</v>
      </c>
      <c r="H4141" s="43">
        <v>1</v>
      </c>
    </row>
    <row r="4142" spans="1:8" x14ac:dyDescent="0.15">
      <c r="A4142" s="43">
        <v>43453</v>
      </c>
      <c r="B4142" s="43" t="s">
        <v>316</v>
      </c>
      <c r="C4142" s="43" t="s">
        <v>10768</v>
      </c>
      <c r="D4142" s="43" t="s">
        <v>666</v>
      </c>
      <c r="E4142" s="43" t="s">
        <v>2110</v>
      </c>
      <c r="F4142" s="43" t="s">
        <v>1088</v>
      </c>
      <c r="H4142" s="43">
        <v>1</v>
      </c>
    </row>
    <row r="4143" spans="1:8" x14ac:dyDescent="0.15">
      <c r="A4143" s="43">
        <v>43551</v>
      </c>
      <c r="B4143" s="43" t="s">
        <v>1371</v>
      </c>
      <c r="C4143" s="43" t="s">
        <v>1324</v>
      </c>
      <c r="D4143" s="43" t="s">
        <v>5607</v>
      </c>
      <c r="E4143" s="43" t="s">
        <v>707</v>
      </c>
      <c r="F4143" s="43" t="s">
        <v>1088</v>
      </c>
      <c r="H4143" s="43">
        <v>3</v>
      </c>
    </row>
    <row r="4144" spans="1:8" x14ac:dyDescent="0.15">
      <c r="A4144" s="43">
        <v>43552</v>
      </c>
      <c r="B4144" s="43" t="s">
        <v>1697</v>
      </c>
      <c r="C4144" s="43" t="s">
        <v>5608</v>
      </c>
      <c r="D4144" s="43" t="s">
        <v>1698</v>
      </c>
      <c r="E4144" s="43" t="s">
        <v>2410</v>
      </c>
      <c r="F4144" s="43" t="s">
        <v>1088</v>
      </c>
      <c r="H4144" s="43">
        <v>3</v>
      </c>
    </row>
    <row r="4145" spans="1:8" x14ac:dyDescent="0.15">
      <c r="A4145" s="43">
        <v>43553</v>
      </c>
      <c r="B4145" s="43" t="s">
        <v>4259</v>
      </c>
      <c r="C4145" s="43" t="s">
        <v>1708</v>
      </c>
      <c r="D4145" s="43" t="s">
        <v>4260</v>
      </c>
      <c r="E4145" s="43" t="s">
        <v>1709</v>
      </c>
      <c r="F4145" s="43" t="s">
        <v>1088</v>
      </c>
      <c r="H4145" s="43">
        <v>3</v>
      </c>
    </row>
    <row r="4146" spans="1:8" x14ac:dyDescent="0.15">
      <c r="A4146" s="43">
        <v>43554</v>
      </c>
      <c r="B4146" s="43" t="s">
        <v>1855</v>
      </c>
      <c r="C4146" s="43" t="s">
        <v>5609</v>
      </c>
      <c r="D4146" s="43" t="s">
        <v>1856</v>
      </c>
      <c r="E4146" s="43" t="s">
        <v>5610</v>
      </c>
      <c r="F4146" s="43" t="s">
        <v>1088</v>
      </c>
      <c r="H4146" s="43">
        <v>3</v>
      </c>
    </row>
    <row r="4147" spans="1:8" x14ac:dyDescent="0.15">
      <c r="A4147" s="43">
        <v>43555</v>
      </c>
      <c r="B4147" s="43" t="s">
        <v>2999</v>
      </c>
      <c r="C4147" s="43" t="s">
        <v>7676</v>
      </c>
      <c r="D4147" s="43" t="s">
        <v>5317</v>
      </c>
      <c r="E4147" s="43" t="s">
        <v>4424</v>
      </c>
      <c r="F4147" s="43" t="s">
        <v>1088</v>
      </c>
      <c r="H4147" s="43">
        <v>2</v>
      </c>
    </row>
    <row r="4148" spans="1:8" x14ac:dyDescent="0.15">
      <c r="A4148" s="43">
        <v>43556</v>
      </c>
      <c r="B4148" s="43" t="s">
        <v>3596</v>
      </c>
      <c r="C4148" s="43" t="s">
        <v>3573</v>
      </c>
      <c r="D4148" s="43" t="s">
        <v>3431</v>
      </c>
      <c r="E4148" s="43" t="s">
        <v>1639</v>
      </c>
      <c r="F4148" s="43" t="s">
        <v>1088</v>
      </c>
      <c r="H4148" s="43">
        <v>2</v>
      </c>
    </row>
    <row r="4149" spans="1:8" x14ac:dyDescent="0.15">
      <c r="A4149" s="43">
        <v>43557</v>
      </c>
      <c r="B4149" s="43" t="s">
        <v>675</v>
      </c>
      <c r="C4149" s="43" t="s">
        <v>4974</v>
      </c>
      <c r="D4149" s="43" t="s">
        <v>676</v>
      </c>
      <c r="E4149" s="43" t="s">
        <v>1312</v>
      </c>
      <c r="F4149" s="43" t="s">
        <v>1088</v>
      </c>
      <c r="H4149" s="43">
        <v>2</v>
      </c>
    </row>
    <row r="4150" spans="1:8" x14ac:dyDescent="0.15">
      <c r="A4150" s="43">
        <v>43558</v>
      </c>
      <c r="B4150" s="43" t="s">
        <v>15</v>
      </c>
      <c r="C4150" s="43" t="s">
        <v>11077</v>
      </c>
      <c r="D4150" s="43" t="s">
        <v>363</v>
      </c>
      <c r="E4150" s="43" t="s">
        <v>1322</v>
      </c>
      <c r="F4150" s="43" t="s">
        <v>1088</v>
      </c>
      <c r="H4150" s="43">
        <v>1</v>
      </c>
    </row>
    <row r="4151" spans="1:8" x14ac:dyDescent="0.15">
      <c r="A4151" s="43">
        <v>43651</v>
      </c>
      <c r="B4151" s="43" t="s">
        <v>76</v>
      </c>
      <c r="C4151" s="43" t="s">
        <v>11078</v>
      </c>
      <c r="D4151" s="43" t="s">
        <v>410</v>
      </c>
      <c r="E4151" s="43" t="s">
        <v>11079</v>
      </c>
      <c r="F4151" s="43" t="s">
        <v>1088</v>
      </c>
      <c r="H4151" s="43">
        <v>1</v>
      </c>
    </row>
    <row r="4152" spans="1:8" x14ac:dyDescent="0.15">
      <c r="A4152" s="43">
        <v>43685</v>
      </c>
      <c r="B4152" s="43" t="s">
        <v>260</v>
      </c>
      <c r="C4152" s="43" t="s">
        <v>1849</v>
      </c>
      <c r="D4152" s="43" t="s">
        <v>815</v>
      </c>
      <c r="E4152" s="43" t="s">
        <v>498</v>
      </c>
      <c r="F4152" s="43" t="s">
        <v>1088</v>
      </c>
      <c r="H4152" s="43">
        <v>3</v>
      </c>
    </row>
    <row r="4153" spans="1:8" x14ac:dyDescent="0.15">
      <c r="A4153" s="43">
        <v>43686</v>
      </c>
      <c r="B4153" s="43" t="s">
        <v>5611</v>
      </c>
      <c r="C4153" s="43" t="s">
        <v>1717</v>
      </c>
      <c r="D4153" s="43" t="s">
        <v>5612</v>
      </c>
      <c r="E4153" s="43" t="s">
        <v>1719</v>
      </c>
      <c r="F4153" s="43" t="s">
        <v>1088</v>
      </c>
      <c r="H4153" s="43">
        <v>3</v>
      </c>
    </row>
    <row r="4154" spans="1:8" x14ac:dyDescent="0.15">
      <c r="A4154" s="43">
        <v>43687</v>
      </c>
      <c r="B4154" s="43" t="s">
        <v>19</v>
      </c>
      <c r="C4154" s="43" t="s">
        <v>7677</v>
      </c>
      <c r="D4154" s="43" t="s">
        <v>368</v>
      </c>
      <c r="E4154" s="43" t="s">
        <v>7678</v>
      </c>
      <c r="F4154" s="43" t="s">
        <v>1088</v>
      </c>
      <c r="H4154" s="43">
        <v>2</v>
      </c>
    </row>
    <row r="4155" spans="1:8" x14ac:dyDescent="0.15">
      <c r="A4155" s="43">
        <v>43688</v>
      </c>
      <c r="B4155" s="43" t="s">
        <v>2035</v>
      </c>
      <c r="C4155" s="43" t="s">
        <v>7679</v>
      </c>
      <c r="D4155" s="43" t="s">
        <v>2036</v>
      </c>
      <c r="E4155" s="43" t="s">
        <v>575</v>
      </c>
      <c r="F4155" s="43" t="s">
        <v>1088</v>
      </c>
      <c r="H4155" s="43">
        <v>2</v>
      </c>
    </row>
    <row r="4156" spans="1:8" x14ac:dyDescent="0.15">
      <c r="A4156" s="43">
        <v>43689</v>
      </c>
      <c r="B4156" s="43" t="s">
        <v>2572</v>
      </c>
      <c r="C4156" s="43" t="s">
        <v>3738</v>
      </c>
      <c r="D4156" s="43" t="s">
        <v>2573</v>
      </c>
      <c r="E4156" s="43" t="s">
        <v>1644</v>
      </c>
      <c r="F4156" s="43" t="s">
        <v>1088</v>
      </c>
      <c r="H4156" s="43">
        <v>2</v>
      </c>
    </row>
    <row r="4157" spans="1:8" x14ac:dyDescent="0.15">
      <c r="A4157" s="43">
        <v>43690</v>
      </c>
      <c r="B4157" s="43" t="s">
        <v>15</v>
      </c>
      <c r="C4157" s="43" t="s">
        <v>3834</v>
      </c>
      <c r="D4157" s="43" t="s">
        <v>363</v>
      </c>
      <c r="E4157" s="43" t="s">
        <v>2210</v>
      </c>
      <c r="F4157" s="43" t="s">
        <v>1088</v>
      </c>
      <c r="H4157" s="43">
        <v>2</v>
      </c>
    </row>
    <row r="4158" spans="1:8" x14ac:dyDescent="0.15">
      <c r="A4158" s="43">
        <v>43691</v>
      </c>
      <c r="B4158" s="43" t="s">
        <v>3678</v>
      </c>
      <c r="C4158" s="43" t="s">
        <v>7680</v>
      </c>
      <c r="D4158" s="43" t="s">
        <v>7681</v>
      </c>
      <c r="E4158" s="43" t="s">
        <v>7682</v>
      </c>
      <c r="F4158" s="43" t="s">
        <v>1088</v>
      </c>
      <c r="H4158" s="43">
        <v>2</v>
      </c>
    </row>
    <row r="4159" spans="1:8" x14ac:dyDescent="0.15">
      <c r="A4159" s="43">
        <v>43694</v>
      </c>
      <c r="B4159" s="43" t="s">
        <v>37</v>
      </c>
      <c r="C4159" s="43" t="s">
        <v>7186</v>
      </c>
      <c r="D4159" s="43" t="s">
        <v>450</v>
      </c>
      <c r="E4159" s="43" t="s">
        <v>2821</v>
      </c>
      <c r="F4159" s="43" t="s">
        <v>1088</v>
      </c>
      <c r="H4159" s="43">
        <v>2</v>
      </c>
    </row>
    <row r="4160" spans="1:8" x14ac:dyDescent="0.15">
      <c r="A4160" s="43">
        <v>43695</v>
      </c>
      <c r="B4160" s="43" t="s">
        <v>22</v>
      </c>
      <c r="C4160" s="43" t="s">
        <v>4659</v>
      </c>
      <c r="D4160" s="43" t="s">
        <v>425</v>
      </c>
      <c r="E4160" s="43" t="s">
        <v>1920</v>
      </c>
      <c r="F4160" s="43" t="s">
        <v>1088</v>
      </c>
      <c r="H4160" s="43">
        <v>1</v>
      </c>
    </row>
    <row r="4161" spans="1:8" x14ac:dyDescent="0.15">
      <c r="A4161" s="43">
        <v>43696</v>
      </c>
      <c r="B4161" s="43" t="s">
        <v>528</v>
      </c>
      <c r="C4161" s="43" t="s">
        <v>11080</v>
      </c>
      <c r="D4161" s="43" t="s">
        <v>529</v>
      </c>
      <c r="E4161" s="43" t="s">
        <v>2778</v>
      </c>
      <c r="F4161" s="43" t="s">
        <v>1088</v>
      </c>
      <c r="H4161" s="43">
        <v>1</v>
      </c>
    </row>
    <row r="4162" spans="1:8" x14ac:dyDescent="0.15">
      <c r="A4162" s="43">
        <v>43697</v>
      </c>
      <c r="B4162" s="43" t="s">
        <v>11081</v>
      </c>
      <c r="C4162" s="43" t="s">
        <v>3528</v>
      </c>
      <c r="D4162" s="43" t="s">
        <v>6516</v>
      </c>
      <c r="E4162" s="43" t="s">
        <v>818</v>
      </c>
      <c r="F4162" s="43" t="s">
        <v>1088</v>
      </c>
      <c r="H4162" s="43">
        <v>1</v>
      </c>
    </row>
    <row r="4163" spans="1:8" x14ac:dyDescent="0.15">
      <c r="A4163" s="43">
        <v>43698</v>
      </c>
      <c r="B4163" s="43" t="s">
        <v>2047</v>
      </c>
      <c r="C4163" s="43" t="s">
        <v>11082</v>
      </c>
      <c r="D4163" s="43" t="s">
        <v>2049</v>
      </c>
      <c r="E4163" s="43" t="s">
        <v>2110</v>
      </c>
      <c r="F4163" s="43" t="s">
        <v>1088</v>
      </c>
      <c r="H4163" s="43">
        <v>1</v>
      </c>
    </row>
    <row r="4164" spans="1:8" x14ac:dyDescent="0.15">
      <c r="A4164" s="43">
        <v>43699</v>
      </c>
      <c r="B4164" s="43" t="s">
        <v>2676</v>
      </c>
      <c r="C4164" s="43" t="s">
        <v>8258</v>
      </c>
      <c r="D4164" s="43" t="s">
        <v>2677</v>
      </c>
      <c r="E4164" s="43" t="s">
        <v>2466</v>
      </c>
      <c r="F4164" s="43" t="s">
        <v>1088</v>
      </c>
      <c r="H4164" s="43">
        <v>1</v>
      </c>
    </row>
    <row r="4165" spans="1:8" x14ac:dyDescent="0.15">
      <c r="A4165" s="43">
        <v>43702</v>
      </c>
      <c r="B4165" s="43" t="s">
        <v>1866</v>
      </c>
      <c r="C4165" s="43" t="s">
        <v>5615</v>
      </c>
      <c r="D4165" s="43" t="s">
        <v>1867</v>
      </c>
      <c r="E4165" s="43" t="s">
        <v>476</v>
      </c>
      <c r="F4165" s="43" t="s">
        <v>1087</v>
      </c>
      <c r="H4165" s="43">
        <v>3</v>
      </c>
    </row>
    <row r="4166" spans="1:8" x14ac:dyDescent="0.15">
      <c r="A4166" s="43">
        <v>43704</v>
      </c>
      <c r="B4166" s="43" t="s">
        <v>1748</v>
      </c>
      <c r="C4166" s="43" t="s">
        <v>5456</v>
      </c>
      <c r="D4166" s="43" t="s">
        <v>2773</v>
      </c>
      <c r="E4166" s="43" t="s">
        <v>365</v>
      </c>
      <c r="F4166" s="43" t="s">
        <v>1087</v>
      </c>
      <c r="H4166" s="43">
        <v>3</v>
      </c>
    </row>
    <row r="4167" spans="1:8" x14ac:dyDescent="0.15">
      <c r="A4167" s="43">
        <v>43705</v>
      </c>
      <c r="B4167" s="43" t="s">
        <v>5616</v>
      </c>
      <c r="C4167" s="43" t="s">
        <v>5617</v>
      </c>
      <c r="D4167" s="43" t="s">
        <v>3836</v>
      </c>
      <c r="E4167" s="43" t="s">
        <v>5618</v>
      </c>
      <c r="F4167" s="43" t="s">
        <v>1087</v>
      </c>
      <c r="H4167" s="43">
        <v>3</v>
      </c>
    </row>
    <row r="4168" spans="1:8" x14ac:dyDescent="0.15">
      <c r="A4168" s="43">
        <v>43706</v>
      </c>
      <c r="B4168" s="43" t="s">
        <v>3691</v>
      </c>
      <c r="C4168" s="43" t="s">
        <v>5619</v>
      </c>
      <c r="D4168" s="43" t="s">
        <v>4852</v>
      </c>
      <c r="E4168" s="43" t="s">
        <v>5620</v>
      </c>
      <c r="F4168" s="43" t="s">
        <v>1087</v>
      </c>
      <c r="H4168" s="43">
        <v>3</v>
      </c>
    </row>
    <row r="4169" spans="1:8" x14ac:dyDescent="0.15">
      <c r="A4169" s="43">
        <v>43707</v>
      </c>
      <c r="B4169" s="43" t="s">
        <v>19</v>
      </c>
      <c r="C4169" s="43" t="s">
        <v>5621</v>
      </c>
      <c r="D4169" s="43" t="s">
        <v>368</v>
      </c>
      <c r="E4169" s="43" t="s">
        <v>731</v>
      </c>
      <c r="F4169" s="43" t="s">
        <v>1087</v>
      </c>
      <c r="H4169" s="43">
        <v>3</v>
      </c>
    </row>
    <row r="4170" spans="1:8" x14ac:dyDescent="0.15">
      <c r="A4170" s="43">
        <v>43708</v>
      </c>
      <c r="B4170" s="43" t="s">
        <v>2170</v>
      </c>
      <c r="C4170" s="43" t="s">
        <v>286</v>
      </c>
      <c r="D4170" s="43" t="s">
        <v>2171</v>
      </c>
      <c r="E4170" s="43" t="s">
        <v>661</v>
      </c>
      <c r="F4170" s="43" t="s">
        <v>1087</v>
      </c>
      <c r="H4170" s="43">
        <v>3</v>
      </c>
    </row>
    <row r="4171" spans="1:8" x14ac:dyDescent="0.15">
      <c r="A4171" s="43">
        <v>43710</v>
      </c>
      <c r="B4171" s="43" t="s">
        <v>3222</v>
      </c>
      <c r="C4171" s="43" t="s">
        <v>30</v>
      </c>
      <c r="D4171" s="43" t="s">
        <v>3223</v>
      </c>
      <c r="E4171" s="43" t="s">
        <v>2200</v>
      </c>
      <c r="F4171" s="43" t="s">
        <v>1087</v>
      </c>
      <c r="H4171" s="43">
        <v>3</v>
      </c>
    </row>
    <row r="4172" spans="1:8" x14ac:dyDescent="0.15">
      <c r="A4172" s="43">
        <v>43711</v>
      </c>
      <c r="B4172" s="43" t="s">
        <v>2914</v>
      </c>
      <c r="C4172" s="43" t="s">
        <v>5622</v>
      </c>
      <c r="D4172" s="43" t="s">
        <v>2915</v>
      </c>
      <c r="E4172" s="43" t="s">
        <v>2550</v>
      </c>
      <c r="F4172" s="43" t="s">
        <v>1087</v>
      </c>
      <c r="H4172" s="43">
        <v>3</v>
      </c>
    </row>
    <row r="4173" spans="1:8" x14ac:dyDescent="0.15">
      <c r="A4173" s="43">
        <v>43712</v>
      </c>
      <c r="B4173" s="43" t="s">
        <v>295</v>
      </c>
      <c r="C4173" s="43" t="s">
        <v>5623</v>
      </c>
      <c r="D4173" s="43" t="s">
        <v>900</v>
      </c>
      <c r="E4173" s="43" t="s">
        <v>5388</v>
      </c>
      <c r="F4173" s="43" t="s">
        <v>1087</v>
      </c>
      <c r="H4173" s="43">
        <v>3</v>
      </c>
    </row>
    <row r="4174" spans="1:8" x14ac:dyDescent="0.15">
      <c r="A4174" s="43">
        <v>43719</v>
      </c>
      <c r="B4174" s="43" t="s">
        <v>3486</v>
      </c>
      <c r="C4174" s="43" t="s">
        <v>690</v>
      </c>
      <c r="D4174" s="43" t="s">
        <v>1265</v>
      </c>
      <c r="E4174" s="43" t="s">
        <v>480</v>
      </c>
      <c r="F4174" s="43" t="s">
        <v>1087</v>
      </c>
      <c r="H4174" s="43">
        <v>1</v>
      </c>
    </row>
    <row r="4175" spans="1:8" x14ac:dyDescent="0.15">
      <c r="A4175" s="43">
        <v>43720</v>
      </c>
      <c r="B4175" s="43" t="s">
        <v>56</v>
      </c>
      <c r="C4175" s="43" t="s">
        <v>11083</v>
      </c>
      <c r="D4175" s="43" t="s">
        <v>517</v>
      </c>
      <c r="E4175" s="43" t="s">
        <v>11084</v>
      </c>
      <c r="F4175" s="43" t="s">
        <v>1087</v>
      </c>
      <c r="H4175" s="43">
        <v>1</v>
      </c>
    </row>
    <row r="4176" spans="1:8" x14ac:dyDescent="0.15">
      <c r="A4176" s="43">
        <v>43721</v>
      </c>
      <c r="B4176" s="43" t="s">
        <v>1824</v>
      </c>
      <c r="C4176" s="43" t="s">
        <v>11085</v>
      </c>
      <c r="D4176" s="43" t="s">
        <v>1825</v>
      </c>
      <c r="E4176" s="43" t="s">
        <v>11086</v>
      </c>
      <c r="F4176" s="43" t="s">
        <v>1087</v>
      </c>
      <c r="H4176" s="43">
        <v>1</v>
      </c>
    </row>
    <row r="4177" spans="1:8" x14ac:dyDescent="0.15">
      <c r="A4177" s="43">
        <v>43801</v>
      </c>
      <c r="B4177" s="43" t="s">
        <v>1950</v>
      </c>
      <c r="C4177" s="43" t="s">
        <v>1749</v>
      </c>
      <c r="D4177" s="43" t="s">
        <v>1951</v>
      </c>
      <c r="E4177" s="43" t="s">
        <v>555</v>
      </c>
      <c r="F4177" s="43" t="s">
        <v>1087</v>
      </c>
      <c r="H4177" s="43">
        <v>1</v>
      </c>
    </row>
    <row r="4178" spans="1:8" x14ac:dyDescent="0.15">
      <c r="A4178" s="43">
        <v>43802</v>
      </c>
      <c r="B4178" s="43" t="s">
        <v>1436</v>
      </c>
      <c r="C4178" s="43" t="s">
        <v>168</v>
      </c>
      <c r="D4178" s="43" t="s">
        <v>1670</v>
      </c>
      <c r="E4178" s="43" t="s">
        <v>356</v>
      </c>
      <c r="F4178" s="43" t="s">
        <v>1087</v>
      </c>
      <c r="H4178" s="43">
        <v>1</v>
      </c>
    </row>
    <row r="4179" spans="1:8" x14ac:dyDescent="0.15">
      <c r="A4179" s="43">
        <v>43818</v>
      </c>
      <c r="B4179" s="43" t="s">
        <v>87</v>
      </c>
      <c r="C4179" s="43" t="s">
        <v>1649</v>
      </c>
      <c r="D4179" s="43" t="s">
        <v>380</v>
      </c>
      <c r="E4179" s="43" t="s">
        <v>451</v>
      </c>
      <c r="F4179" s="43" t="s">
        <v>1087</v>
      </c>
      <c r="H4179" s="43">
        <v>3</v>
      </c>
    </row>
    <row r="4180" spans="1:8" x14ac:dyDescent="0.15">
      <c r="A4180" s="43">
        <v>43819</v>
      </c>
      <c r="B4180" s="43" t="s">
        <v>5624</v>
      </c>
      <c r="C4180" s="43" t="s">
        <v>5625</v>
      </c>
      <c r="D4180" s="43" t="s">
        <v>5626</v>
      </c>
      <c r="E4180" s="43" t="s">
        <v>4172</v>
      </c>
      <c r="F4180" s="43" t="s">
        <v>1087</v>
      </c>
      <c r="H4180" s="43">
        <v>3</v>
      </c>
    </row>
    <row r="4181" spans="1:8" x14ac:dyDescent="0.15">
      <c r="A4181" s="43">
        <v>43820</v>
      </c>
      <c r="B4181" s="43" t="s">
        <v>102</v>
      </c>
      <c r="C4181" s="43" t="s">
        <v>2699</v>
      </c>
      <c r="D4181" s="43" t="s">
        <v>693</v>
      </c>
      <c r="E4181" s="43" t="s">
        <v>448</v>
      </c>
      <c r="F4181" s="43" t="s">
        <v>1087</v>
      </c>
      <c r="H4181" s="43">
        <v>3</v>
      </c>
    </row>
    <row r="4182" spans="1:8" x14ac:dyDescent="0.15">
      <c r="A4182" s="43">
        <v>43821</v>
      </c>
      <c r="B4182" s="43" t="s">
        <v>5627</v>
      </c>
      <c r="C4182" s="43" t="s">
        <v>5628</v>
      </c>
      <c r="D4182" s="43" t="s">
        <v>5629</v>
      </c>
      <c r="E4182" s="43" t="s">
        <v>798</v>
      </c>
      <c r="F4182" s="43" t="s">
        <v>1087</v>
      </c>
      <c r="H4182" s="43">
        <v>3</v>
      </c>
    </row>
    <row r="4183" spans="1:8" x14ac:dyDescent="0.15">
      <c r="A4183" s="43">
        <v>43822</v>
      </c>
      <c r="B4183" s="43" t="s">
        <v>667</v>
      </c>
      <c r="C4183" s="43" t="s">
        <v>5630</v>
      </c>
      <c r="D4183" s="43" t="s">
        <v>668</v>
      </c>
      <c r="E4183" s="43" t="s">
        <v>4341</v>
      </c>
      <c r="F4183" s="43" t="s">
        <v>1087</v>
      </c>
      <c r="H4183" s="43">
        <v>3</v>
      </c>
    </row>
    <row r="4184" spans="1:8" x14ac:dyDescent="0.15">
      <c r="A4184" s="43">
        <v>43824</v>
      </c>
      <c r="B4184" s="43" t="s">
        <v>3219</v>
      </c>
      <c r="C4184" s="43" t="s">
        <v>2101</v>
      </c>
      <c r="D4184" s="43" t="s">
        <v>3220</v>
      </c>
      <c r="E4184" s="43" t="s">
        <v>1285</v>
      </c>
      <c r="F4184" s="43" t="s">
        <v>1087</v>
      </c>
      <c r="H4184" s="43">
        <v>3</v>
      </c>
    </row>
    <row r="4185" spans="1:8" x14ac:dyDescent="0.15">
      <c r="A4185" s="43">
        <v>43826</v>
      </c>
      <c r="B4185" s="43" t="s">
        <v>3334</v>
      </c>
      <c r="C4185" s="43" t="s">
        <v>1214</v>
      </c>
      <c r="D4185" s="43" t="s">
        <v>3335</v>
      </c>
      <c r="E4185" s="43" t="s">
        <v>982</v>
      </c>
      <c r="F4185" s="43" t="s">
        <v>1087</v>
      </c>
      <c r="H4185" s="43">
        <v>3</v>
      </c>
    </row>
    <row r="4186" spans="1:8" x14ac:dyDescent="0.15">
      <c r="A4186" s="43">
        <v>43827</v>
      </c>
      <c r="B4186" s="43" t="s">
        <v>1498</v>
      </c>
      <c r="C4186" s="43" t="s">
        <v>2214</v>
      </c>
      <c r="D4186" s="43" t="s">
        <v>1499</v>
      </c>
      <c r="E4186" s="43" t="s">
        <v>2215</v>
      </c>
      <c r="F4186" s="43" t="s">
        <v>1087</v>
      </c>
      <c r="H4186" s="43">
        <v>2</v>
      </c>
    </row>
    <row r="4187" spans="1:8" x14ac:dyDescent="0.15">
      <c r="A4187" s="43">
        <v>43828</v>
      </c>
      <c r="B4187" s="43" t="s">
        <v>2358</v>
      </c>
      <c r="C4187" s="43" t="s">
        <v>7684</v>
      </c>
      <c r="D4187" s="43" t="s">
        <v>2359</v>
      </c>
      <c r="E4187" s="43" t="s">
        <v>867</v>
      </c>
      <c r="F4187" s="43" t="s">
        <v>1087</v>
      </c>
      <c r="H4187" s="43">
        <v>2</v>
      </c>
    </row>
    <row r="4188" spans="1:8" x14ac:dyDescent="0.15">
      <c r="A4188" s="43">
        <v>43829</v>
      </c>
      <c r="B4188" s="43" t="s">
        <v>206</v>
      </c>
      <c r="C4188" s="43" t="s">
        <v>7685</v>
      </c>
      <c r="D4188" s="43" t="s">
        <v>561</v>
      </c>
      <c r="E4188" s="43" t="s">
        <v>2200</v>
      </c>
      <c r="F4188" s="43" t="s">
        <v>1087</v>
      </c>
      <c r="H4188" s="43">
        <v>2</v>
      </c>
    </row>
    <row r="4189" spans="1:8" x14ac:dyDescent="0.15">
      <c r="A4189" s="43">
        <v>43830</v>
      </c>
      <c r="B4189" s="43" t="s">
        <v>3303</v>
      </c>
      <c r="C4189" s="43" t="s">
        <v>7686</v>
      </c>
      <c r="D4189" s="43" t="s">
        <v>3304</v>
      </c>
      <c r="E4189" s="43" t="s">
        <v>2403</v>
      </c>
      <c r="F4189" s="43" t="s">
        <v>1087</v>
      </c>
      <c r="H4189" s="43">
        <v>2</v>
      </c>
    </row>
    <row r="4190" spans="1:8" x14ac:dyDescent="0.15">
      <c r="A4190" s="43">
        <v>43831</v>
      </c>
      <c r="B4190" s="43" t="s">
        <v>2322</v>
      </c>
      <c r="C4190" s="43" t="s">
        <v>2040</v>
      </c>
      <c r="D4190" s="43" t="s">
        <v>2451</v>
      </c>
      <c r="E4190" s="43" t="s">
        <v>867</v>
      </c>
      <c r="F4190" s="43" t="s">
        <v>1087</v>
      </c>
      <c r="H4190" s="43">
        <v>2</v>
      </c>
    </row>
    <row r="4191" spans="1:8" x14ac:dyDescent="0.15">
      <c r="A4191" s="43">
        <v>43832</v>
      </c>
      <c r="B4191" s="43" t="s">
        <v>747</v>
      </c>
      <c r="C4191" s="43" t="s">
        <v>3680</v>
      </c>
      <c r="D4191" s="43" t="s">
        <v>748</v>
      </c>
      <c r="E4191" s="43" t="s">
        <v>443</v>
      </c>
      <c r="F4191" s="43" t="s">
        <v>1087</v>
      </c>
      <c r="H4191" s="43">
        <v>2</v>
      </c>
    </row>
    <row r="4192" spans="1:8" x14ac:dyDescent="0.15">
      <c r="A4192" s="43">
        <v>43833</v>
      </c>
      <c r="B4192" s="43" t="s">
        <v>72</v>
      </c>
      <c r="C4192" s="43" t="s">
        <v>3816</v>
      </c>
      <c r="D4192" s="43" t="s">
        <v>622</v>
      </c>
      <c r="E4192" s="43" t="s">
        <v>459</v>
      </c>
      <c r="F4192" s="43" t="s">
        <v>1087</v>
      </c>
      <c r="H4192" s="43">
        <v>2</v>
      </c>
    </row>
    <row r="4193" spans="1:8" x14ac:dyDescent="0.15">
      <c r="A4193" s="43">
        <v>43834</v>
      </c>
      <c r="B4193" s="43" t="s">
        <v>201</v>
      </c>
      <c r="C4193" s="43" t="s">
        <v>7687</v>
      </c>
      <c r="D4193" s="43" t="s">
        <v>553</v>
      </c>
      <c r="E4193" s="43" t="s">
        <v>360</v>
      </c>
      <c r="F4193" s="43" t="s">
        <v>1087</v>
      </c>
      <c r="H4193" s="43">
        <v>2</v>
      </c>
    </row>
    <row r="4194" spans="1:8" x14ac:dyDescent="0.15">
      <c r="A4194" s="43">
        <v>43836</v>
      </c>
      <c r="B4194" s="43" t="s">
        <v>193</v>
      </c>
      <c r="C4194" s="43" t="s">
        <v>7688</v>
      </c>
      <c r="D4194" s="43" t="s">
        <v>525</v>
      </c>
      <c r="E4194" s="43" t="s">
        <v>7689</v>
      </c>
      <c r="F4194" s="43" t="s">
        <v>1087</v>
      </c>
      <c r="H4194" s="43">
        <v>2</v>
      </c>
    </row>
    <row r="4195" spans="1:8" x14ac:dyDescent="0.15">
      <c r="A4195" s="43">
        <v>43838</v>
      </c>
      <c r="B4195" s="43" t="s">
        <v>2271</v>
      </c>
      <c r="C4195" s="43" t="s">
        <v>1671</v>
      </c>
      <c r="D4195" s="43" t="s">
        <v>2272</v>
      </c>
      <c r="E4195" s="43" t="s">
        <v>1672</v>
      </c>
      <c r="F4195" s="43" t="s">
        <v>1087</v>
      </c>
      <c r="H4195" s="43">
        <v>2</v>
      </c>
    </row>
    <row r="4196" spans="1:8" x14ac:dyDescent="0.15">
      <c r="A4196" s="43">
        <v>43839</v>
      </c>
      <c r="B4196" s="43" t="s">
        <v>20</v>
      </c>
      <c r="C4196" s="43" t="s">
        <v>7690</v>
      </c>
      <c r="D4196" s="43" t="s">
        <v>370</v>
      </c>
      <c r="E4196" s="43" t="s">
        <v>3094</v>
      </c>
      <c r="F4196" s="43" t="s">
        <v>1087</v>
      </c>
      <c r="H4196" s="43">
        <v>2</v>
      </c>
    </row>
    <row r="4197" spans="1:8" x14ac:dyDescent="0.15">
      <c r="A4197" s="43">
        <v>43841</v>
      </c>
      <c r="B4197" s="43" t="s">
        <v>70</v>
      </c>
      <c r="C4197" s="43" t="s">
        <v>207</v>
      </c>
      <c r="D4197" s="43" t="s">
        <v>565</v>
      </c>
      <c r="E4197" s="43" t="s">
        <v>563</v>
      </c>
      <c r="F4197" s="43" t="s">
        <v>1087</v>
      </c>
      <c r="H4197" s="43">
        <v>2</v>
      </c>
    </row>
    <row r="4198" spans="1:8" x14ac:dyDescent="0.15">
      <c r="A4198" s="43">
        <v>43842</v>
      </c>
      <c r="B4198" s="43" t="s">
        <v>11087</v>
      </c>
      <c r="C4198" s="43" t="s">
        <v>11088</v>
      </c>
      <c r="D4198" s="43" t="s">
        <v>11089</v>
      </c>
      <c r="E4198" s="43" t="s">
        <v>555</v>
      </c>
      <c r="F4198" s="43" t="s">
        <v>1087</v>
      </c>
      <c r="H4198" s="43">
        <v>1</v>
      </c>
    </row>
    <row r="4199" spans="1:8" x14ac:dyDescent="0.15">
      <c r="A4199" s="43">
        <v>43843</v>
      </c>
      <c r="B4199" s="43" t="s">
        <v>11090</v>
      </c>
      <c r="C4199" s="43" t="s">
        <v>3739</v>
      </c>
      <c r="D4199" s="43" t="s">
        <v>11091</v>
      </c>
      <c r="E4199" s="43" t="s">
        <v>405</v>
      </c>
      <c r="F4199" s="43" t="s">
        <v>1087</v>
      </c>
      <c r="H4199" s="43">
        <v>1</v>
      </c>
    </row>
    <row r="4200" spans="1:8" x14ac:dyDescent="0.15">
      <c r="A4200" s="43">
        <v>43844</v>
      </c>
      <c r="B4200" s="43" t="s">
        <v>12</v>
      </c>
      <c r="C4200" s="43" t="s">
        <v>10529</v>
      </c>
      <c r="D4200" s="43" t="s">
        <v>348</v>
      </c>
      <c r="E4200" s="43" t="s">
        <v>379</v>
      </c>
      <c r="F4200" s="43" t="s">
        <v>1087</v>
      </c>
      <c r="H4200" s="43">
        <v>1</v>
      </c>
    </row>
    <row r="4201" spans="1:8" x14ac:dyDescent="0.15">
      <c r="A4201" s="43">
        <v>43845</v>
      </c>
      <c r="B4201" s="43" t="s">
        <v>1478</v>
      </c>
      <c r="C4201" s="43" t="s">
        <v>11092</v>
      </c>
      <c r="D4201" s="43" t="s">
        <v>1479</v>
      </c>
      <c r="E4201" s="43" t="s">
        <v>11093</v>
      </c>
      <c r="F4201" s="43" t="s">
        <v>1087</v>
      </c>
      <c r="H4201" s="43">
        <v>1</v>
      </c>
    </row>
    <row r="4202" spans="1:8" x14ac:dyDescent="0.15">
      <c r="A4202" s="43">
        <v>43846</v>
      </c>
      <c r="B4202" s="43" t="s">
        <v>11094</v>
      </c>
      <c r="C4202" s="43" t="s">
        <v>11095</v>
      </c>
      <c r="D4202" s="43" t="s">
        <v>11096</v>
      </c>
      <c r="E4202" s="43" t="s">
        <v>463</v>
      </c>
      <c r="F4202" s="43" t="s">
        <v>1087</v>
      </c>
      <c r="H4202" s="43">
        <v>1</v>
      </c>
    </row>
    <row r="4203" spans="1:8" x14ac:dyDescent="0.15">
      <c r="A4203" s="43">
        <v>43847</v>
      </c>
      <c r="B4203" s="43" t="s">
        <v>250</v>
      </c>
      <c r="C4203" s="43" t="s">
        <v>11097</v>
      </c>
      <c r="D4203" s="43" t="s">
        <v>760</v>
      </c>
      <c r="E4203" s="43" t="s">
        <v>4663</v>
      </c>
      <c r="F4203" s="43" t="s">
        <v>1087</v>
      </c>
      <c r="H4203" s="43">
        <v>1</v>
      </c>
    </row>
    <row r="4204" spans="1:8" x14ac:dyDescent="0.15">
      <c r="A4204" s="43">
        <v>43848</v>
      </c>
      <c r="B4204" s="43" t="s">
        <v>102</v>
      </c>
      <c r="C4204" s="43" t="s">
        <v>83</v>
      </c>
      <c r="D4204" s="43" t="s">
        <v>693</v>
      </c>
      <c r="E4204" s="43" t="s">
        <v>640</v>
      </c>
      <c r="F4204" s="43" t="s">
        <v>1087</v>
      </c>
      <c r="H4204" s="43">
        <v>1</v>
      </c>
    </row>
    <row r="4205" spans="1:8" x14ac:dyDescent="0.15">
      <c r="A4205" s="43">
        <v>43849</v>
      </c>
      <c r="B4205" s="43" t="s">
        <v>1316</v>
      </c>
      <c r="C4205" s="43" t="s">
        <v>3174</v>
      </c>
      <c r="D4205" s="43" t="s">
        <v>1317</v>
      </c>
      <c r="E4205" s="43" t="s">
        <v>3175</v>
      </c>
      <c r="F4205" s="43" t="s">
        <v>1087</v>
      </c>
      <c r="H4205" s="43">
        <v>1</v>
      </c>
    </row>
    <row r="4206" spans="1:8" x14ac:dyDescent="0.15">
      <c r="A4206" s="43">
        <v>43850</v>
      </c>
      <c r="B4206" s="43" t="s">
        <v>11098</v>
      </c>
      <c r="C4206" s="43" t="s">
        <v>181</v>
      </c>
      <c r="D4206" s="43" t="s">
        <v>11099</v>
      </c>
      <c r="E4206" s="43" t="s">
        <v>470</v>
      </c>
      <c r="F4206" s="43" t="s">
        <v>1087</v>
      </c>
      <c r="H4206" s="43">
        <v>1</v>
      </c>
    </row>
    <row r="4207" spans="1:8" x14ac:dyDescent="0.15">
      <c r="A4207" s="43">
        <v>43873</v>
      </c>
      <c r="B4207" s="43" t="s">
        <v>25</v>
      </c>
      <c r="C4207" s="43" t="s">
        <v>5631</v>
      </c>
      <c r="D4207" s="43" t="s">
        <v>412</v>
      </c>
      <c r="E4207" s="43" t="s">
        <v>5632</v>
      </c>
      <c r="F4207" s="43" t="s">
        <v>1088</v>
      </c>
      <c r="H4207" s="43">
        <v>3</v>
      </c>
    </row>
    <row r="4208" spans="1:8" x14ac:dyDescent="0.15">
      <c r="A4208" s="43">
        <v>43875</v>
      </c>
      <c r="B4208" s="43" t="s">
        <v>5633</v>
      </c>
      <c r="C4208" s="43" t="s">
        <v>5634</v>
      </c>
      <c r="D4208" s="43" t="s">
        <v>5635</v>
      </c>
      <c r="E4208" s="43" t="s">
        <v>413</v>
      </c>
      <c r="F4208" s="43" t="s">
        <v>1088</v>
      </c>
      <c r="H4208" s="43">
        <v>3</v>
      </c>
    </row>
    <row r="4209" spans="1:8" x14ac:dyDescent="0.15">
      <c r="A4209" s="43">
        <v>43876</v>
      </c>
      <c r="B4209" s="43" t="s">
        <v>97</v>
      </c>
      <c r="C4209" s="43" t="s">
        <v>5048</v>
      </c>
      <c r="D4209" s="43" t="s">
        <v>535</v>
      </c>
      <c r="E4209" s="43" t="s">
        <v>3035</v>
      </c>
      <c r="F4209" s="43" t="s">
        <v>1088</v>
      </c>
      <c r="H4209" s="43">
        <v>3</v>
      </c>
    </row>
    <row r="4210" spans="1:8" x14ac:dyDescent="0.15">
      <c r="A4210" s="43">
        <v>43877</v>
      </c>
      <c r="B4210" s="43" t="s">
        <v>69</v>
      </c>
      <c r="C4210" s="43" t="s">
        <v>5636</v>
      </c>
      <c r="D4210" s="43" t="s">
        <v>562</v>
      </c>
      <c r="E4210" s="43" t="s">
        <v>4972</v>
      </c>
      <c r="F4210" s="43" t="s">
        <v>1088</v>
      </c>
      <c r="H4210" s="43">
        <v>3</v>
      </c>
    </row>
    <row r="4211" spans="1:8" x14ac:dyDescent="0.15">
      <c r="A4211" s="43">
        <v>43879</v>
      </c>
      <c r="B4211" s="43" t="s">
        <v>3196</v>
      </c>
      <c r="C4211" s="43" t="s">
        <v>5637</v>
      </c>
      <c r="D4211" s="43" t="s">
        <v>3418</v>
      </c>
      <c r="E4211" s="43" t="s">
        <v>1322</v>
      </c>
      <c r="F4211" s="43" t="s">
        <v>1088</v>
      </c>
      <c r="H4211" s="43">
        <v>3</v>
      </c>
    </row>
    <row r="4212" spans="1:8" x14ac:dyDescent="0.15">
      <c r="A4212" s="43">
        <v>43880</v>
      </c>
      <c r="B4212" s="43" t="s">
        <v>2657</v>
      </c>
      <c r="C4212" s="43" t="s">
        <v>298</v>
      </c>
      <c r="D4212" s="43" t="s">
        <v>2658</v>
      </c>
      <c r="E4212" s="43" t="s">
        <v>523</v>
      </c>
      <c r="F4212" s="43" t="s">
        <v>1088</v>
      </c>
      <c r="H4212" s="43">
        <v>3</v>
      </c>
    </row>
    <row r="4213" spans="1:8" x14ac:dyDescent="0.15">
      <c r="A4213" s="43">
        <v>43881</v>
      </c>
      <c r="B4213" s="43" t="s">
        <v>116</v>
      </c>
      <c r="C4213" s="43" t="s">
        <v>2108</v>
      </c>
      <c r="D4213" s="43" t="s">
        <v>788</v>
      </c>
      <c r="E4213" s="43" t="s">
        <v>732</v>
      </c>
      <c r="F4213" s="43" t="s">
        <v>1088</v>
      </c>
      <c r="H4213" s="43">
        <v>2</v>
      </c>
    </row>
    <row r="4214" spans="1:8" x14ac:dyDescent="0.15">
      <c r="A4214" s="43">
        <v>43882</v>
      </c>
      <c r="B4214" s="43" t="s">
        <v>6018</v>
      </c>
      <c r="C4214" s="43" t="s">
        <v>7691</v>
      </c>
      <c r="D4214" s="43" t="s">
        <v>6020</v>
      </c>
      <c r="E4214" s="43" t="s">
        <v>609</v>
      </c>
      <c r="F4214" s="43" t="s">
        <v>1088</v>
      </c>
      <c r="H4214" s="43">
        <v>2</v>
      </c>
    </row>
    <row r="4215" spans="1:8" x14ac:dyDescent="0.15">
      <c r="A4215" s="43">
        <v>43883</v>
      </c>
      <c r="B4215" s="43" t="s">
        <v>6396</v>
      </c>
      <c r="C4215" s="43" t="s">
        <v>7692</v>
      </c>
      <c r="D4215" s="43" t="s">
        <v>513</v>
      </c>
      <c r="E4215" s="43" t="s">
        <v>4168</v>
      </c>
      <c r="F4215" s="43" t="s">
        <v>1088</v>
      </c>
      <c r="H4215" s="43">
        <v>2</v>
      </c>
    </row>
    <row r="4216" spans="1:8" x14ac:dyDescent="0.15">
      <c r="A4216" s="43">
        <v>43884</v>
      </c>
      <c r="B4216" s="43" t="s">
        <v>62</v>
      </c>
      <c r="C4216" s="43" t="s">
        <v>7693</v>
      </c>
      <c r="D4216" s="43" t="s">
        <v>544</v>
      </c>
      <c r="E4216" s="43" t="s">
        <v>7694</v>
      </c>
      <c r="F4216" s="43" t="s">
        <v>1088</v>
      </c>
      <c r="H4216" s="43">
        <v>2</v>
      </c>
    </row>
    <row r="4217" spans="1:8" x14ac:dyDescent="0.15">
      <c r="A4217" s="43">
        <v>43885</v>
      </c>
      <c r="B4217" s="43" t="s">
        <v>7695</v>
      </c>
      <c r="C4217" s="43" t="s">
        <v>1384</v>
      </c>
      <c r="D4217" s="43" t="s">
        <v>7696</v>
      </c>
      <c r="E4217" s="43" t="s">
        <v>733</v>
      </c>
      <c r="F4217" s="43" t="s">
        <v>1088</v>
      </c>
      <c r="H4217" s="43">
        <v>2</v>
      </c>
    </row>
    <row r="4218" spans="1:8" x14ac:dyDescent="0.15">
      <c r="A4218" s="43">
        <v>43887</v>
      </c>
      <c r="B4218" s="43" t="s">
        <v>206</v>
      </c>
      <c r="C4218" s="43" t="s">
        <v>7697</v>
      </c>
      <c r="D4218" s="43" t="s">
        <v>561</v>
      </c>
      <c r="E4218" s="43" t="s">
        <v>705</v>
      </c>
      <c r="F4218" s="43" t="s">
        <v>1088</v>
      </c>
      <c r="H4218" s="43">
        <v>2</v>
      </c>
    </row>
    <row r="4219" spans="1:8" x14ac:dyDescent="0.15">
      <c r="A4219" s="43">
        <v>43888</v>
      </c>
      <c r="B4219" s="43" t="s">
        <v>1748</v>
      </c>
      <c r="C4219" s="43" t="s">
        <v>1708</v>
      </c>
      <c r="D4219" s="43" t="s">
        <v>513</v>
      </c>
      <c r="E4219" s="43" t="s">
        <v>1709</v>
      </c>
      <c r="F4219" s="43" t="s">
        <v>1088</v>
      </c>
      <c r="H4219" s="43">
        <v>1</v>
      </c>
    </row>
    <row r="4220" spans="1:8" x14ac:dyDescent="0.15">
      <c r="A4220" s="43">
        <v>43889</v>
      </c>
      <c r="B4220" s="43" t="s">
        <v>35</v>
      </c>
      <c r="C4220" s="43" t="s">
        <v>1149</v>
      </c>
      <c r="D4220" s="43" t="s">
        <v>857</v>
      </c>
      <c r="E4220" s="43" t="s">
        <v>737</v>
      </c>
      <c r="F4220" s="43" t="s">
        <v>1088</v>
      </c>
      <c r="H4220" s="43">
        <v>1</v>
      </c>
    </row>
    <row r="4221" spans="1:8" x14ac:dyDescent="0.15">
      <c r="A4221" s="43">
        <v>43890</v>
      </c>
      <c r="B4221" s="43" t="s">
        <v>231</v>
      </c>
      <c r="C4221" s="43" t="s">
        <v>2121</v>
      </c>
      <c r="D4221" s="43" t="s">
        <v>722</v>
      </c>
      <c r="E4221" s="43" t="s">
        <v>2122</v>
      </c>
      <c r="F4221" s="43" t="s">
        <v>1088</v>
      </c>
      <c r="H4221" s="43">
        <v>1</v>
      </c>
    </row>
    <row r="4222" spans="1:8" x14ac:dyDescent="0.15">
      <c r="A4222" s="43">
        <v>43891</v>
      </c>
      <c r="B4222" s="43" t="s">
        <v>11100</v>
      </c>
      <c r="C4222" s="43" t="s">
        <v>11101</v>
      </c>
      <c r="D4222" s="43" t="s">
        <v>3336</v>
      </c>
      <c r="E4222" s="43" t="s">
        <v>2275</v>
      </c>
      <c r="F4222" s="43" t="s">
        <v>1088</v>
      </c>
      <c r="H4222" s="43">
        <v>1</v>
      </c>
    </row>
    <row r="4223" spans="1:8" x14ac:dyDescent="0.15">
      <c r="A4223" s="43">
        <v>43892</v>
      </c>
      <c r="B4223" s="43" t="s">
        <v>193</v>
      </c>
      <c r="C4223" s="43" t="s">
        <v>11102</v>
      </c>
      <c r="D4223" s="43" t="s">
        <v>525</v>
      </c>
      <c r="E4223" s="43" t="s">
        <v>4868</v>
      </c>
      <c r="F4223" s="43" t="s">
        <v>1088</v>
      </c>
      <c r="H4223" s="43">
        <v>1</v>
      </c>
    </row>
    <row r="4224" spans="1:8" x14ac:dyDescent="0.15">
      <c r="A4224" s="43">
        <v>43893</v>
      </c>
      <c r="B4224" s="43" t="s">
        <v>295</v>
      </c>
      <c r="C4224" s="43" t="s">
        <v>1914</v>
      </c>
      <c r="D4224" s="43" t="s">
        <v>900</v>
      </c>
      <c r="E4224" s="43" t="s">
        <v>1915</v>
      </c>
      <c r="F4224" s="43" t="s">
        <v>1088</v>
      </c>
      <c r="H4224" s="43">
        <v>1</v>
      </c>
    </row>
    <row r="4225" spans="1:8" x14ac:dyDescent="0.15">
      <c r="A4225" s="43">
        <v>43894</v>
      </c>
      <c r="B4225" s="43" t="s">
        <v>11103</v>
      </c>
      <c r="C4225" s="43" t="s">
        <v>6172</v>
      </c>
      <c r="D4225" s="43" t="s">
        <v>11104</v>
      </c>
      <c r="E4225" s="43" t="s">
        <v>2840</v>
      </c>
      <c r="F4225" s="43" t="s">
        <v>1088</v>
      </c>
      <c r="H4225" s="43">
        <v>1</v>
      </c>
    </row>
    <row r="4226" spans="1:8" x14ac:dyDescent="0.15">
      <c r="A4226" s="43">
        <v>43895</v>
      </c>
      <c r="B4226" s="43" t="s">
        <v>26</v>
      </c>
      <c r="C4226" s="43" t="s">
        <v>11105</v>
      </c>
      <c r="D4226" s="43" t="s">
        <v>410</v>
      </c>
      <c r="E4226" s="43" t="s">
        <v>659</v>
      </c>
      <c r="F4226" s="43" t="s">
        <v>1088</v>
      </c>
      <c r="H4226" s="43">
        <v>1</v>
      </c>
    </row>
    <row r="4227" spans="1:8" x14ac:dyDescent="0.15">
      <c r="A4227" s="43">
        <v>43896</v>
      </c>
      <c r="B4227" s="43" t="s">
        <v>11106</v>
      </c>
      <c r="C4227" s="43" t="s">
        <v>11107</v>
      </c>
      <c r="D4227" s="43" t="s">
        <v>11108</v>
      </c>
      <c r="E4227" s="43" t="s">
        <v>7152</v>
      </c>
      <c r="F4227" s="43" t="s">
        <v>1088</v>
      </c>
      <c r="H4227" s="43">
        <v>1</v>
      </c>
    </row>
    <row r="4228" spans="1:8" x14ac:dyDescent="0.15">
      <c r="A4228" s="43">
        <v>43922</v>
      </c>
      <c r="B4228" s="43" t="s">
        <v>2271</v>
      </c>
      <c r="C4228" s="43" t="s">
        <v>2935</v>
      </c>
      <c r="D4228" s="43" t="s">
        <v>2272</v>
      </c>
      <c r="E4228" s="43" t="s">
        <v>522</v>
      </c>
      <c r="F4228" s="43" t="s">
        <v>1087</v>
      </c>
      <c r="H4228" s="43">
        <v>3</v>
      </c>
    </row>
    <row r="4229" spans="1:8" x14ac:dyDescent="0.15">
      <c r="A4229" s="43">
        <v>43926</v>
      </c>
      <c r="B4229" s="43" t="s">
        <v>386</v>
      </c>
      <c r="C4229" s="43" t="s">
        <v>7698</v>
      </c>
      <c r="D4229" s="43" t="s">
        <v>387</v>
      </c>
      <c r="E4229" s="43" t="s">
        <v>448</v>
      </c>
      <c r="F4229" s="43" t="s">
        <v>1087</v>
      </c>
      <c r="H4229" s="43">
        <v>3</v>
      </c>
    </row>
    <row r="4230" spans="1:8" x14ac:dyDescent="0.15">
      <c r="A4230" s="43">
        <v>43928</v>
      </c>
      <c r="B4230" s="43" t="s">
        <v>2486</v>
      </c>
      <c r="C4230" s="43" t="s">
        <v>11109</v>
      </c>
      <c r="D4230" s="43" t="s">
        <v>2487</v>
      </c>
      <c r="E4230" s="43" t="s">
        <v>476</v>
      </c>
      <c r="F4230" s="43" t="s">
        <v>1087</v>
      </c>
      <c r="H4230" s="43">
        <v>1</v>
      </c>
    </row>
    <row r="4231" spans="1:8" x14ac:dyDescent="0.15">
      <c r="A4231" s="43">
        <v>43930</v>
      </c>
      <c r="B4231" s="43" t="s">
        <v>94</v>
      </c>
      <c r="C4231" s="43" t="s">
        <v>5191</v>
      </c>
      <c r="D4231" s="43" t="s">
        <v>699</v>
      </c>
      <c r="E4231" s="43" t="s">
        <v>405</v>
      </c>
      <c r="F4231" s="43" t="s">
        <v>1087</v>
      </c>
      <c r="H4231" s="43">
        <v>2</v>
      </c>
    </row>
    <row r="4232" spans="1:8" x14ac:dyDescent="0.15">
      <c r="A4232" s="43">
        <v>43932</v>
      </c>
      <c r="B4232" s="43" t="s">
        <v>7699</v>
      </c>
      <c r="C4232" s="43" t="s">
        <v>7700</v>
      </c>
      <c r="D4232" s="43" t="s">
        <v>7701</v>
      </c>
      <c r="E4232" s="43" t="s">
        <v>7702</v>
      </c>
      <c r="F4232" s="43" t="s">
        <v>1087</v>
      </c>
      <c r="H4232" s="43">
        <v>2</v>
      </c>
    </row>
    <row r="4233" spans="1:8" x14ac:dyDescent="0.15">
      <c r="A4233" s="43">
        <v>43933</v>
      </c>
      <c r="B4233" s="43" t="s">
        <v>1903</v>
      </c>
      <c r="C4233" s="43" t="s">
        <v>695</v>
      </c>
      <c r="D4233" s="43" t="s">
        <v>1905</v>
      </c>
      <c r="E4233" s="43" t="s">
        <v>567</v>
      </c>
      <c r="F4233" s="43" t="s">
        <v>1087</v>
      </c>
      <c r="H4233" s="43">
        <v>2</v>
      </c>
    </row>
    <row r="4234" spans="1:8" x14ac:dyDescent="0.15">
      <c r="A4234" s="43">
        <v>43934</v>
      </c>
      <c r="B4234" s="43" t="s">
        <v>7703</v>
      </c>
      <c r="C4234" s="43" t="s">
        <v>2540</v>
      </c>
      <c r="D4234" s="43" t="s">
        <v>7704</v>
      </c>
      <c r="E4234" s="43" t="s">
        <v>356</v>
      </c>
      <c r="F4234" s="43" t="s">
        <v>1087</v>
      </c>
      <c r="H4234" s="43">
        <v>2</v>
      </c>
    </row>
    <row r="4235" spans="1:8" x14ac:dyDescent="0.15">
      <c r="A4235" s="43">
        <v>43936</v>
      </c>
      <c r="B4235" s="43" t="s">
        <v>11110</v>
      </c>
      <c r="C4235" s="43" t="s">
        <v>11111</v>
      </c>
      <c r="D4235" s="43" t="s">
        <v>11112</v>
      </c>
      <c r="E4235" s="43" t="s">
        <v>724</v>
      </c>
      <c r="F4235" s="43" t="s">
        <v>1087</v>
      </c>
      <c r="H4235" s="43">
        <v>1</v>
      </c>
    </row>
    <row r="4236" spans="1:8" x14ac:dyDescent="0.15">
      <c r="A4236" s="43">
        <v>43937</v>
      </c>
      <c r="B4236" s="43" t="s">
        <v>11113</v>
      </c>
      <c r="C4236" s="43" t="s">
        <v>11095</v>
      </c>
      <c r="D4236" s="43" t="s">
        <v>11114</v>
      </c>
      <c r="E4236" s="43" t="s">
        <v>463</v>
      </c>
      <c r="F4236" s="43" t="s">
        <v>1087</v>
      </c>
      <c r="H4236" s="43">
        <v>1</v>
      </c>
    </row>
    <row r="4237" spans="1:8" x14ac:dyDescent="0.15">
      <c r="A4237" s="43">
        <v>43938</v>
      </c>
      <c r="B4237" s="43" t="s">
        <v>11115</v>
      </c>
      <c r="C4237" s="43" t="s">
        <v>5206</v>
      </c>
      <c r="D4237" s="43" t="s">
        <v>862</v>
      </c>
      <c r="E4237" s="43" t="s">
        <v>11116</v>
      </c>
      <c r="F4237" s="43" t="s">
        <v>1087</v>
      </c>
      <c r="H4237" s="43">
        <v>1</v>
      </c>
    </row>
    <row r="4238" spans="1:8" x14ac:dyDescent="0.15">
      <c r="A4238" s="43">
        <v>43939</v>
      </c>
      <c r="B4238" s="43" t="s">
        <v>327</v>
      </c>
      <c r="C4238" s="43" t="s">
        <v>11117</v>
      </c>
      <c r="D4238" s="43" t="s">
        <v>878</v>
      </c>
      <c r="E4238" s="43" t="s">
        <v>1415</v>
      </c>
      <c r="F4238" s="43" t="s">
        <v>1087</v>
      </c>
      <c r="H4238" s="43">
        <v>1</v>
      </c>
    </row>
    <row r="4239" spans="1:8" x14ac:dyDescent="0.15">
      <c r="A4239" s="43">
        <v>43940</v>
      </c>
      <c r="B4239" s="43" t="s">
        <v>20</v>
      </c>
      <c r="C4239" s="43" t="s">
        <v>2042</v>
      </c>
      <c r="D4239" s="43" t="s">
        <v>370</v>
      </c>
      <c r="E4239" s="43" t="s">
        <v>613</v>
      </c>
      <c r="F4239" s="43" t="s">
        <v>1087</v>
      </c>
      <c r="H4239" s="43">
        <v>1</v>
      </c>
    </row>
    <row r="4240" spans="1:8" x14ac:dyDescent="0.15">
      <c r="A4240" s="43">
        <v>43941</v>
      </c>
      <c r="B4240" s="43" t="s">
        <v>58</v>
      </c>
      <c r="C4240" s="43" t="s">
        <v>3037</v>
      </c>
      <c r="D4240" s="43" t="s">
        <v>520</v>
      </c>
      <c r="E4240" s="43" t="s">
        <v>2549</v>
      </c>
      <c r="F4240" s="43" t="s">
        <v>1087</v>
      </c>
      <c r="H4240" s="43">
        <v>1</v>
      </c>
    </row>
    <row r="4241" spans="1:8" x14ac:dyDescent="0.15">
      <c r="A4241" s="43">
        <v>43942</v>
      </c>
      <c r="B4241" s="43" t="s">
        <v>11118</v>
      </c>
      <c r="C4241" s="43" t="s">
        <v>1908</v>
      </c>
      <c r="D4241" s="43" t="s">
        <v>11119</v>
      </c>
      <c r="E4241" s="43" t="s">
        <v>790</v>
      </c>
      <c r="F4241" s="43" t="s">
        <v>1087</v>
      </c>
      <c r="H4241" s="43">
        <v>1</v>
      </c>
    </row>
    <row r="4242" spans="1:8" x14ac:dyDescent="0.15">
      <c r="A4242" s="43">
        <v>43943</v>
      </c>
      <c r="B4242" s="43" t="s">
        <v>2630</v>
      </c>
      <c r="C4242" s="43" t="s">
        <v>170</v>
      </c>
      <c r="D4242" s="43" t="s">
        <v>2631</v>
      </c>
      <c r="E4242" s="43" t="s">
        <v>445</v>
      </c>
      <c r="F4242" s="43" t="s">
        <v>1087</v>
      </c>
      <c r="H4242" s="43">
        <v>1</v>
      </c>
    </row>
    <row r="4243" spans="1:8" x14ac:dyDescent="0.15">
      <c r="A4243" s="43">
        <v>43944</v>
      </c>
      <c r="B4243" s="43" t="s">
        <v>11120</v>
      </c>
      <c r="C4243" s="43" t="s">
        <v>2156</v>
      </c>
      <c r="D4243" s="43" t="s">
        <v>11121</v>
      </c>
      <c r="E4243" s="43" t="s">
        <v>379</v>
      </c>
      <c r="F4243" s="43" t="s">
        <v>1087</v>
      </c>
      <c r="H4243" s="43">
        <v>1</v>
      </c>
    </row>
    <row r="4244" spans="1:8" x14ac:dyDescent="0.15">
      <c r="A4244" s="43">
        <v>43945</v>
      </c>
      <c r="B4244" s="43" t="s">
        <v>2697</v>
      </c>
      <c r="C4244" s="43" t="s">
        <v>3037</v>
      </c>
      <c r="D4244" s="43" t="s">
        <v>1634</v>
      </c>
      <c r="E4244" s="43" t="s">
        <v>2549</v>
      </c>
      <c r="F4244" s="43" t="s">
        <v>1087</v>
      </c>
      <c r="H4244" s="43">
        <v>1</v>
      </c>
    </row>
    <row r="4245" spans="1:8" x14ac:dyDescent="0.15">
      <c r="A4245" s="43">
        <v>43946</v>
      </c>
      <c r="B4245" s="43" t="s">
        <v>685</v>
      </c>
      <c r="C4245" s="43" t="s">
        <v>2730</v>
      </c>
      <c r="D4245" s="43" t="s">
        <v>687</v>
      </c>
      <c r="E4245" s="43" t="s">
        <v>634</v>
      </c>
      <c r="F4245" s="43" t="s">
        <v>1087</v>
      </c>
      <c r="H4245" s="43">
        <v>1</v>
      </c>
    </row>
    <row r="4246" spans="1:8" x14ac:dyDescent="0.15">
      <c r="A4246" s="43">
        <v>44116</v>
      </c>
      <c r="B4246" s="43" t="s">
        <v>62</v>
      </c>
      <c r="C4246" s="43" t="s">
        <v>5638</v>
      </c>
      <c r="D4246" s="43" t="s">
        <v>544</v>
      </c>
      <c r="E4246" s="43" t="s">
        <v>5639</v>
      </c>
      <c r="F4246" s="43" t="s">
        <v>1087</v>
      </c>
      <c r="H4246" s="43">
        <v>3</v>
      </c>
    </row>
    <row r="4247" spans="1:8" x14ac:dyDescent="0.15">
      <c r="A4247" s="43">
        <v>44117</v>
      </c>
      <c r="B4247" s="43" t="s">
        <v>5640</v>
      </c>
      <c r="C4247" s="43" t="s">
        <v>5641</v>
      </c>
      <c r="D4247" s="43" t="s">
        <v>1200</v>
      </c>
      <c r="E4247" s="43" t="s">
        <v>5642</v>
      </c>
      <c r="F4247" s="43" t="s">
        <v>1087</v>
      </c>
      <c r="H4247" s="43">
        <v>3</v>
      </c>
    </row>
    <row r="4248" spans="1:8" x14ac:dyDescent="0.15">
      <c r="A4248" s="43">
        <v>44118</v>
      </c>
      <c r="B4248" s="43" t="s">
        <v>5640</v>
      </c>
      <c r="C4248" s="43" t="s">
        <v>2601</v>
      </c>
      <c r="D4248" s="43" t="s">
        <v>1200</v>
      </c>
      <c r="E4248" s="43" t="s">
        <v>928</v>
      </c>
      <c r="F4248" s="43" t="s">
        <v>1087</v>
      </c>
      <c r="H4248" s="43">
        <v>3</v>
      </c>
    </row>
    <row r="4249" spans="1:8" x14ac:dyDescent="0.15">
      <c r="A4249" s="43">
        <v>44120</v>
      </c>
      <c r="B4249" s="43" t="s">
        <v>56</v>
      </c>
      <c r="C4249" s="43" t="s">
        <v>5643</v>
      </c>
      <c r="D4249" s="43" t="s">
        <v>517</v>
      </c>
      <c r="E4249" s="43" t="s">
        <v>5644</v>
      </c>
      <c r="F4249" s="43" t="s">
        <v>1087</v>
      </c>
      <c r="H4249" s="43">
        <v>3</v>
      </c>
    </row>
    <row r="4250" spans="1:8" x14ac:dyDescent="0.15">
      <c r="A4250" s="43">
        <v>44122</v>
      </c>
      <c r="B4250" s="43" t="s">
        <v>5646</v>
      </c>
      <c r="C4250" s="43" t="s">
        <v>5647</v>
      </c>
      <c r="D4250" s="43" t="s">
        <v>5648</v>
      </c>
      <c r="E4250" s="43" t="s">
        <v>356</v>
      </c>
      <c r="F4250" s="43" t="s">
        <v>1087</v>
      </c>
      <c r="H4250" s="43">
        <v>3</v>
      </c>
    </row>
    <row r="4251" spans="1:8" x14ac:dyDescent="0.15">
      <c r="A4251" s="43">
        <v>44124</v>
      </c>
      <c r="B4251" s="43" t="s">
        <v>15</v>
      </c>
      <c r="C4251" s="43" t="s">
        <v>5753</v>
      </c>
      <c r="D4251" s="43" t="s">
        <v>363</v>
      </c>
      <c r="E4251" s="43" t="s">
        <v>813</v>
      </c>
      <c r="F4251" s="43" t="s">
        <v>1087</v>
      </c>
      <c r="H4251" s="43">
        <v>2</v>
      </c>
    </row>
    <row r="4252" spans="1:8" x14ac:dyDescent="0.15">
      <c r="A4252" s="43">
        <v>44125</v>
      </c>
      <c r="B4252" s="43" t="s">
        <v>7705</v>
      </c>
      <c r="C4252" s="43" t="s">
        <v>7706</v>
      </c>
      <c r="D4252" s="43" t="s">
        <v>1675</v>
      </c>
      <c r="E4252" s="43" t="s">
        <v>2230</v>
      </c>
      <c r="F4252" s="43" t="s">
        <v>1087</v>
      </c>
      <c r="H4252" s="43">
        <v>2</v>
      </c>
    </row>
    <row r="4253" spans="1:8" x14ac:dyDescent="0.15">
      <c r="A4253" s="43">
        <v>44126</v>
      </c>
      <c r="B4253" s="43" t="s">
        <v>313</v>
      </c>
      <c r="C4253" s="43" t="s">
        <v>7707</v>
      </c>
      <c r="D4253" s="43" t="s">
        <v>959</v>
      </c>
      <c r="E4253" s="43" t="s">
        <v>408</v>
      </c>
      <c r="F4253" s="43" t="s">
        <v>1087</v>
      </c>
      <c r="H4253" s="43">
        <v>2</v>
      </c>
    </row>
    <row r="4254" spans="1:8" x14ac:dyDescent="0.15">
      <c r="A4254" s="43">
        <v>44128</v>
      </c>
      <c r="B4254" s="43" t="s">
        <v>1315</v>
      </c>
      <c r="C4254" s="43" t="s">
        <v>11122</v>
      </c>
      <c r="D4254" s="43" t="s">
        <v>399</v>
      </c>
      <c r="E4254" s="43" t="s">
        <v>516</v>
      </c>
      <c r="F4254" s="43" t="s">
        <v>1087</v>
      </c>
      <c r="H4254" s="43">
        <v>1</v>
      </c>
    </row>
    <row r="4255" spans="1:8" x14ac:dyDescent="0.15">
      <c r="A4255" s="43">
        <v>44151</v>
      </c>
      <c r="B4255" s="43" t="s">
        <v>2788</v>
      </c>
      <c r="C4255" s="43" t="s">
        <v>7708</v>
      </c>
      <c r="D4255" s="43" t="s">
        <v>2789</v>
      </c>
      <c r="E4255" s="43" t="s">
        <v>417</v>
      </c>
      <c r="F4255" s="43" t="s">
        <v>1088</v>
      </c>
      <c r="H4255" s="43">
        <v>2</v>
      </c>
    </row>
    <row r="4256" spans="1:8" x14ac:dyDescent="0.15">
      <c r="A4256" s="43">
        <v>44152</v>
      </c>
      <c r="B4256" s="43" t="s">
        <v>4478</v>
      </c>
      <c r="C4256" s="43" t="s">
        <v>7282</v>
      </c>
      <c r="D4256" s="43" t="s">
        <v>1931</v>
      </c>
      <c r="E4256" s="43" t="s">
        <v>1630</v>
      </c>
      <c r="F4256" s="43" t="s">
        <v>1088</v>
      </c>
      <c r="H4256" s="43">
        <v>2</v>
      </c>
    </row>
    <row r="4257" spans="1:8" x14ac:dyDescent="0.15">
      <c r="A4257" s="43">
        <v>44153</v>
      </c>
      <c r="B4257" s="43" t="s">
        <v>1968</v>
      </c>
      <c r="C4257" s="43" t="s">
        <v>3576</v>
      </c>
      <c r="D4257" s="43" t="s">
        <v>1970</v>
      </c>
      <c r="E4257" s="43" t="s">
        <v>1505</v>
      </c>
      <c r="F4257" s="43" t="s">
        <v>1088</v>
      </c>
      <c r="H4257" s="43">
        <v>2</v>
      </c>
    </row>
    <row r="4258" spans="1:8" x14ac:dyDescent="0.15">
      <c r="A4258" s="43">
        <v>44154</v>
      </c>
      <c r="B4258" s="43" t="s">
        <v>17</v>
      </c>
      <c r="C4258" s="43" t="s">
        <v>7709</v>
      </c>
      <c r="D4258" s="43" t="s">
        <v>367</v>
      </c>
      <c r="E4258" s="43" t="s">
        <v>2376</v>
      </c>
      <c r="F4258" s="43" t="s">
        <v>1088</v>
      </c>
      <c r="H4258" s="43">
        <v>2</v>
      </c>
    </row>
    <row r="4259" spans="1:8" x14ac:dyDescent="0.15">
      <c r="A4259" s="43">
        <v>44155</v>
      </c>
      <c r="B4259" s="43" t="s">
        <v>66</v>
      </c>
      <c r="C4259" s="43" t="s">
        <v>2897</v>
      </c>
      <c r="D4259" s="43" t="s">
        <v>433</v>
      </c>
      <c r="E4259" s="43" t="s">
        <v>1709</v>
      </c>
      <c r="F4259" s="43" t="s">
        <v>1088</v>
      </c>
      <c r="H4259" s="43">
        <v>2</v>
      </c>
    </row>
    <row r="4260" spans="1:8" x14ac:dyDescent="0.15">
      <c r="A4260" s="43">
        <v>44156</v>
      </c>
      <c r="B4260" s="43" t="s">
        <v>3459</v>
      </c>
      <c r="C4260" s="43" t="s">
        <v>11123</v>
      </c>
      <c r="D4260" s="43" t="s">
        <v>3460</v>
      </c>
      <c r="E4260" s="43" t="s">
        <v>3744</v>
      </c>
      <c r="F4260" s="43" t="s">
        <v>1088</v>
      </c>
      <c r="H4260" s="43">
        <v>2</v>
      </c>
    </row>
    <row r="4261" spans="1:8" x14ac:dyDescent="0.15">
      <c r="A4261" s="43">
        <v>44158</v>
      </c>
      <c r="B4261" s="43" t="s">
        <v>2845</v>
      </c>
      <c r="C4261" s="43" t="s">
        <v>11124</v>
      </c>
      <c r="D4261" s="43" t="s">
        <v>2846</v>
      </c>
      <c r="E4261" s="43" t="s">
        <v>1691</v>
      </c>
      <c r="F4261" s="43" t="s">
        <v>1088</v>
      </c>
      <c r="H4261" s="43">
        <v>1</v>
      </c>
    </row>
    <row r="4262" spans="1:8" x14ac:dyDescent="0.15">
      <c r="A4262" s="43">
        <v>44159</v>
      </c>
      <c r="B4262" s="43" t="s">
        <v>11125</v>
      </c>
      <c r="C4262" s="43" t="s">
        <v>11126</v>
      </c>
      <c r="D4262" s="43" t="s">
        <v>11127</v>
      </c>
      <c r="E4262" s="43" t="s">
        <v>1342</v>
      </c>
      <c r="F4262" s="43" t="s">
        <v>1088</v>
      </c>
      <c r="H4262" s="43">
        <v>1</v>
      </c>
    </row>
    <row r="4263" spans="1:8" x14ac:dyDescent="0.15">
      <c r="A4263" s="43">
        <v>44160</v>
      </c>
      <c r="B4263" s="43" t="s">
        <v>25</v>
      </c>
      <c r="C4263" s="43" t="s">
        <v>11128</v>
      </c>
      <c r="D4263" s="43" t="s">
        <v>412</v>
      </c>
      <c r="E4263" s="43" t="s">
        <v>3149</v>
      </c>
      <c r="F4263" s="43" t="s">
        <v>1088</v>
      </c>
      <c r="H4263" s="43">
        <v>1</v>
      </c>
    </row>
    <row r="4264" spans="1:8" x14ac:dyDescent="0.15">
      <c r="A4264" s="43">
        <v>44161</v>
      </c>
      <c r="B4264" s="43" t="s">
        <v>908</v>
      </c>
      <c r="C4264" s="43" t="s">
        <v>1210</v>
      </c>
      <c r="D4264" s="43" t="s">
        <v>909</v>
      </c>
      <c r="E4264" s="43" t="s">
        <v>659</v>
      </c>
      <c r="F4264" s="43" t="s">
        <v>1088</v>
      </c>
      <c r="H4264" s="43">
        <v>1</v>
      </c>
    </row>
    <row r="4265" spans="1:8" x14ac:dyDescent="0.15">
      <c r="A4265" s="43">
        <v>44162</v>
      </c>
      <c r="B4265" s="43" t="s">
        <v>11129</v>
      </c>
      <c r="C4265" s="43" t="s">
        <v>11130</v>
      </c>
      <c r="D4265" s="43" t="s">
        <v>11131</v>
      </c>
      <c r="E4265" s="43" t="s">
        <v>1381</v>
      </c>
      <c r="F4265" s="43" t="s">
        <v>1088</v>
      </c>
      <c r="H4265" s="43">
        <v>1</v>
      </c>
    </row>
    <row r="4266" spans="1:8" x14ac:dyDescent="0.15">
      <c r="A4266" s="43">
        <v>44163</v>
      </c>
      <c r="B4266" s="43" t="s">
        <v>11132</v>
      </c>
      <c r="C4266" s="43" t="s">
        <v>11133</v>
      </c>
      <c r="D4266" s="43" t="s">
        <v>11134</v>
      </c>
      <c r="E4266" s="43" t="s">
        <v>776</v>
      </c>
      <c r="F4266" s="43" t="s">
        <v>1088</v>
      </c>
      <c r="H4266" s="43">
        <v>1</v>
      </c>
    </row>
    <row r="4267" spans="1:8" x14ac:dyDescent="0.15">
      <c r="A4267" s="43">
        <v>44164</v>
      </c>
      <c r="B4267" s="43" t="s">
        <v>17</v>
      </c>
      <c r="C4267" s="43" t="s">
        <v>90</v>
      </c>
      <c r="D4267" s="43" t="s">
        <v>367</v>
      </c>
      <c r="E4267" s="43" t="s">
        <v>624</v>
      </c>
      <c r="F4267" s="43" t="s">
        <v>1088</v>
      </c>
      <c r="H4267" s="43">
        <v>1</v>
      </c>
    </row>
    <row r="4268" spans="1:8" x14ac:dyDescent="0.15">
      <c r="A4268" s="43">
        <v>44196</v>
      </c>
      <c r="B4268" s="43" t="s">
        <v>1926</v>
      </c>
      <c r="C4268" s="43" t="s">
        <v>5649</v>
      </c>
      <c r="D4268" s="43" t="s">
        <v>1927</v>
      </c>
      <c r="E4268" s="43" t="s">
        <v>1000</v>
      </c>
      <c r="F4268" s="43" t="s">
        <v>1088</v>
      </c>
      <c r="H4268" s="43">
        <v>3</v>
      </c>
    </row>
    <row r="4269" spans="1:8" x14ac:dyDescent="0.15">
      <c r="A4269" s="43">
        <v>44197</v>
      </c>
      <c r="B4269" s="43" t="s">
        <v>5650</v>
      </c>
      <c r="C4269" s="43" t="s">
        <v>5651</v>
      </c>
      <c r="D4269" s="43" t="s">
        <v>4386</v>
      </c>
      <c r="E4269" s="43" t="s">
        <v>5652</v>
      </c>
      <c r="F4269" s="43" t="s">
        <v>1088</v>
      </c>
      <c r="H4269" s="43">
        <v>3</v>
      </c>
    </row>
    <row r="4270" spans="1:8" x14ac:dyDescent="0.15">
      <c r="A4270" s="43">
        <v>44198</v>
      </c>
      <c r="B4270" s="43" t="s">
        <v>287</v>
      </c>
      <c r="C4270" s="43" t="s">
        <v>4231</v>
      </c>
      <c r="D4270" s="43" t="s">
        <v>885</v>
      </c>
      <c r="E4270" s="43" t="s">
        <v>625</v>
      </c>
      <c r="F4270" s="43" t="s">
        <v>1088</v>
      </c>
      <c r="H4270" s="43">
        <v>3</v>
      </c>
    </row>
    <row r="4271" spans="1:8" x14ac:dyDescent="0.15">
      <c r="A4271" s="43">
        <v>44351</v>
      </c>
      <c r="B4271" s="43" t="s">
        <v>2483</v>
      </c>
      <c r="C4271" s="43" t="s">
        <v>1846</v>
      </c>
      <c r="D4271" s="43" t="s">
        <v>2484</v>
      </c>
      <c r="E4271" s="43" t="s">
        <v>1847</v>
      </c>
      <c r="F4271" s="43" t="s">
        <v>1088</v>
      </c>
      <c r="H4271" s="43">
        <v>2</v>
      </c>
    </row>
    <row r="4272" spans="1:8" x14ac:dyDescent="0.15">
      <c r="A4272" s="43">
        <v>44404</v>
      </c>
      <c r="B4272" s="43" t="s">
        <v>1129</v>
      </c>
      <c r="C4272" s="43" t="s">
        <v>5653</v>
      </c>
      <c r="D4272" s="43" t="s">
        <v>1130</v>
      </c>
      <c r="E4272" s="43" t="s">
        <v>516</v>
      </c>
      <c r="F4272" s="43" t="s">
        <v>1087</v>
      </c>
      <c r="H4272" s="43">
        <v>3</v>
      </c>
    </row>
    <row r="4273" spans="1:8" x14ac:dyDescent="0.15">
      <c r="A4273" s="43">
        <v>44405</v>
      </c>
      <c r="B4273" s="43" t="s">
        <v>193</v>
      </c>
      <c r="C4273" s="43" t="s">
        <v>2037</v>
      </c>
      <c r="D4273" s="43" t="s">
        <v>525</v>
      </c>
      <c r="E4273" s="43" t="s">
        <v>712</v>
      </c>
      <c r="F4273" s="43" t="s">
        <v>1087</v>
      </c>
      <c r="H4273" s="43">
        <v>2</v>
      </c>
    </row>
    <row r="4274" spans="1:8" x14ac:dyDescent="0.15">
      <c r="A4274" s="43">
        <v>44406</v>
      </c>
      <c r="B4274" s="43" t="s">
        <v>3023</v>
      </c>
      <c r="C4274" s="43" t="s">
        <v>5655</v>
      </c>
      <c r="D4274" s="43" t="s">
        <v>3770</v>
      </c>
      <c r="E4274" s="43" t="s">
        <v>2403</v>
      </c>
      <c r="F4274" s="43" t="s">
        <v>1087</v>
      </c>
      <c r="H4274" s="43">
        <v>3</v>
      </c>
    </row>
    <row r="4275" spans="1:8" x14ac:dyDescent="0.15">
      <c r="A4275" s="43">
        <v>44407</v>
      </c>
      <c r="B4275" s="43" t="s">
        <v>5656</v>
      </c>
      <c r="C4275" s="43" t="s">
        <v>1783</v>
      </c>
      <c r="D4275" s="43" t="s">
        <v>3656</v>
      </c>
      <c r="E4275" s="43" t="s">
        <v>500</v>
      </c>
      <c r="F4275" s="43" t="s">
        <v>1087</v>
      </c>
      <c r="H4275" s="43">
        <v>3</v>
      </c>
    </row>
    <row r="4276" spans="1:8" x14ac:dyDescent="0.15">
      <c r="A4276" s="43">
        <v>44408</v>
      </c>
      <c r="B4276" s="43" t="s">
        <v>2059</v>
      </c>
      <c r="C4276" s="43" t="s">
        <v>5657</v>
      </c>
      <c r="D4276" s="43" t="s">
        <v>2060</v>
      </c>
      <c r="E4276" s="43" t="s">
        <v>5587</v>
      </c>
      <c r="F4276" s="43" t="s">
        <v>1087</v>
      </c>
      <c r="H4276" s="43">
        <v>3</v>
      </c>
    </row>
    <row r="4277" spans="1:8" x14ac:dyDescent="0.15">
      <c r="A4277" s="43">
        <v>44409</v>
      </c>
      <c r="B4277" s="43" t="s">
        <v>4497</v>
      </c>
      <c r="C4277" s="43" t="s">
        <v>2714</v>
      </c>
      <c r="D4277" s="43" t="s">
        <v>4498</v>
      </c>
      <c r="E4277" s="43" t="s">
        <v>2234</v>
      </c>
      <c r="F4277" s="43" t="s">
        <v>1087</v>
      </c>
      <c r="H4277" s="43">
        <v>3</v>
      </c>
    </row>
    <row r="4278" spans="1:8" x14ac:dyDescent="0.15">
      <c r="A4278" s="43">
        <v>44410</v>
      </c>
      <c r="B4278" s="43" t="s">
        <v>127</v>
      </c>
      <c r="C4278" s="43" t="s">
        <v>7710</v>
      </c>
      <c r="D4278" s="43" t="s">
        <v>856</v>
      </c>
      <c r="E4278" s="43" t="s">
        <v>884</v>
      </c>
      <c r="F4278" s="43" t="s">
        <v>1087</v>
      </c>
      <c r="H4278" s="43">
        <v>2</v>
      </c>
    </row>
    <row r="4279" spans="1:8" x14ac:dyDescent="0.15">
      <c r="A4279" s="43">
        <v>44411</v>
      </c>
      <c r="B4279" s="43" t="s">
        <v>7711</v>
      </c>
      <c r="C4279" s="43" t="s">
        <v>6070</v>
      </c>
      <c r="D4279" s="43" t="s">
        <v>7712</v>
      </c>
      <c r="E4279" s="43" t="s">
        <v>470</v>
      </c>
      <c r="F4279" s="43" t="s">
        <v>1087</v>
      </c>
      <c r="H4279" s="43">
        <v>2</v>
      </c>
    </row>
    <row r="4280" spans="1:8" x14ac:dyDescent="0.15">
      <c r="A4280" s="43">
        <v>44412</v>
      </c>
      <c r="B4280" s="43" t="s">
        <v>308</v>
      </c>
      <c r="C4280" s="43" t="s">
        <v>11135</v>
      </c>
      <c r="D4280" s="43" t="s">
        <v>944</v>
      </c>
      <c r="E4280" s="43" t="s">
        <v>4394</v>
      </c>
      <c r="F4280" s="43" t="s">
        <v>1087</v>
      </c>
      <c r="H4280" s="43">
        <v>2</v>
      </c>
    </row>
    <row r="4281" spans="1:8" x14ac:dyDescent="0.15">
      <c r="A4281" s="43">
        <v>44413</v>
      </c>
      <c r="B4281" s="43" t="s">
        <v>22</v>
      </c>
      <c r="C4281" s="43" t="s">
        <v>11136</v>
      </c>
      <c r="D4281" s="43" t="s">
        <v>425</v>
      </c>
      <c r="E4281" s="43" t="s">
        <v>831</v>
      </c>
      <c r="F4281" s="43" t="s">
        <v>1087</v>
      </c>
      <c r="H4281" s="43">
        <v>1</v>
      </c>
    </row>
    <row r="4282" spans="1:8" x14ac:dyDescent="0.15">
      <c r="A4282" s="43">
        <v>44414</v>
      </c>
      <c r="B4282" s="43" t="s">
        <v>206</v>
      </c>
      <c r="C4282" s="43" t="s">
        <v>265</v>
      </c>
      <c r="D4282" s="43" t="s">
        <v>561</v>
      </c>
      <c r="E4282" s="43" t="s">
        <v>596</v>
      </c>
      <c r="F4282" s="43" t="s">
        <v>1087</v>
      </c>
      <c r="H4282" s="43">
        <v>1</v>
      </c>
    </row>
    <row r="4283" spans="1:8" x14ac:dyDescent="0.15">
      <c r="A4283" s="43">
        <v>44415</v>
      </c>
      <c r="B4283" s="43" t="s">
        <v>11137</v>
      </c>
      <c r="C4283" s="43" t="s">
        <v>2237</v>
      </c>
      <c r="D4283" s="43" t="s">
        <v>3370</v>
      </c>
      <c r="E4283" s="43" t="s">
        <v>356</v>
      </c>
      <c r="F4283" s="43" t="s">
        <v>1087</v>
      </c>
      <c r="H4283" s="43">
        <v>1</v>
      </c>
    </row>
    <row r="4284" spans="1:8" x14ac:dyDescent="0.15">
      <c r="A4284" s="43">
        <v>44449</v>
      </c>
      <c r="B4284" s="43" t="s">
        <v>641</v>
      </c>
      <c r="C4284" s="43" t="s">
        <v>7713</v>
      </c>
      <c r="D4284" s="43" t="s">
        <v>653</v>
      </c>
      <c r="E4284" s="43" t="s">
        <v>3272</v>
      </c>
      <c r="F4284" s="43" t="s">
        <v>1087</v>
      </c>
      <c r="H4284" s="43">
        <v>2</v>
      </c>
    </row>
    <row r="4285" spans="1:8" x14ac:dyDescent="0.15">
      <c r="A4285" s="43">
        <v>44450</v>
      </c>
      <c r="B4285" s="43" t="s">
        <v>3273</v>
      </c>
      <c r="C4285" s="43" t="s">
        <v>93</v>
      </c>
      <c r="D4285" s="43" t="s">
        <v>3274</v>
      </c>
      <c r="E4285" s="43" t="s">
        <v>392</v>
      </c>
      <c r="F4285" s="43" t="s">
        <v>1087</v>
      </c>
      <c r="H4285" s="43">
        <v>2</v>
      </c>
    </row>
    <row r="4286" spans="1:8" x14ac:dyDescent="0.15">
      <c r="A4286" s="43">
        <v>44451</v>
      </c>
      <c r="B4286" s="43" t="s">
        <v>11138</v>
      </c>
      <c r="C4286" s="43" t="s">
        <v>4003</v>
      </c>
      <c r="D4286" s="43" t="s">
        <v>1924</v>
      </c>
      <c r="E4286" s="43" t="s">
        <v>503</v>
      </c>
      <c r="F4286" s="43" t="s">
        <v>1088</v>
      </c>
      <c r="H4286" s="43">
        <v>1</v>
      </c>
    </row>
    <row r="4287" spans="1:8" x14ac:dyDescent="0.15">
      <c r="A4287" s="43">
        <v>44452</v>
      </c>
      <c r="B4287" s="43" t="s">
        <v>2380</v>
      </c>
      <c r="C4287" s="43" t="s">
        <v>11139</v>
      </c>
      <c r="D4287" s="43" t="s">
        <v>2381</v>
      </c>
      <c r="E4287" s="43" t="s">
        <v>3045</v>
      </c>
      <c r="F4287" s="43" t="s">
        <v>1088</v>
      </c>
      <c r="H4287" s="43">
        <v>1</v>
      </c>
    </row>
    <row r="4288" spans="1:8" x14ac:dyDescent="0.15">
      <c r="A4288" s="43">
        <v>44453</v>
      </c>
      <c r="B4288" s="43" t="s">
        <v>2082</v>
      </c>
      <c r="C4288" s="43" t="s">
        <v>11140</v>
      </c>
      <c r="D4288" s="43" t="s">
        <v>2083</v>
      </c>
      <c r="E4288" s="43" t="s">
        <v>434</v>
      </c>
      <c r="F4288" s="43" t="s">
        <v>1088</v>
      </c>
      <c r="H4288" s="43">
        <v>1</v>
      </c>
    </row>
    <row r="4289" spans="1:8" x14ac:dyDescent="0.15">
      <c r="A4289" s="43">
        <v>44454</v>
      </c>
      <c r="B4289" s="43" t="s">
        <v>52</v>
      </c>
      <c r="C4289" s="43" t="s">
        <v>11141</v>
      </c>
      <c r="D4289" s="43" t="s">
        <v>497</v>
      </c>
      <c r="E4289" s="43" t="s">
        <v>995</v>
      </c>
      <c r="F4289" s="43" t="s">
        <v>1088</v>
      </c>
      <c r="H4289" s="43">
        <v>1</v>
      </c>
    </row>
    <row r="4290" spans="1:8" x14ac:dyDescent="0.15">
      <c r="A4290" s="43">
        <v>44455</v>
      </c>
      <c r="B4290" s="43" t="s">
        <v>11142</v>
      </c>
      <c r="C4290" s="43" t="s">
        <v>2239</v>
      </c>
      <c r="D4290" s="43" t="s">
        <v>11143</v>
      </c>
      <c r="E4290" s="43" t="s">
        <v>582</v>
      </c>
      <c r="F4290" s="43" t="s">
        <v>1088</v>
      </c>
      <c r="H4290" s="43">
        <v>1</v>
      </c>
    </row>
    <row r="4291" spans="1:8" x14ac:dyDescent="0.15">
      <c r="A4291" s="43">
        <v>44456</v>
      </c>
      <c r="B4291" s="43" t="s">
        <v>1093</v>
      </c>
      <c r="C4291" s="43" t="s">
        <v>11144</v>
      </c>
      <c r="D4291" s="43" t="s">
        <v>1101</v>
      </c>
      <c r="E4291" s="43" t="s">
        <v>609</v>
      </c>
      <c r="F4291" s="43" t="s">
        <v>1088</v>
      </c>
      <c r="H4291" s="43">
        <v>1</v>
      </c>
    </row>
    <row r="4292" spans="1:8" x14ac:dyDescent="0.15">
      <c r="A4292" s="43">
        <v>44483</v>
      </c>
      <c r="B4292" s="43" t="s">
        <v>45</v>
      </c>
      <c r="C4292" s="43" t="s">
        <v>5658</v>
      </c>
      <c r="D4292" s="43" t="s">
        <v>462</v>
      </c>
      <c r="E4292" s="43" t="s">
        <v>4173</v>
      </c>
      <c r="F4292" s="43" t="s">
        <v>1088</v>
      </c>
      <c r="H4292" s="43">
        <v>3</v>
      </c>
    </row>
    <row r="4293" spans="1:8" x14ac:dyDescent="0.15">
      <c r="A4293" s="43">
        <v>44484</v>
      </c>
      <c r="B4293" s="43" t="s">
        <v>3334</v>
      </c>
      <c r="C4293" s="43" t="s">
        <v>5659</v>
      </c>
      <c r="D4293" s="43" t="s">
        <v>3335</v>
      </c>
      <c r="E4293" s="43" t="s">
        <v>494</v>
      </c>
      <c r="F4293" s="43" t="s">
        <v>1088</v>
      </c>
      <c r="H4293" s="43">
        <v>3</v>
      </c>
    </row>
    <row r="4294" spans="1:8" x14ac:dyDescent="0.15">
      <c r="A4294" s="43">
        <v>44485</v>
      </c>
      <c r="B4294" s="43" t="s">
        <v>512</v>
      </c>
      <c r="C4294" s="43" t="s">
        <v>5211</v>
      </c>
      <c r="D4294" s="43" t="s">
        <v>513</v>
      </c>
      <c r="E4294" s="43" t="s">
        <v>998</v>
      </c>
      <c r="F4294" s="43" t="s">
        <v>1088</v>
      </c>
      <c r="H4294" s="43">
        <v>3</v>
      </c>
    </row>
    <row r="4295" spans="1:8" x14ac:dyDescent="0.15">
      <c r="A4295" s="43">
        <v>44486</v>
      </c>
      <c r="B4295" s="43" t="s">
        <v>2170</v>
      </c>
      <c r="C4295" s="43" t="s">
        <v>5660</v>
      </c>
      <c r="D4295" s="43" t="s">
        <v>2171</v>
      </c>
      <c r="E4295" s="43" t="s">
        <v>5661</v>
      </c>
      <c r="F4295" s="43" t="s">
        <v>1088</v>
      </c>
      <c r="H4295" s="43">
        <v>3</v>
      </c>
    </row>
    <row r="4296" spans="1:8" x14ac:dyDescent="0.15">
      <c r="A4296" s="43">
        <v>44487</v>
      </c>
      <c r="B4296" s="43" t="s">
        <v>5662</v>
      </c>
      <c r="C4296" s="43" t="s">
        <v>5663</v>
      </c>
      <c r="D4296" s="43" t="s">
        <v>5664</v>
      </c>
      <c r="E4296" s="43" t="s">
        <v>832</v>
      </c>
      <c r="F4296" s="43" t="s">
        <v>1088</v>
      </c>
      <c r="H4296" s="43">
        <v>3</v>
      </c>
    </row>
    <row r="4297" spans="1:8" x14ac:dyDescent="0.15">
      <c r="A4297" s="43">
        <v>44488</v>
      </c>
      <c r="B4297" s="43" t="s">
        <v>88</v>
      </c>
      <c r="C4297" s="43" t="s">
        <v>5665</v>
      </c>
      <c r="D4297" s="43" t="s">
        <v>651</v>
      </c>
      <c r="E4297" s="43" t="s">
        <v>3391</v>
      </c>
      <c r="F4297" s="43" t="s">
        <v>1088</v>
      </c>
      <c r="H4297" s="43">
        <v>3</v>
      </c>
    </row>
    <row r="4298" spans="1:8" x14ac:dyDescent="0.15">
      <c r="A4298" s="43">
        <v>44490</v>
      </c>
      <c r="B4298" s="43" t="s">
        <v>22</v>
      </c>
      <c r="C4298" s="43" t="s">
        <v>214</v>
      </c>
      <c r="D4298" s="43" t="s">
        <v>425</v>
      </c>
      <c r="E4298" s="43" t="s">
        <v>354</v>
      </c>
      <c r="F4298" s="43" t="s">
        <v>1088</v>
      </c>
      <c r="H4298" s="43">
        <v>3</v>
      </c>
    </row>
    <row r="4299" spans="1:8" x14ac:dyDescent="0.15">
      <c r="A4299" s="43">
        <v>44491</v>
      </c>
      <c r="B4299" s="43" t="s">
        <v>528</v>
      </c>
      <c r="C4299" s="43" t="s">
        <v>7714</v>
      </c>
      <c r="D4299" s="43" t="s">
        <v>529</v>
      </c>
      <c r="E4299" s="43" t="s">
        <v>7715</v>
      </c>
      <c r="F4299" s="43" t="s">
        <v>1088</v>
      </c>
      <c r="H4299" s="43">
        <v>2</v>
      </c>
    </row>
    <row r="4300" spans="1:8" x14ac:dyDescent="0.15">
      <c r="A4300" s="43">
        <v>44492</v>
      </c>
      <c r="B4300" s="43" t="s">
        <v>26</v>
      </c>
      <c r="C4300" s="43" t="s">
        <v>3756</v>
      </c>
      <c r="D4300" s="43" t="s">
        <v>410</v>
      </c>
      <c r="E4300" s="43" t="s">
        <v>7716</v>
      </c>
      <c r="F4300" s="43" t="s">
        <v>1088</v>
      </c>
      <c r="H4300" s="43">
        <v>2</v>
      </c>
    </row>
    <row r="4301" spans="1:8" x14ac:dyDescent="0.15">
      <c r="A4301" s="43">
        <v>44493</v>
      </c>
      <c r="B4301" s="43" t="s">
        <v>3541</v>
      </c>
      <c r="C4301" s="43" t="s">
        <v>1145</v>
      </c>
      <c r="D4301" s="43" t="s">
        <v>3542</v>
      </c>
      <c r="E4301" s="43" t="s">
        <v>430</v>
      </c>
      <c r="F4301" s="43" t="s">
        <v>1088</v>
      </c>
      <c r="H4301" s="43">
        <v>2</v>
      </c>
    </row>
    <row r="4302" spans="1:8" x14ac:dyDescent="0.15">
      <c r="A4302" s="43">
        <v>44494</v>
      </c>
      <c r="B4302" s="43" t="s">
        <v>112</v>
      </c>
      <c r="C4302" s="43" t="s">
        <v>1766</v>
      </c>
      <c r="D4302" s="43" t="s">
        <v>866</v>
      </c>
      <c r="E4302" s="43" t="s">
        <v>739</v>
      </c>
      <c r="F4302" s="43" t="s">
        <v>1088</v>
      </c>
      <c r="H4302" s="43">
        <v>2</v>
      </c>
    </row>
    <row r="4303" spans="1:8" x14ac:dyDescent="0.15">
      <c r="A4303" s="43">
        <v>44495</v>
      </c>
      <c r="B4303" s="43" t="s">
        <v>768</v>
      </c>
      <c r="C4303" s="43" t="s">
        <v>1170</v>
      </c>
      <c r="D4303" s="43" t="s">
        <v>769</v>
      </c>
      <c r="E4303" s="43" t="s">
        <v>1171</v>
      </c>
      <c r="F4303" s="43" t="s">
        <v>1088</v>
      </c>
      <c r="H4303" s="43">
        <v>2</v>
      </c>
    </row>
    <row r="4304" spans="1:8" x14ac:dyDescent="0.15">
      <c r="A4304" s="43">
        <v>44496</v>
      </c>
      <c r="B4304" s="43" t="s">
        <v>5633</v>
      </c>
      <c r="C4304" s="43" t="s">
        <v>2822</v>
      </c>
      <c r="D4304" s="43" t="s">
        <v>5635</v>
      </c>
      <c r="E4304" s="43" t="s">
        <v>1915</v>
      </c>
      <c r="F4304" s="43" t="s">
        <v>1088</v>
      </c>
      <c r="H4304" s="43">
        <v>2</v>
      </c>
    </row>
    <row r="4305" spans="1:8" x14ac:dyDescent="0.15">
      <c r="A4305" s="43">
        <v>44497</v>
      </c>
      <c r="B4305" s="43" t="s">
        <v>255</v>
      </c>
      <c r="C4305" s="43" t="s">
        <v>7717</v>
      </c>
      <c r="D4305" s="43" t="s">
        <v>781</v>
      </c>
      <c r="E4305" s="43" t="s">
        <v>434</v>
      </c>
      <c r="F4305" s="43" t="s">
        <v>1088</v>
      </c>
      <c r="H4305" s="43">
        <v>2</v>
      </c>
    </row>
    <row r="4306" spans="1:8" x14ac:dyDescent="0.15">
      <c r="A4306" s="43">
        <v>44498</v>
      </c>
      <c r="B4306" s="43" t="s">
        <v>20</v>
      </c>
      <c r="C4306" s="43" t="s">
        <v>2121</v>
      </c>
      <c r="D4306" s="43" t="s">
        <v>370</v>
      </c>
      <c r="E4306" s="43" t="s">
        <v>2122</v>
      </c>
      <c r="F4306" s="43" t="s">
        <v>1088</v>
      </c>
      <c r="H4306" s="43">
        <v>1</v>
      </c>
    </row>
    <row r="4307" spans="1:8" x14ac:dyDescent="0.15">
      <c r="A4307" s="43">
        <v>44499</v>
      </c>
      <c r="B4307" s="43" t="s">
        <v>58</v>
      </c>
      <c r="C4307" s="43" t="s">
        <v>10281</v>
      </c>
      <c r="D4307" s="43" t="s">
        <v>520</v>
      </c>
      <c r="E4307" s="43" t="s">
        <v>11145</v>
      </c>
      <c r="F4307" s="43" t="s">
        <v>1088</v>
      </c>
      <c r="H4307" s="43">
        <v>1</v>
      </c>
    </row>
    <row r="4308" spans="1:8" x14ac:dyDescent="0.15">
      <c r="A4308" s="43">
        <v>44501</v>
      </c>
      <c r="B4308" s="43" t="s">
        <v>5667</v>
      </c>
      <c r="C4308" s="43" t="s">
        <v>301</v>
      </c>
      <c r="D4308" s="43" t="s">
        <v>5668</v>
      </c>
      <c r="E4308" s="43" t="s">
        <v>482</v>
      </c>
      <c r="F4308" s="43" t="s">
        <v>1087</v>
      </c>
      <c r="H4308" s="43">
        <v>3</v>
      </c>
    </row>
    <row r="4309" spans="1:8" x14ac:dyDescent="0.15">
      <c r="A4309" s="43">
        <v>44502</v>
      </c>
      <c r="B4309" s="43" t="s">
        <v>1878</v>
      </c>
      <c r="C4309" s="43" t="s">
        <v>2135</v>
      </c>
      <c r="D4309" s="43" t="s">
        <v>1879</v>
      </c>
      <c r="E4309" s="43" t="s">
        <v>1946</v>
      </c>
      <c r="F4309" s="43" t="s">
        <v>1087</v>
      </c>
      <c r="H4309" s="43">
        <v>3</v>
      </c>
    </row>
    <row r="4310" spans="1:8" x14ac:dyDescent="0.15">
      <c r="A4310" s="43">
        <v>44503</v>
      </c>
      <c r="B4310" s="43" t="s">
        <v>187</v>
      </c>
      <c r="C4310" s="43" t="s">
        <v>78</v>
      </c>
      <c r="D4310" s="43" t="s">
        <v>715</v>
      </c>
      <c r="E4310" s="43" t="s">
        <v>620</v>
      </c>
      <c r="F4310" s="43" t="s">
        <v>1087</v>
      </c>
      <c r="H4310" s="43">
        <v>3</v>
      </c>
    </row>
    <row r="4311" spans="1:8" x14ac:dyDescent="0.15">
      <c r="A4311" s="43">
        <v>44504</v>
      </c>
      <c r="B4311" s="43" t="s">
        <v>5669</v>
      </c>
      <c r="C4311" s="43" t="s">
        <v>1330</v>
      </c>
      <c r="D4311" s="43" t="s">
        <v>5670</v>
      </c>
      <c r="E4311" s="43" t="s">
        <v>482</v>
      </c>
      <c r="F4311" s="43" t="s">
        <v>1087</v>
      </c>
      <c r="H4311" s="43">
        <v>3</v>
      </c>
    </row>
    <row r="4312" spans="1:8" x14ac:dyDescent="0.15">
      <c r="A4312" s="43">
        <v>44506</v>
      </c>
      <c r="B4312" s="43" t="s">
        <v>5671</v>
      </c>
      <c r="C4312" s="43" t="s">
        <v>5672</v>
      </c>
      <c r="D4312" s="43" t="s">
        <v>5673</v>
      </c>
      <c r="E4312" s="43" t="s">
        <v>516</v>
      </c>
      <c r="F4312" s="43" t="s">
        <v>1087</v>
      </c>
      <c r="H4312" s="43">
        <v>3</v>
      </c>
    </row>
    <row r="4313" spans="1:8" x14ac:dyDescent="0.15">
      <c r="A4313" s="43">
        <v>44507</v>
      </c>
      <c r="B4313" s="43" t="s">
        <v>5674</v>
      </c>
      <c r="C4313" s="43" t="s">
        <v>5675</v>
      </c>
      <c r="D4313" s="43" t="s">
        <v>1785</v>
      </c>
      <c r="E4313" s="43" t="s">
        <v>663</v>
      </c>
      <c r="F4313" s="43" t="s">
        <v>1087</v>
      </c>
      <c r="H4313" s="43">
        <v>3</v>
      </c>
    </row>
    <row r="4314" spans="1:8" x14ac:dyDescent="0.15">
      <c r="A4314" s="43">
        <v>44508</v>
      </c>
      <c r="B4314" s="43" t="s">
        <v>206</v>
      </c>
      <c r="C4314" s="43" t="s">
        <v>5676</v>
      </c>
      <c r="D4314" s="43" t="s">
        <v>561</v>
      </c>
      <c r="E4314" s="43" t="s">
        <v>1635</v>
      </c>
      <c r="F4314" s="43" t="s">
        <v>1087</v>
      </c>
      <c r="H4314" s="43">
        <v>3</v>
      </c>
    </row>
    <row r="4315" spans="1:8" x14ac:dyDescent="0.15">
      <c r="A4315" s="43">
        <v>44509</v>
      </c>
      <c r="B4315" s="43" t="s">
        <v>7718</v>
      </c>
      <c r="C4315" s="43" t="s">
        <v>2174</v>
      </c>
      <c r="D4315" s="43" t="s">
        <v>7719</v>
      </c>
      <c r="E4315" s="43" t="s">
        <v>869</v>
      </c>
      <c r="F4315" s="43" t="s">
        <v>1087</v>
      </c>
      <c r="H4315" s="43">
        <v>2</v>
      </c>
    </row>
    <row r="4316" spans="1:8" x14ac:dyDescent="0.15">
      <c r="A4316" s="43">
        <v>44510</v>
      </c>
      <c r="B4316" s="43" t="s">
        <v>52</v>
      </c>
      <c r="C4316" s="43" t="s">
        <v>7720</v>
      </c>
      <c r="D4316" s="43" t="s">
        <v>497</v>
      </c>
      <c r="E4316" s="43" t="s">
        <v>864</v>
      </c>
      <c r="F4316" s="43" t="s">
        <v>1087</v>
      </c>
      <c r="H4316" s="43">
        <v>2</v>
      </c>
    </row>
    <row r="4317" spans="1:8" x14ac:dyDescent="0.15">
      <c r="A4317" s="43">
        <v>44511</v>
      </c>
      <c r="B4317" s="43" t="s">
        <v>302</v>
      </c>
      <c r="C4317" s="43" t="s">
        <v>7721</v>
      </c>
      <c r="D4317" s="43" t="s">
        <v>875</v>
      </c>
      <c r="E4317" s="43" t="s">
        <v>516</v>
      </c>
      <c r="F4317" s="43" t="s">
        <v>1087</v>
      </c>
      <c r="H4317" s="43">
        <v>2</v>
      </c>
    </row>
    <row r="4318" spans="1:8" x14ac:dyDescent="0.15">
      <c r="A4318" s="43">
        <v>44512</v>
      </c>
      <c r="B4318" s="43" t="s">
        <v>7722</v>
      </c>
      <c r="C4318" s="43" t="s">
        <v>7723</v>
      </c>
      <c r="D4318" s="43" t="s">
        <v>3456</v>
      </c>
      <c r="E4318" s="43" t="s">
        <v>1287</v>
      </c>
      <c r="F4318" s="43" t="s">
        <v>1087</v>
      </c>
      <c r="H4318" s="43">
        <v>2</v>
      </c>
    </row>
    <row r="4319" spans="1:8" x14ac:dyDescent="0.15">
      <c r="A4319" s="43">
        <v>44513</v>
      </c>
      <c r="B4319" s="43" t="s">
        <v>65</v>
      </c>
      <c r="C4319" s="43" t="s">
        <v>7724</v>
      </c>
      <c r="D4319" s="43" t="s">
        <v>549</v>
      </c>
      <c r="E4319" s="43" t="s">
        <v>2545</v>
      </c>
      <c r="F4319" s="43" t="s">
        <v>1087</v>
      </c>
      <c r="H4319" s="43">
        <v>2</v>
      </c>
    </row>
    <row r="4320" spans="1:8" x14ac:dyDescent="0.15">
      <c r="A4320" s="43">
        <v>44514</v>
      </c>
      <c r="B4320" s="43" t="s">
        <v>2974</v>
      </c>
      <c r="C4320" s="43" t="s">
        <v>7725</v>
      </c>
      <c r="D4320" s="43" t="s">
        <v>2975</v>
      </c>
      <c r="E4320" s="43" t="s">
        <v>1955</v>
      </c>
      <c r="F4320" s="43" t="s">
        <v>1087</v>
      </c>
      <c r="H4320" s="43">
        <v>2</v>
      </c>
    </row>
    <row r="4321" spans="1:8" x14ac:dyDescent="0.15">
      <c r="A4321" s="43">
        <v>44515</v>
      </c>
      <c r="B4321" s="43" t="s">
        <v>4016</v>
      </c>
      <c r="C4321" s="43" t="s">
        <v>2347</v>
      </c>
      <c r="D4321" s="43" t="s">
        <v>4017</v>
      </c>
      <c r="E4321" s="43" t="s">
        <v>5112</v>
      </c>
      <c r="F4321" s="43" t="s">
        <v>1087</v>
      </c>
      <c r="H4321" s="43">
        <v>1</v>
      </c>
    </row>
    <row r="4322" spans="1:8" x14ac:dyDescent="0.15">
      <c r="A4322" s="43">
        <v>44516</v>
      </c>
      <c r="B4322" s="43" t="s">
        <v>3429</v>
      </c>
      <c r="C4322" s="43" t="s">
        <v>690</v>
      </c>
      <c r="D4322" s="43" t="s">
        <v>1283</v>
      </c>
      <c r="E4322" s="43" t="s">
        <v>480</v>
      </c>
      <c r="F4322" s="43" t="s">
        <v>1087</v>
      </c>
      <c r="H4322" s="43">
        <v>1</v>
      </c>
    </row>
    <row r="4323" spans="1:8" x14ac:dyDescent="0.15">
      <c r="A4323" s="43">
        <v>44517</v>
      </c>
      <c r="B4323" s="43" t="s">
        <v>2082</v>
      </c>
      <c r="C4323" s="43" t="s">
        <v>2037</v>
      </c>
      <c r="D4323" s="43" t="s">
        <v>2083</v>
      </c>
      <c r="E4323" s="43" t="s">
        <v>712</v>
      </c>
      <c r="F4323" s="43" t="s">
        <v>1087</v>
      </c>
      <c r="H4323" s="43">
        <v>1</v>
      </c>
    </row>
    <row r="4324" spans="1:8" x14ac:dyDescent="0.15">
      <c r="A4324" s="43">
        <v>44518</v>
      </c>
      <c r="B4324" s="43" t="s">
        <v>11146</v>
      </c>
      <c r="C4324" s="43" t="s">
        <v>11147</v>
      </c>
      <c r="D4324" s="43" t="s">
        <v>11148</v>
      </c>
      <c r="E4324" s="43" t="s">
        <v>11149</v>
      </c>
      <c r="F4324" s="43" t="s">
        <v>1087</v>
      </c>
      <c r="H4324" s="43">
        <v>1</v>
      </c>
    </row>
    <row r="4325" spans="1:8" x14ac:dyDescent="0.15">
      <c r="A4325" s="43">
        <v>44571</v>
      </c>
      <c r="B4325" s="43" t="s">
        <v>22</v>
      </c>
      <c r="C4325" s="43" t="s">
        <v>7726</v>
      </c>
      <c r="D4325" s="43" t="s">
        <v>425</v>
      </c>
      <c r="E4325" s="43" t="s">
        <v>506</v>
      </c>
      <c r="F4325" s="43" t="s">
        <v>1088</v>
      </c>
      <c r="H4325" s="43">
        <v>3</v>
      </c>
    </row>
    <row r="4326" spans="1:8" x14ac:dyDescent="0.15">
      <c r="A4326" s="43">
        <v>44572</v>
      </c>
      <c r="B4326" s="43" t="s">
        <v>1366</v>
      </c>
      <c r="C4326" s="43" t="s">
        <v>298</v>
      </c>
      <c r="D4326" s="43" t="s">
        <v>1367</v>
      </c>
      <c r="E4326" s="43" t="s">
        <v>523</v>
      </c>
      <c r="F4326" s="43" t="s">
        <v>1088</v>
      </c>
      <c r="H4326" s="43">
        <v>2</v>
      </c>
    </row>
    <row r="4327" spans="1:8" x14ac:dyDescent="0.15">
      <c r="A4327" s="43">
        <v>44573</v>
      </c>
      <c r="B4327" s="43" t="s">
        <v>52</v>
      </c>
      <c r="C4327" s="43" t="s">
        <v>1215</v>
      </c>
      <c r="D4327" s="43" t="s">
        <v>497</v>
      </c>
      <c r="E4327" s="43" t="s">
        <v>1216</v>
      </c>
      <c r="F4327" s="43" t="s">
        <v>1088</v>
      </c>
      <c r="H4327" s="43">
        <v>1</v>
      </c>
    </row>
    <row r="4328" spans="1:8" x14ac:dyDescent="0.15">
      <c r="A4328" s="43">
        <v>44805</v>
      </c>
      <c r="B4328" s="43" t="s">
        <v>244</v>
      </c>
      <c r="C4328" s="43" t="s">
        <v>5678</v>
      </c>
      <c r="D4328" s="43" t="s">
        <v>754</v>
      </c>
      <c r="E4328" s="43" t="s">
        <v>5679</v>
      </c>
      <c r="F4328" s="43" t="s">
        <v>1087</v>
      </c>
      <c r="H4328" s="43">
        <v>3</v>
      </c>
    </row>
    <row r="4329" spans="1:8" x14ac:dyDescent="0.15">
      <c r="A4329" s="43">
        <v>44806</v>
      </c>
      <c r="B4329" s="43" t="s">
        <v>4137</v>
      </c>
      <c r="C4329" s="43" t="s">
        <v>2557</v>
      </c>
      <c r="D4329" s="43" t="s">
        <v>4138</v>
      </c>
      <c r="E4329" s="43" t="s">
        <v>867</v>
      </c>
      <c r="F4329" s="43" t="s">
        <v>1087</v>
      </c>
      <c r="H4329" s="43">
        <v>3</v>
      </c>
    </row>
    <row r="4330" spans="1:8" x14ac:dyDescent="0.15">
      <c r="A4330" s="43">
        <v>44811</v>
      </c>
      <c r="B4330" s="43" t="s">
        <v>56</v>
      </c>
      <c r="C4330" s="43" t="s">
        <v>937</v>
      </c>
      <c r="D4330" s="43" t="s">
        <v>517</v>
      </c>
      <c r="E4330" s="43" t="s">
        <v>694</v>
      </c>
      <c r="F4330" s="43" t="s">
        <v>1087</v>
      </c>
      <c r="H4330" s="43">
        <v>3</v>
      </c>
    </row>
    <row r="4331" spans="1:8" x14ac:dyDescent="0.15">
      <c r="A4331" s="43">
        <v>44813</v>
      </c>
      <c r="B4331" s="43" t="s">
        <v>2111</v>
      </c>
      <c r="C4331" s="43" t="s">
        <v>5683</v>
      </c>
      <c r="D4331" s="43" t="s">
        <v>1865</v>
      </c>
      <c r="E4331" s="43" t="s">
        <v>5684</v>
      </c>
      <c r="F4331" s="43" t="s">
        <v>1087</v>
      </c>
      <c r="H4331" s="43">
        <v>3</v>
      </c>
    </row>
    <row r="4332" spans="1:8" x14ac:dyDescent="0.15">
      <c r="A4332" s="43">
        <v>44819</v>
      </c>
      <c r="B4332" s="43" t="s">
        <v>1483</v>
      </c>
      <c r="C4332" s="43" t="s">
        <v>241</v>
      </c>
      <c r="D4332" s="43" t="s">
        <v>1484</v>
      </c>
      <c r="E4332" s="43" t="s">
        <v>719</v>
      </c>
      <c r="F4332" s="43" t="s">
        <v>1087</v>
      </c>
      <c r="H4332" s="43">
        <v>3</v>
      </c>
    </row>
    <row r="4333" spans="1:8" x14ac:dyDescent="0.15">
      <c r="A4333" s="43">
        <v>44821</v>
      </c>
      <c r="B4333" s="43" t="s">
        <v>71</v>
      </c>
      <c r="C4333" s="43" t="s">
        <v>2186</v>
      </c>
      <c r="D4333" s="43" t="s">
        <v>357</v>
      </c>
      <c r="E4333" s="43" t="s">
        <v>2187</v>
      </c>
      <c r="F4333" s="43" t="s">
        <v>1087</v>
      </c>
      <c r="H4333" s="43">
        <v>2</v>
      </c>
    </row>
    <row r="4334" spans="1:8" x14ac:dyDescent="0.15">
      <c r="A4334" s="43">
        <v>44822</v>
      </c>
      <c r="B4334" s="43" t="s">
        <v>44</v>
      </c>
      <c r="C4334" s="43" t="s">
        <v>3242</v>
      </c>
      <c r="D4334" s="43" t="s">
        <v>460</v>
      </c>
      <c r="E4334" s="43" t="s">
        <v>5445</v>
      </c>
      <c r="F4334" s="43" t="s">
        <v>1087</v>
      </c>
      <c r="H4334" s="43">
        <v>2</v>
      </c>
    </row>
    <row r="4335" spans="1:8" x14ac:dyDescent="0.15">
      <c r="A4335" s="43">
        <v>44823</v>
      </c>
      <c r="B4335" s="43" t="s">
        <v>22</v>
      </c>
      <c r="C4335" s="43" t="s">
        <v>5988</v>
      </c>
      <c r="D4335" s="43" t="s">
        <v>425</v>
      </c>
      <c r="E4335" s="43" t="s">
        <v>1339</v>
      </c>
      <c r="F4335" s="43" t="s">
        <v>1087</v>
      </c>
      <c r="H4335" s="43">
        <v>2</v>
      </c>
    </row>
    <row r="4336" spans="1:8" x14ac:dyDescent="0.15">
      <c r="A4336" s="43">
        <v>44824</v>
      </c>
      <c r="B4336" s="43" t="s">
        <v>7727</v>
      </c>
      <c r="C4336" s="43" t="s">
        <v>7728</v>
      </c>
      <c r="D4336" s="43" t="s">
        <v>7729</v>
      </c>
      <c r="E4336" s="43" t="s">
        <v>1976</v>
      </c>
      <c r="F4336" s="43" t="s">
        <v>1087</v>
      </c>
      <c r="H4336" s="43">
        <v>2</v>
      </c>
    </row>
    <row r="4337" spans="1:8" x14ac:dyDescent="0.15">
      <c r="A4337" s="43">
        <v>44825</v>
      </c>
      <c r="B4337" s="43" t="s">
        <v>1270</v>
      </c>
      <c r="C4337" s="43" t="s">
        <v>79</v>
      </c>
      <c r="D4337" s="43" t="s">
        <v>1271</v>
      </c>
      <c r="E4337" s="43" t="s">
        <v>623</v>
      </c>
      <c r="F4337" s="43" t="s">
        <v>1087</v>
      </c>
      <c r="H4337" s="43">
        <v>2</v>
      </c>
    </row>
    <row r="4338" spans="1:8" x14ac:dyDescent="0.15">
      <c r="A4338" s="43">
        <v>44826</v>
      </c>
      <c r="B4338" s="43" t="s">
        <v>2358</v>
      </c>
      <c r="C4338" s="43" t="s">
        <v>2911</v>
      </c>
      <c r="D4338" s="43" t="s">
        <v>2359</v>
      </c>
      <c r="E4338" s="43" t="s">
        <v>480</v>
      </c>
      <c r="F4338" s="43" t="s">
        <v>1087</v>
      </c>
      <c r="H4338" s="43">
        <v>2</v>
      </c>
    </row>
    <row r="4339" spans="1:8" x14ac:dyDescent="0.15">
      <c r="A4339" s="43">
        <v>44827</v>
      </c>
      <c r="B4339" s="43" t="s">
        <v>6845</v>
      </c>
      <c r="C4339" s="43" t="s">
        <v>7730</v>
      </c>
      <c r="D4339" s="43" t="s">
        <v>6847</v>
      </c>
      <c r="E4339" s="43" t="s">
        <v>1996</v>
      </c>
      <c r="F4339" s="43" t="s">
        <v>1087</v>
      </c>
      <c r="H4339" s="43">
        <v>2</v>
      </c>
    </row>
    <row r="4340" spans="1:8" x14ac:dyDescent="0.15">
      <c r="A4340" s="43">
        <v>44829</v>
      </c>
      <c r="B4340" s="43" t="s">
        <v>12</v>
      </c>
      <c r="C4340" s="43" t="s">
        <v>1680</v>
      </c>
      <c r="D4340" s="43" t="s">
        <v>348</v>
      </c>
      <c r="E4340" s="43" t="s">
        <v>831</v>
      </c>
      <c r="F4340" s="43" t="s">
        <v>1087</v>
      </c>
      <c r="H4340" s="43">
        <v>2</v>
      </c>
    </row>
    <row r="4341" spans="1:8" x14ac:dyDescent="0.15">
      <c r="A4341" s="43">
        <v>44830</v>
      </c>
      <c r="B4341" s="43" t="s">
        <v>22</v>
      </c>
      <c r="C4341" s="43" t="s">
        <v>207</v>
      </c>
      <c r="D4341" s="43" t="s">
        <v>425</v>
      </c>
      <c r="E4341" s="43" t="s">
        <v>563</v>
      </c>
      <c r="F4341" s="43" t="s">
        <v>1087</v>
      </c>
      <c r="H4341" s="43">
        <v>2</v>
      </c>
    </row>
    <row r="4342" spans="1:8" x14ac:dyDescent="0.15">
      <c r="A4342" s="43">
        <v>44831</v>
      </c>
      <c r="B4342" s="43" t="s">
        <v>7731</v>
      </c>
      <c r="C4342" s="43" t="s">
        <v>7732</v>
      </c>
      <c r="D4342" s="43" t="s">
        <v>7733</v>
      </c>
      <c r="E4342" s="43" t="s">
        <v>476</v>
      </c>
      <c r="F4342" s="43" t="s">
        <v>1087</v>
      </c>
      <c r="H4342" s="43">
        <v>2</v>
      </c>
    </row>
    <row r="4343" spans="1:8" x14ac:dyDescent="0.15">
      <c r="A4343" s="43">
        <v>44832</v>
      </c>
      <c r="B4343" s="43" t="s">
        <v>11150</v>
      </c>
      <c r="C4343" s="43" t="s">
        <v>11151</v>
      </c>
      <c r="D4343" s="43" t="s">
        <v>9966</v>
      </c>
      <c r="E4343" s="43" t="s">
        <v>11152</v>
      </c>
      <c r="F4343" s="43" t="s">
        <v>1087</v>
      </c>
      <c r="H4343" s="43">
        <v>2</v>
      </c>
    </row>
    <row r="4344" spans="1:8" x14ac:dyDescent="0.15">
      <c r="A4344" s="43">
        <v>44833</v>
      </c>
      <c r="B4344" s="43" t="s">
        <v>8434</v>
      </c>
      <c r="C4344" s="43" t="s">
        <v>11153</v>
      </c>
      <c r="D4344" s="43" t="s">
        <v>862</v>
      </c>
      <c r="E4344" s="43" t="s">
        <v>3736</v>
      </c>
      <c r="F4344" s="43" t="s">
        <v>1087</v>
      </c>
      <c r="H4344" s="43">
        <v>1</v>
      </c>
    </row>
    <row r="4345" spans="1:8" x14ac:dyDescent="0.15">
      <c r="A4345" s="43">
        <v>44834</v>
      </c>
      <c r="B4345" s="43" t="s">
        <v>171</v>
      </c>
      <c r="C4345" s="43" t="s">
        <v>3615</v>
      </c>
      <c r="D4345" s="43" t="s">
        <v>446</v>
      </c>
      <c r="E4345" s="43" t="s">
        <v>470</v>
      </c>
      <c r="F4345" s="43" t="s">
        <v>1087</v>
      </c>
      <c r="H4345" s="43">
        <v>1</v>
      </c>
    </row>
    <row r="4346" spans="1:8" x14ac:dyDescent="0.15">
      <c r="A4346" s="43">
        <v>44835</v>
      </c>
      <c r="B4346" s="43" t="s">
        <v>39</v>
      </c>
      <c r="C4346" s="43" t="s">
        <v>2372</v>
      </c>
      <c r="D4346" s="43" t="s">
        <v>343</v>
      </c>
      <c r="E4346" s="43" t="s">
        <v>522</v>
      </c>
      <c r="F4346" s="43" t="s">
        <v>1087</v>
      </c>
      <c r="H4346" s="43">
        <v>1</v>
      </c>
    </row>
    <row r="4347" spans="1:8" x14ac:dyDescent="0.15">
      <c r="A4347" s="43">
        <v>44836</v>
      </c>
      <c r="B4347" s="43" t="s">
        <v>11154</v>
      </c>
      <c r="C4347" s="43" t="s">
        <v>11020</v>
      </c>
      <c r="D4347" s="43" t="s">
        <v>3585</v>
      </c>
      <c r="E4347" s="43" t="s">
        <v>572</v>
      </c>
      <c r="F4347" s="43" t="s">
        <v>1087</v>
      </c>
      <c r="H4347" s="43">
        <v>1</v>
      </c>
    </row>
    <row r="4348" spans="1:8" x14ac:dyDescent="0.15">
      <c r="A4348" s="43">
        <v>44837</v>
      </c>
      <c r="B4348" s="43" t="s">
        <v>199</v>
      </c>
      <c r="C4348" s="43" t="s">
        <v>937</v>
      </c>
      <c r="D4348" s="43" t="s">
        <v>551</v>
      </c>
      <c r="E4348" s="43" t="s">
        <v>694</v>
      </c>
      <c r="F4348" s="43" t="s">
        <v>1087</v>
      </c>
      <c r="H4348" s="43">
        <v>1</v>
      </c>
    </row>
    <row r="4349" spans="1:8" x14ac:dyDescent="0.15">
      <c r="A4349" s="43">
        <v>44838</v>
      </c>
      <c r="B4349" s="43" t="s">
        <v>107</v>
      </c>
      <c r="C4349" s="43" t="s">
        <v>18</v>
      </c>
      <c r="D4349" s="43" t="s">
        <v>752</v>
      </c>
      <c r="E4349" s="43" t="s">
        <v>360</v>
      </c>
      <c r="F4349" s="43" t="s">
        <v>1087</v>
      </c>
      <c r="H4349" s="43">
        <v>1</v>
      </c>
    </row>
    <row r="4350" spans="1:8" x14ac:dyDescent="0.15">
      <c r="A4350" s="43">
        <v>44839</v>
      </c>
      <c r="B4350" s="43" t="s">
        <v>11155</v>
      </c>
      <c r="C4350" s="43" t="s">
        <v>2040</v>
      </c>
      <c r="D4350" s="43" t="s">
        <v>11156</v>
      </c>
      <c r="E4350" s="43" t="s">
        <v>867</v>
      </c>
      <c r="F4350" s="43" t="s">
        <v>1087</v>
      </c>
      <c r="H4350" s="43">
        <v>1</v>
      </c>
    </row>
    <row r="4351" spans="1:8" x14ac:dyDescent="0.15">
      <c r="A4351" s="43">
        <v>44840</v>
      </c>
      <c r="B4351" s="43" t="s">
        <v>1988</v>
      </c>
      <c r="C4351" s="43" t="s">
        <v>7106</v>
      </c>
      <c r="D4351" s="43" t="s">
        <v>2177</v>
      </c>
      <c r="E4351" s="43" t="s">
        <v>1339</v>
      </c>
      <c r="F4351" s="43" t="s">
        <v>1087</v>
      </c>
      <c r="H4351" s="43">
        <v>1</v>
      </c>
    </row>
    <row r="4352" spans="1:8" x14ac:dyDescent="0.15">
      <c r="A4352" s="43">
        <v>44841</v>
      </c>
      <c r="B4352" s="43" t="s">
        <v>5680</v>
      </c>
      <c r="C4352" s="43" t="s">
        <v>11157</v>
      </c>
      <c r="D4352" s="43" t="s">
        <v>5682</v>
      </c>
      <c r="E4352" s="43" t="s">
        <v>2792</v>
      </c>
      <c r="F4352" s="43" t="s">
        <v>1087</v>
      </c>
      <c r="H4352" s="43">
        <v>1</v>
      </c>
    </row>
    <row r="4353" spans="1:8" x14ac:dyDescent="0.15">
      <c r="A4353" s="43">
        <v>44842</v>
      </c>
      <c r="B4353" s="43" t="s">
        <v>647</v>
      </c>
      <c r="C4353" s="43" t="s">
        <v>11044</v>
      </c>
      <c r="D4353" s="43" t="s">
        <v>648</v>
      </c>
      <c r="E4353" s="43" t="s">
        <v>1891</v>
      </c>
      <c r="F4353" s="43" t="s">
        <v>1087</v>
      </c>
      <c r="H4353" s="43">
        <v>1</v>
      </c>
    </row>
    <row r="4354" spans="1:8" x14ac:dyDescent="0.15">
      <c r="A4354" s="43">
        <v>44843</v>
      </c>
      <c r="B4354" s="43" t="s">
        <v>1824</v>
      </c>
      <c r="C4354" s="43" t="s">
        <v>11158</v>
      </c>
      <c r="D4354" s="43" t="s">
        <v>1825</v>
      </c>
      <c r="E4354" s="43" t="s">
        <v>11159</v>
      </c>
      <c r="F4354" s="43" t="s">
        <v>1087</v>
      </c>
      <c r="H4354" s="43">
        <v>1</v>
      </c>
    </row>
    <row r="4355" spans="1:8" x14ac:dyDescent="0.15">
      <c r="A4355" s="43">
        <v>44844</v>
      </c>
      <c r="B4355" s="43" t="s">
        <v>860</v>
      </c>
      <c r="C4355" s="43" t="s">
        <v>49</v>
      </c>
      <c r="D4355" s="43" t="s">
        <v>861</v>
      </c>
      <c r="E4355" s="43" t="s">
        <v>482</v>
      </c>
      <c r="F4355" s="43" t="s">
        <v>1087</v>
      </c>
      <c r="H4355" s="43">
        <v>1</v>
      </c>
    </row>
    <row r="4356" spans="1:8" x14ac:dyDescent="0.15">
      <c r="A4356" s="43">
        <v>44845</v>
      </c>
      <c r="B4356" s="43" t="s">
        <v>1500</v>
      </c>
      <c r="C4356" s="43" t="s">
        <v>3737</v>
      </c>
      <c r="D4356" s="43" t="s">
        <v>1501</v>
      </c>
      <c r="E4356" s="43" t="s">
        <v>556</v>
      </c>
      <c r="F4356" s="43" t="s">
        <v>1087</v>
      </c>
      <c r="H4356" s="43">
        <v>1</v>
      </c>
    </row>
    <row r="4357" spans="1:8" x14ac:dyDescent="0.15">
      <c r="A4357" s="43">
        <v>44846</v>
      </c>
      <c r="B4357" s="43" t="s">
        <v>402</v>
      </c>
      <c r="C4357" s="43" t="s">
        <v>1804</v>
      </c>
      <c r="D4357" s="43" t="s">
        <v>403</v>
      </c>
      <c r="E4357" s="43" t="s">
        <v>482</v>
      </c>
      <c r="F4357" s="43" t="s">
        <v>1087</v>
      </c>
      <c r="H4357" s="43">
        <v>1</v>
      </c>
    </row>
    <row r="4358" spans="1:8" x14ac:dyDescent="0.15">
      <c r="A4358" s="43">
        <v>44869</v>
      </c>
      <c r="B4358" s="43" t="s">
        <v>98</v>
      </c>
      <c r="C4358" s="43" t="s">
        <v>7734</v>
      </c>
      <c r="D4358" s="43" t="s">
        <v>709</v>
      </c>
      <c r="E4358" s="43" t="s">
        <v>1352</v>
      </c>
      <c r="F4358" s="43" t="s">
        <v>1088</v>
      </c>
      <c r="H4358" s="43">
        <v>2</v>
      </c>
    </row>
    <row r="4359" spans="1:8" x14ac:dyDescent="0.15">
      <c r="A4359" s="43">
        <v>44870</v>
      </c>
      <c r="B4359" s="43" t="s">
        <v>3090</v>
      </c>
      <c r="C4359" s="43" t="s">
        <v>7734</v>
      </c>
      <c r="D4359" s="43" t="s">
        <v>7735</v>
      </c>
      <c r="E4359" s="43" t="s">
        <v>1352</v>
      </c>
      <c r="F4359" s="43" t="s">
        <v>1088</v>
      </c>
      <c r="H4359" s="43">
        <v>2</v>
      </c>
    </row>
    <row r="4360" spans="1:8" x14ac:dyDescent="0.15">
      <c r="A4360" s="43">
        <v>44871</v>
      </c>
      <c r="B4360" s="43" t="s">
        <v>1239</v>
      </c>
      <c r="C4360" s="43" t="s">
        <v>1766</v>
      </c>
      <c r="D4360" s="43" t="s">
        <v>1240</v>
      </c>
      <c r="E4360" s="43" t="s">
        <v>739</v>
      </c>
      <c r="F4360" s="43" t="s">
        <v>1088</v>
      </c>
      <c r="H4360" s="43">
        <v>2</v>
      </c>
    </row>
    <row r="4361" spans="1:8" x14ac:dyDescent="0.15">
      <c r="A4361" s="43">
        <v>44873</v>
      </c>
      <c r="B4361" s="43" t="s">
        <v>231</v>
      </c>
      <c r="C4361" s="43" t="s">
        <v>7738</v>
      </c>
      <c r="D4361" s="43" t="s">
        <v>722</v>
      </c>
      <c r="E4361" s="43" t="s">
        <v>7739</v>
      </c>
      <c r="F4361" s="43" t="s">
        <v>1088</v>
      </c>
      <c r="H4361" s="43">
        <v>2</v>
      </c>
    </row>
    <row r="4362" spans="1:8" x14ac:dyDescent="0.15">
      <c r="A4362" s="43">
        <v>44874</v>
      </c>
      <c r="B4362" s="43" t="s">
        <v>58</v>
      </c>
      <c r="C4362" s="43" t="s">
        <v>89</v>
      </c>
      <c r="D4362" s="43" t="s">
        <v>520</v>
      </c>
      <c r="E4362" s="43" t="s">
        <v>353</v>
      </c>
      <c r="F4362" s="43" t="s">
        <v>1088</v>
      </c>
      <c r="H4362" s="43">
        <v>2</v>
      </c>
    </row>
    <row r="4363" spans="1:8" x14ac:dyDescent="0.15">
      <c r="A4363" s="43">
        <v>44875</v>
      </c>
      <c r="B4363" s="43" t="s">
        <v>768</v>
      </c>
      <c r="C4363" s="43" t="s">
        <v>11160</v>
      </c>
      <c r="D4363" s="43" t="s">
        <v>769</v>
      </c>
      <c r="E4363" s="43" t="s">
        <v>1195</v>
      </c>
      <c r="F4363" s="43" t="s">
        <v>1088</v>
      </c>
      <c r="H4363" s="43">
        <v>1</v>
      </c>
    </row>
    <row r="4364" spans="1:8" x14ac:dyDescent="0.15">
      <c r="A4364" s="43">
        <v>44876</v>
      </c>
      <c r="B4364" s="43" t="s">
        <v>42</v>
      </c>
      <c r="C4364" s="43" t="s">
        <v>11161</v>
      </c>
      <c r="D4364" s="43" t="s">
        <v>956</v>
      </c>
      <c r="E4364" s="43" t="s">
        <v>496</v>
      </c>
      <c r="F4364" s="43" t="s">
        <v>1088</v>
      </c>
      <c r="H4364" s="43">
        <v>1</v>
      </c>
    </row>
    <row r="4365" spans="1:8" x14ac:dyDescent="0.15">
      <c r="A4365" s="43">
        <v>44877</v>
      </c>
      <c r="B4365" s="43" t="s">
        <v>2974</v>
      </c>
      <c r="C4365" s="43" t="s">
        <v>11162</v>
      </c>
      <c r="D4365" s="43" t="s">
        <v>2975</v>
      </c>
      <c r="E4365" s="43" t="s">
        <v>11163</v>
      </c>
      <c r="F4365" s="43" t="s">
        <v>1088</v>
      </c>
      <c r="H4365" s="43">
        <v>1</v>
      </c>
    </row>
    <row r="4366" spans="1:8" x14ac:dyDescent="0.15">
      <c r="A4366" s="43">
        <v>44878</v>
      </c>
      <c r="B4366" s="43" t="s">
        <v>3552</v>
      </c>
      <c r="C4366" s="43" t="s">
        <v>11164</v>
      </c>
      <c r="D4366" s="43" t="s">
        <v>786</v>
      </c>
      <c r="E4366" s="43" t="s">
        <v>575</v>
      </c>
      <c r="F4366" s="43" t="s">
        <v>1088</v>
      </c>
      <c r="H4366" s="43">
        <v>1</v>
      </c>
    </row>
    <row r="4367" spans="1:8" x14ac:dyDescent="0.15">
      <c r="A4367" s="43">
        <v>44879</v>
      </c>
      <c r="B4367" s="43" t="s">
        <v>280</v>
      </c>
      <c r="C4367" s="43" t="s">
        <v>951</v>
      </c>
      <c r="D4367" s="43" t="s">
        <v>865</v>
      </c>
      <c r="E4367" s="43" t="s">
        <v>952</v>
      </c>
      <c r="F4367" s="43" t="s">
        <v>1088</v>
      </c>
      <c r="H4367" s="43">
        <v>1</v>
      </c>
    </row>
    <row r="4368" spans="1:8" x14ac:dyDescent="0.15">
      <c r="A4368" s="43">
        <v>44902</v>
      </c>
      <c r="B4368" s="43" t="s">
        <v>1374</v>
      </c>
      <c r="C4368" s="43" t="s">
        <v>5690</v>
      </c>
      <c r="D4368" s="43" t="s">
        <v>1375</v>
      </c>
      <c r="E4368" s="43" t="s">
        <v>680</v>
      </c>
      <c r="F4368" s="43" t="s">
        <v>1087</v>
      </c>
      <c r="H4368" s="43">
        <v>3</v>
      </c>
    </row>
    <row r="4369" spans="1:8" x14ac:dyDescent="0.15">
      <c r="A4369" s="43">
        <v>44903</v>
      </c>
      <c r="B4369" s="43" t="s">
        <v>41</v>
      </c>
      <c r="C4369" s="43" t="s">
        <v>5691</v>
      </c>
      <c r="D4369" s="43" t="s">
        <v>487</v>
      </c>
      <c r="E4369" s="43" t="s">
        <v>1660</v>
      </c>
      <c r="F4369" s="43" t="s">
        <v>1087</v>
      </c>
      <c r="H4369" s="43">
        <v>3</v>
      </c>
    </row>
    <row r="4370" spans="1:8" x14ac:dyDescent="0.15">
      <c r="A4370" s="43">
        <v>44906</v>
      </c>
      <c r="B4370" s="43" t="s">
        <v>37</v>
      </c>
      <c r="C4370" s="43" t="s">
        <v>1961</v>
      </c>
      <c r="D4370" s="43" t="s">
        <v>450</v>
      </c>
      <c r="E4370" s="43" t="s">
        <v>480</v>
      </c>
      <c r="F4370" s="43" t="s">
        <v>1087</v>
      </c>
      <c r="H4370" s="43">
        <v>3</v>
      </c>
    </row>
    <row r="4371" spans="1:8" x14ac:dyDescent="0.15">
      <c r="A4371" s="43">
        <v>44909</v>
      </c>
      <c r="B4371" s="43" t="s">
        <v>107</v>
      </c>
      <c r="C4371" s="43" t="s">
        <v>7740</v>
      </c>
      <c r="D4371" s="43" t="s">
        <v>752</v>
      </c>
      <c r="E4371" s="43" t="s">
        <v>645</v>
      </c>
      <c r="F4371" s="43" t="s">
        <v>1087</v>
      </c>
      <c r="H4371" s="43">
        <v>3</v>
      </c>
    </row>
    <row r="4372" spans="1:8" x14ac:dyDescent="0.15">
      <c r="A4372" s="43">
        <v>44910</v>
      </c>
      <c r="B4372" s="43" t="s">
        <v>71</v>
      </c>
      <c r="C4372" s="43" t="s">
        <v>7741</v>
      </c>
      <c r="D4372" s="43" t="s">
        <v>357</v>
      </c>
      <c r="E4372" s="43" t="s">
        <v>2257</v>
      </c>
      <c r="F4372" s="43" t="s">
        <v>1087</v>
      </c>
      <c r="H4372" s="43">
        <v>2</v>
      </c>
    </row>
    <row r="4373" spans="1:8" x14ac:dyDescent="0.15">
      <c r="A4373" s="43">
        <v>44911</v>
      </c>
      <c r="B4373" s="43" t="s">
        <v>20</v>
      </c>
      <c r="C4373" s="43" t="s">
        <v>7742</v>
      </c>
      <c r="D4373" s="43" t="s">
        <v>370</v>
      </c>
      <c r="E4373" s="43" t="s">
        <v>454</v>
      </c>
      <c r="F4373" s="43" t="s">
        <v>1087</v>
      </c>
      <c r="H4373" s="43">
        <v>3</v>
      </c>
    </row>
    <row r="4374" spans="1:8" x14ac:dyDescent="0.15">
      <c r="A4374" s="43">
        <v>44912</v>
      </c>
      <c r="B4374" s="43" t="s">
        <v>618</v>
      </c>
      <c r="C4374" s="43" t="s">
        <v>7743</v>
      </c>
      <c r="D4374" s="43" t="s">
        <v>619</v>
      </c>
      <c r="E4374" s="43" t="s">
        <v>2334</v>
      </c>
      <c r="F4374" s="43" t="s">
        <v>1087</v>
      </c>
      <c r="H4374" s="43">
        <v>2</v>
      </c>
    </row>
    <row r="4375" spans="1:8" x14ac:dyDescent="0.15">
      <c r="A4375" s="43">
        <v>44913</v>
      </c>
      <c r="B4375" s="43" t="s">
        <v>7744</v>
      </c>
      <c r="C4375" s="43" t="s">
        <v>7745</v>
      </c>
      <c r="D4375" s="43" t="s">
        <v>7746</v>
      </c>
      <c r="E4375" s="43" t="s">
        <v>2363</v>
      </c>
      <c r="F4375" s="43" t="s">
        <v>1087</v>
      </c>
      <c r="H4375" s="43">
        <v>2</v>
      </c>
    </row>
    <row r="4376" spans="1:8" x14ac:dyDescent="0.15">
      <c r="A4376" s="43">
        <v>44914</v>
      </c>
      <c r="B4376" s="43" t="s">
        <v>20</v>
      </c>
      <c r="C4376" s="43" t="s">
        <v>7747</v>
      </c>
      <c r="D4376" s="43" t="s">
        <v>370</v>
      </c>
      <c r="E4376" s="43" t="s">
        <v>1192</v>
      </c>
      <c r="F4376" s="43" t="s">
        <v>1087</v>
      </c>
      <c r="H4376" s="43">
        <v>2</v>
      </c>
    </row>
    <row r="4377" spans="1:8" x14ac:dyDescent="0.15">
      <c r="A4377" s="43">
        <v>44915</v>
      </c>
      <c r="B4377" s="43" t="s">
        <v>7748</v>
      </c>
      <c r="C4377" s="43" t="s">
        <v>7749</v>
      </c>
      <c r="D4377" s="43" t="s">
        <v>7750</v>
      </c>
      <c r="E4377" s="43" t="s">
        <v>7751</v>
      </c>
      <c r="F4377" s="43" t="s">
        <v>1087</v>
      </c>
      <c r="H4377" s="43">
        <v>2</v>
      </c>
    </row>
    <row r="4378" spans="1:8" x14ac:dyDescent="0.15">
      <c r="A4378" s="43">
        <v>44916</v>
      </c>
      <c r="B4378" s="43" t="s">
        <v>4484</v>
      </c>
      <c r="C4378" s="43" t="s">
        <v>2081</v>
      </c>
      <c r="D4378" s="43" t="s">
        <v>4485</v>
      </c>
      <c r="E4378" s="43" t="s">
        <v>712</v>
      </c>
      <c r="F4378" s="43" t="s">
        <v>1087</v>
      </c>
      <c r="H4378" s="43">
        <v>2</v>
      </c>
    </row>
    <row r="4379" spans="1:8" x14ac:dyDescent="0.15">
      <c r="A4379" s="43">
        <v>44917</v>
      </c>
      <c r="B4379" s="43" t="s">
        <v>85</v>
      </c>
      <c r="C4379" s="43" t="s">
        <v>7752</v>
      </c>
      <c r="D4379" s="43" t="s">
        <v>654</v>
      </c>
      <c r="E4379" s="43" t="s">
        <v>1340</v>
      </c>
      <c r="F4379" s="43" t="s">
        <v>1087</v>
      </c>
      <c r="H4379" s="43">
        <v>2</v>
      </c>
    </row>
    <row r="4380" spans="1:8" x14ac:dyDescent="0.15">
      <c r="A4380" s="43">
        <v>44918</v>
      </c>
      <c r="B4380" s="43" t="s">
        <v>3354</v>
      </c>
      <c r="C4380" s="43" t="s">
        <v>6501</v>
      </c>
      <c r="D4380" s="43" t="s">
        <v>3355</v>
      </c>
      <c r="E4380" s="43" t="s">
        <v>405</v>
      </c>
      <c r="F4380" s="43" t="s">
        <v>1087</v>
      </c>
      <c r="H4380" s="43">
        <v>2</v>
      </c>
    </row>
    <row r="4381" spans="1:8" x14ac:dyDescent="0.15">
      <c r="A4381" s="43">
        <v>44919</v>
      </c>
      <c r="B4381" s="43" t="s">
        <v>2158</v>
      </c>
      <c r="C4381" s="43" t="s">
        <v>4317</v>
      </c>
      <c r="D4381" s="43" t="s">
        <v>2159</v>
      </c>
      <c r="E4381" s="43" t="s">
        <v>928</v>
      </c>
      <c r="F4381" s="43" t="s">
        <v>1087</v>
      </c>
      <c r="H4381" s="43">
        <v>3</v>
      </c>
    </row>
    <row r="4382" spans="1:8" x14ac:dyDescent="0.15">
      <c r="A4382" s="43">
        <v>44921</v>
      </c>
      <c r="B4382" s="43" t="s">
        <v>1498</v>
      </c>
      <c r="C4382" s="43" t="s">
        <v>4428</v>
      </c>
      <c r="D4382" s="43" t="s">
        <v>1499</v>
      </c>
      <c r="E4382" s="43" t="s">
        <v>2269</v>
      </c>
      <c r="F4382" s="43" t="s">
        <v>1087</v>
      </c>
      <c r="H4382" s="43">
        <v>2</v>
      </c>
    </row>
    <row r="4383" spans="1:8" x14ac:dyDescent="0.15">
      <c r="A4383" s="43">
        <v>44922</v>
      </c>
      <c r="B4383" s="43" t="s">
        <v>299</v>
      </c>
      <c r="C4383" s="43" t="s">
        <v>10114</v>
      </c>
      <c r="D4383" s="43" t="s">
        <v>918</v>
      </c>
      <c r="E4383" s="43" t="s">
        <v>3262</v>
      </c>
      <c r="F4383" s="43" t="s">
        <v>1087</v>
      </c>
      <c r="H4383" s="43">
        <v>1</v>
      </c>
    </row>
    <row r="4384" spans="1:8" x14ac:dyDescent="0.15">
      <c r="A4384" s="43">
        <v>44923</v>
      </c>
      <c r="B4384" s="43" t="s">
        <v>313</v>
      </c>
      <c r="C4384" s="43" t="s">
        <v>854</v>
      </c>
      <c r="D4384" s="43" t="s">
        <v>959</v>
      </c>
      <c r="E4384" s="43" t="s">
        <v>598</v>
      </c>
      <c r="F4384" s="43" t="s">
        <v>1087</v>
      </c>
      <c r="H4384" s="43">
        <v>1</v>
      </c>
    </row>
    <row r="4385" spans="1:8" x14ac:dyDescent="0.15">
      <c r="A4385" s="43">
        <v>44924</v>
      </c>
      <c r="B4385" s="43" t="s">
        <v>2721</v>
      </c>
      <c r="C4385" s="43" t="s">
        <v>30</v>
      </c>
      <c r="D4385" s="43" t="s">
        <v>2722</v>
      </c>
      <c r="E4385" s="43" t="s">
        <v>432</v>
      </c>
      <c r="F4385" s="43" t="s">
        <v>1087</v>
      </c>
      <c r="H4385" s="43">
        <v>1</v>
      </c>
    </row>
    <row r="4386" spans="1:8" x14ac:dyDescent="0.15">
      <c r="A4386" s="43">
        <v>44925</v>
      </c>
      <c r="B4386" s="43" t="s">
        <v>15</v>
      </c>
      <c r="C4386" s="43" t="s">
        <v>1475</v>
      </c>
      <c r="D4386" s="43" t="s">
        <v>363</v>
      </c>
      <c r="E4386" s="43" t="s">
        <v>2282</v>
      </c>
      <c r="F4386" s="43" t="s">
        <v>1087</v>
      </c>
      <c r="H4386" s="43">
        <v>1</v>
      </c>
    </row>
    <row r="4387" spans="1:8" x14ac:dyDescent="0.15">
      <c r="A4387" s="43">
        <v>44926</v>
      </c>
      <c r="B4387" s="43" t="s">
        <v>220</v>
      </c>
      <c r="C4387" s="43" t="s">
        <v>4757</v>
      </c>
      <c r="D4387" s="43" t="s">
        <v>697</v>
      </c>
      <c r="E4387" s="43" t="s">
        <v>1194</v>
      </c>
      <c r="F4387" s="43" t="s">
        <v>1087</v>
      </c>
      <c r="H4387" s="43">
        <v>1</v>
      </c>
    </row>
    <row r="4388" spans="1:8" x14ac:dyDescent="0.15">
      <c r="A4388" s="43">
        <v>44927</v>
      </c>
      <c r="B4388" s="43" t="s">
        <v>101</v>
      </c>
      <c r="C4388" s="43" t="s">
        <v>128</v>
      </c>
      <c r="D4388" s="43" t="s">
        <v>439</v>
      </c>
      <c r="E4388" s="43" t="s">
        <v>451</v>
      </c>
      <c r="F4388" s="43" t="s">
        <v>1087</v>
      </c>
      <c r="H4388" s="43">
        <v>1</v>
      </c>
    </row>
    <row r="4389" spans="1:8" x14ac:dyDescent="0.15">
      <c r="A4389" s="43">
        <v>44928</v>
      </c>
      <c r="B4389" s="43" t="s">
        <v>327</v>
      </c>
      <c r="C4389" s="43" t="s">
        <v>143</v>
      </c>
      <c r="D4389" s="43" t="s">
        <v>878</v>
      </c>
      <c r="E4389" s="43" t="s">
        <v>521</v>
      </c>
      <c r="F4389" s="43" t="s">
        <v>1087</v>
      </c>
      <c r="H4389" s="43">
        <v>1</v>
      </c>
    </row>
    <row r="4390" spans="1:8" x14ac:dyDescent="0.15">
      <c r="A4390" s="43">
        <v>44929</v>
      </c>
      <c r="B4390" s="43" t="s">
        <v>76</v>
      </c>
      <c r="C4390" s="43" t="s">
        <v>2401</v>
      </c>
      <c r="D4390" s="43" t="s">
        <v>410</v>
      </c>
      <c r="E4390" s="43" t="s">
        <v>2403</v>
      </c>
      <c r="F4390" s="43" t="s">
        <v>1087</v>
      </c>
      <c r="H4390" s="43">
        <v>1</v>
      </c>
    </row>
    <row r="4391" spans="1:8" x14ac:dyDescent="0.15">
      <c r="A4391" s="43">
        <v>44930</v>
      </c>
      <c r="B4391" s="43" t="s">
        <v>11165</v>
      </c>
      <c r="C4391" s="43" t="s">
        <v>1181</v>
      </c>
      <c r="D4391" s="43" t="s">
        <v>11166</v>
      </c>
      <c r="E4391" s="43" t="s">
        <v>617</v>
      </c>
      <c r="F4391" s="43" t="s">
        <v>1087</v>
      </c>
      <c r="H4391" s="43">
        <v>1</v>
      </c>
    </row>
    <row r="4392" spans="1:8" x14ac:dyDescent="0.15">
      <c r="A4392" s="43">
        <v>44931</v>
      </c>
      <c r="B4392" s="43" t="s">
        <v>24</v>
      </c>
      <c r="C4392" s="43" t="s">
        <v>144</v>
      </c>
      <c r="D4392" s="43" t="s">
        <v>390</v>
      </c>
      <c r="E4392" s="43" t="s">
        <v>886</v>
      </c>
      <c r="F4392" s="43" t="s">
        <v>1087</v>
      </c>
      <c r="H4392" s="43">
        <v>1</v>
      </c>
    </row>
    <row r="4393" spans="1:8" x14ac:dyDescent="0.15">
      <c r="A4393" s="43">
        <v>44932</v>
      </c>
      <c r="B4393" s="43" t="s">
        <v>11167</v>
      </c>
      <c r="C4393" s="43" t="s">
        <v>2135</v>
      </c>
      <c r="D4393" s="43" t="s">
        <v>11168</v>
      </c>
      <c r="E4393" s="43" t="s">
        <v>1946</v>
      </c>
      <c r="F4393" s="43" t="s">
        <v>1087</v>
      </c>
      <c r="H4393" s="43">
        <v>1</v>
      </c>
    </row>
    <row r="4394" spans="1:8" x14ac:dyDescent="0.15">
      <c r="A4394" s="43">
        <v>44947</v>
      </c>
      <c r="B4394" s="43" t="s">
        <v>685</v>
      </c>
      <c r="C4394" s="43" t="s">
        <v>5692</v>
      </c>
      <c r="D4394" s="43" t="s">
        <v>687</v>
      </c>
      <c r="E4394" s="43" t="s">
        <v>2000</v>
      </c>
      <c r="F4394" s="43" t="s">
        <v>1087</v>
      </c>
      <c r="H4394" s="43">
        <v>3</v>
      </c>
    </row>
    <row r="4395" spans="1:8" x14ac:dyDescent="0.15">
      <c r="A4395" s="43">
        <v>44948</v>
      </c>
      <c r="B4395" s="43" t="s">
        <v>1315</v>
      </c>
      <c r="C4395" s="43" t="s">
        <v>168</v>
      </c>
      <c r="D4395" s="43" t="s">
        <v>399</v>
      </c>
      <c r="E4395" s="43" t="s">
        <v>356</v>
      </c>
      <c r="F4395" s="43" t="s">
        <v>1087</v>
      </c>
      <c r="H4395" s="43">
        <v>3</v>
      </c>
    </row>
    <row r="4396" spans="1:8" x14ac:dyDescent="0.15">
      <c r="A4396" s="43">
        <v>44951</v>
      </c>
      <c r="B4396" s="43" t="s">
        <v>11169</v>
      </c>
      <c r="C4396" s="43" t="s">
        <v>1657</v>
      </c>
      <c r="D4396" s="43" t="s">
        <v>6053</v>
      </c>
      <c r="E4396" s="43" t="s">
        <v>581</v>
      </c>
      <c r="F4396" s="43" t="s">
        <v>1088</v>
      </c>
      <c r="H4396" s="43">
        <v>1</v>
      </c>
    </row>
    <row r="4397" spans="1:8" x14ac:dyDescent="0.15">
      <c r="A4397" s="43">
        <v>44952</v>
      </c>
      <c r="B4397" s="43" t="s">
        <v>20</v>
      </c>
      <c r="C4397" s="43" t="s">
        <v>3971</v>
      </c>
      <c r="D4397" s="43" t="s">
        <v>370</v>
      </c>
      <c r="E4397" s="43" t="s">
        <v>952</v>
      </c>
      <c r="F4397" s="43" t="s">
        <v>1088</v>
      </c>
      <c r="H4397" s="43">
        <v>1</v>
      </c>
    </row>
    <row r="4398" spans="1:8" x14ac:dyDescent="0.15">
      <c r="A4398" s="43">
        <v>44990</v>
      </c>
      <c r="B4398" s="43" t="s">
        <v>4438</v>
      </c>
      <c r="C4398" s="43" t="s">
        <v>165</v>
      </c>
      <c r="D4398" s="43" t="s">
        <v>3646</v>
      </c>
      <c r="E4398" s="43" t="s">
        <v>415</v>
      </c>
      <c r="F4398" s="43" t="s">
        <v>1088</v>
      </c>
      <c r="H4398" s="43">
        <v>3</v>
      </c>
    </row>
    <row r="4399" spans="1:8" x14ac:dyDescent="0.15">
      <c r="A4399" s="43">
        <v>44991</v>
      </c>
      <c r="B4399" s="43" t="s">
        <v>1837</v>
      </c>
      <c r="C4399" s="43" t="s">
        <v>5694</v>
      </c>
      <c r="D4399" s="43" t="s">
        <v>1838</v>
      </c>
      <c r="E4399" s="43" t="s">
        <v>1184</v>
      </c>
      <c r="F4399" s="43" t="s">
        <v>1088</v>
      </c>
      <c r="H4399" s="43">
        <v>3</v>
      </c>
    </row>
    <row r="4400" spans="1:8" x14ac:dyDescent="0.15">
      <c r="A4400" s="43">
        <v>44993</v>
      </c>
      <c r="B4400" s="43" t="s">
        <v>15</v>
      </c>
      <c r="C4400" s="43" t="s">
        <v>3054</v>
      </c>
      <c r="D4400" s="43" t="s">
        <v>363</v>
      </c>
      <c r="E4400" s="43" t="s">
        <v>2077</v>
      </c>
      <c r="F4400" s="43" t="s">
        <v>1088</v>
      </c>
      <c r="H4400" s="43">
        <v>3</v>
      </c>
    </row>
    <row r="4401" spans="1:8" x14ac:dyDescent="0.15">
      <c r="A4401" s="43">
        <v>44994</v>
      </c>
      <c r="B4401" s="43" t="s">
        <v>98</v>
      </c>
      <c r="C4401" s="43" t="s">
        <v>1791</v>
      </c>
      <c r="D4401" s="43" t="s">
        <v>709</v>
      </c>
      <c r="E4401" s="43" t="s">
        <v>700</v>
      </c>
      <c r="F4401" s="43" t="s">
        <v>1088</v>
      </c>
      <c r="H4401" s="43">
        <v>2</v>
      </c>
    </row>
    <row r="4402" spans="1:8" x14ac:dyDescent="0.15">
      <c r="A4402" s="43">
        <v>44995</v>
      </c>
      <c r="B4402" s="43" t="s">
        <v>171</v>
      </c>
      <c r="C4402" s="43" t="s">
        <v>221</v>
      </c>
      <c r="D4402" s="43" t="s">
        <v>446</v>
      </c>
      <c r="E4402" s="43" t="s">
        <v>498</v>
      </c>
      <c r="F4402" s="43" t="s">
        <v>1088</v>
      </c>
      <c r="H4402" s="43">
        <v>2</v>
      </c>
    </row>
    <row r="4403" spans="1:8" x14ac:dyDescent="0.15">
      <c r="A4403" s="43">
        <v>44996</v>
      </c>
      <c r="B4403" s="43" t="s">
        <v>1738</v>
      </c>
      <c r="C4403" s="43" t="s">
        <v>7753</v>
      </c>
      <c r="D4403" s="43" t="s">
        <v>1739</v>
      </c>
      <c r="E4403" s="43" t="s">
        <v>2754</v>
      </c>
      <c r="F4403" s="43" t="s">
        <v>1088</v>
      </c>
      <c r="H4403" s="43">
        <v>2</v>
      </c>
    </row>
    <row r="4404" spans="1:8" x14ac:dyDescent="0.15">
      <c r="A4404" s="43">
        <v>44997</v>
      </c>
      <c r="B4404" s="43" t="s">
        <v>11170</v>
      </c>
      <c r="C4404" s="43" t="s">
        <v>23</v>
      </c>
      <c r="D4404" s="43" t="s">
        <v>2570</v>
      </c>
      <c r="E4404" s="43" t="s">
        <v>413</v>
      </c>
      <c r="F4404" s="43" t="s">
        <v>1088</v>
      </c>
      <c r="H4404" s="43">
        <v>1</v>
      </c>
    </row>
    <row r="4405" spans="1:8" x14ac:dyDescent="0.15">
      <c r="A4405" s="43">
        <v>44998</v>
      </c>
      <c r="B4405" s="43" t="s">
        <v>11171</v>
      </c>
      <c r="C4405" s="43" t="s">
        <v>11172</v>
      </c>
      <c r="D4405" s="43" t="s">
        <v>11173</v>
      </c>
      <c r="E4405" s="43" t="s">
        <v>3203</v>
      </c>
      <c r="F4405" s="43" t="s">
        <v>1088</v>
      </c>
      <c r="H4405" s="43">
        <v>1</v>
      </c>
    </row>
    <row r="4406" spans="1:8" x14ac:dyDescent="0.15">
      <c r="A4406" s="43">
        <v>44999</v>
      </c>
      <c r="B4406" s="43" t="s">
        <v>8311</v>
      </c>
      <c r="C4406" s="43" t="s">
        <v>2762</v>
      </c>
      <c r="D4406" s="43" t="s">
        <v>8312</v>
      </c>
      <c r="E4406" s="43" t="s">
        <v>1691</v>
      </c>
      <c r="F4406" s="43" t="s">
        <v>1088</v>
      </c>
      <c r="H4406" s="43">
        <v>1</v>
      </c>
    </row>
    <row r="4407" spans="1:8" x14ac:dyDescent="0.15">
      <c r="A4407" s="43">
        <v>45134</v>
      </c>
      <c r="B4407" s="43" t="s">
        <v>96</v>
      </c>
      <c r="C4407" s="43" t="s">
        <v>1701</v>
      </c>
      <c r="D4407" s="43" t="s">
        <v>592</v>
      </c>
      <c r="E4407" s="43" t="s">
        <v>498</v>
      </c>
      <c r="F4407" s="43" t="s">
        <v>1087</v>
      </c>
      <c r="H4407" s="43">
        <v>3</v>
      </c>
    </row>
    <row r="4408" spans="1:8" x14ac:dyDescent="0.15">
      <c r="A4408" s="43">
        <v>45135</v>
      </c>
      <c r="B4408" s="43" t="s">
        <v>7754</v>
      </c>
      <c r="C4408" s="43" t="s">
        <v>1674</v>
      </c>
      <c r="D4408" s="43" t="s">
        <v>7755</v>
      </c>
      <c r="E4408" s="43" t="s">
        <v>459</v>
      </c>
      <c r="F4408" s="43" t="s">
        <v>1087</v>
      </c>
      <c r="H4408" s="43">
        <v>2</v>
      </c>
    </row>
    <row r="4409" spans="1:8" x14ac:dyDescent="0.15">
      <c r="A4409" s="43">
        <v>45136</v>
      </c>
      <c r="B4409" s="43" t="s">
        <v>111</v>
      </c>
      <c r="C4409" s="43" t="s">
        <v>7756</v>
      </c>
      <c r="D4409" s="43" t="s">
        <v>355</v>
      </c>
      <c r="E4409" s="43" t="s">
        <v>7757</v>
      </c>
      <c r="F4409" s="43" t="s">
        <v>1087</v>
      </c>
      <c r="H4409" s="43">
        <v>2</v>
      </c>
    </row>
    <row r="4410" spans="1:8" x14ac:dyDescent="0.15">
      <c r="A4410" s="43">
        <v>45137</v>
      </c>
      <c r="B4410" s="43" t="s">
        <v>7498</v>
      </c>
      <c r="C4410" s="43" t="s">
        <v>2030</v>
      </c>
      <c r="D4410" s="43" t="s">
        <v>5289</v>
      </c>
      <c r="E4410" s="43" t="s">
        <v>759</v>
      </c>
      <c r="F4410" s="43" t="s">
        <v>1087</v>
      </c>
      <c r="H4410" s="43">
        <v>2</v>
      </c>
    </row>
    <row r="4411" spans="1:8" x14ac:dyDescent="0.15">
      <c r="A4411" s="43">
        <v>45138</v>
      </c>
      <c r="B4411" s="43" t="s">
        <v>2220</v>
      </c>
      <c r="C4411" s="43" t="s">
        <v>2815</v>
      </c>
      <c r="D4411" s="43" t="s">
        <v>2221</v>
      </c>
      <c r="E4411" s="43" t="s">
        <v>408</v>
      </c>
      <c r="F4411" s="43" t="s">
        <v>1087</v>
      </c>
      <c r="H4411" s="43">
        <v>2</v>
      </c>
    </row>
    <row r="4412" spans="1:8" x14ac:dyDescent="0.15">
      <c r="A4412" s="43">
        <v>45139</v>
      </c>
      <c r="B4412" s="43" t="s">
        <v>166</v>
      </c>
      <c r="C4412" s="43" t="s">
        <v>7758</v>
      </c>
      <c r="D4412" s="43" t="s">
        <v>410</v>
      </c>
      <c r="E4412" s="43" t="s">
        <v>1303</v>
      </c>
      <c r="F4412" s="43" t="s">
        <v>1087</v>
      </c>
      <c r="H4412" s="43">
        <v>2</v>
      </c>
    </row>
    <row r="4413" spans="1:8" x14ac:dyDescent="0.15">
      <c r="A4413" s="43">
        <v>45140</v>
      </c>
      <c r="B4413" s="43" t="s">
        <v>11174</v>
      </c>
      <c r="C4413" s="43" t="s">
        <v>168</v>
      </c>
      <c r="D4413" s="43" t="s">
        <v>368</v>
      </c>
      <c r="E4413" s="43" t="s">
        <v>356</v>
      </c>
      <c r="F4413" s="43" t="s">
        <v>1087</v>
      </c>
      <c r="H4413" s="43">
        <v>1</v>
      </c>
    </row>
    <row r="4414" spans="1:8" x14ac:dyDescent="0.15">
      <c r="A4414" s="43">
        <v>45141</v>
      </c>
      <c r="B4414" s="43" t="s">
        <v>2457</v>
      </c>
      <c r="C4414" s="43" t="s">
        <v>3680</v>
      </c>
      <c r="D4414" s="43" t="s">
        <v>2458</v>
      </c>
      <c r="E4414" s="43" t="s">
        <v>443</v>
      </c>
      <c r="F4414" s="43" t="s">
        <v>1087</v>
      </c>
      <c r="H4414" s="43">
        <v>1</v>
      </c>
    </row>
    <row r="4415" spans="1:8" x14ac:dyDescent="0.15">
      <c r="A4415" s="43">
        <v>45142</v>
      </c>
      <c r="B4415" s="43" t="s">
        <v>11175</v>
      </c>
      <c r="C4415" s="43" t="s">
        <v>11176</v>
      </c>
      <c r="D4415" s="43" t="s">
        <v>11177</v>
      </c>
      <c r="E4415" s="43" t="s">
        <v>1747</v>
      </c>
      <c r="F4415" s="43" t="s">
        <v>1087</v>
      </c>
      <c r="H4415" s="43">
        <v>1</v>
      </c>
    </row>
    <row r="4416" spans="1:8" x14ac:dyDescent="0.15">
      <c r="A4416" s="43">
        <v>45143</v>
      </c>
      <c r="B4416" s="43" t="s">
        <v>4178</v>
      </c>
      <c r="C4416" s="43" t="s">
        <v>2749</v>
      </c>
      <c r="D4416" s="43" t="s">
        <v>11178</v>
      </c>
      <c r="E4416" s="43" t="s">
        <v>1437</v>
      </c>
      <c r="F4416" s="43" t="s">
        <v>1087</v>
      </c>
      <c r="H4416" s="43">
        <v>1</v>
      </c>
    </row>
    <row r="4417" spans="1:8" x14ac:dyDescent="0.15">
      <c r="A4417" s="43">
        <v>45144</v>
      </c>
      <c r="B4417" s="43" t="s">
        <v>5302</v>
      </c>
      <c r="C4417" s="43" t="s">
        <v>7887</v>
      </c>
      <c r="D4417" s="43" t="s">
        <v>5304</v>
      </c>
      <c r="E4417" s="43" t="s">
        <v>2120</v>
      </c>
      <c r="F4417" s="43" t="s">
        <v>1087</v>
      </c>
      <c r="H4417" s="43">
        <v>1</v>
      </c>
    </row>
    <row r="4418" spans="1:8" x14ac:dyDescent="0.15">
      <c r="A4418" s="43">
        <v>45145</v>
      </c>
      <c r="B4418" s="43" t="s">
        <v>1837</v>
      </c>
      <c r="C4418" s="43" t="s">
        <v>1647</v>
      </c>
      <c r="D4418" s="43" t="s">
        <v>1838</v>
      </c>
      <c r="E4418" s="43" t="s">
        <v>521</v>
      </c>
      <c r="F4418" s="43" t="s">
        <v>1087</v>
      </c>
      <c r="H4418" s="43">
        <v>1</v>
      </c>
    </row>
    <row r="4419" spans="1:8" x14ac:dyDescent="0.15">
      <c r="A4419" s="43">
        <v>45146</v>
      </c>
      <c r="B4419" s="43" t="s">
        <v>4042</v>
      </c>
      <c r="C4419" s="43" t="s">
        <v>11179</v>
      </c>
      <c r="D4419" s="43" t="s">
        <v>4043</v>
      </c>
      <c r="E4419" s="43" t="s">
        <v>11180</v>
      </c>
      <c r="F4419" s="43" t="s">
        <v>1087</v>
      </c>
      <c r="H4419" s="43">
        <v>1</v>
      </c>
    </row>
    <row r="4420" spans="1:8" x14ac:dyDescent="0.15">
      <c r="A4420" s="43">
        <v>45185</v>
      </c>
      <c r="B4420" s="43" t="s">
        <v>7759</v>
      </c>
      <c r="C4420" s="43" t="s">
        <v>7760</v>
      </c>
      <c r="D4420" s="43" t="s">
        <v>7761</v>
      </c>
      <c r="E4420" s="43" t="s">
        <v>7762</v>
      </c>
      <c r="F4420" s="43" t="s">
        <v>1088</v>
      </c>
      <c r="H4420" s="43">
        <v>2</v>
      </c>
    </row>
    <row r="4421" spans="1:8" x14ac:dyDescent="0.15">
      <c r="A4421" s="43">
        <v>45186</v>
      </c>
      <c r="B4421" s="43" t="s">
        <v>1960</v>
      </c>
      <c r="C4421" s="43" t="s">
        <v>10994</v>
      </c>
      <c r="D4421" s="43" t="s">
        <v>11181</v>
      </c>
      <c r="E4421" s="43" t="s">
        <v>4734</v>
      </c>
      <c r="F4421" s="43" t="s">
        <v>1088</v>
      </c>
      <c r="H4421" s="43">
        <v>1</v>
      </c>
    </row>
    <row r="4422" spans="1:8" x14ac:dyDescent="0.15">
      <c r="A4422" s="43">
        <v>45187</v>
      </c>
      <c r="B4422" s="43" t="s">
        <v>315</v>
      </c>
      <c r="C4422" s="43" t="s">
        <v>6669</v>
      </c>
      <c r="D4422" s="43" t="s">
        <v>976</v>
      </c>
      <c r="E4422" s="43" t="s">
        <v>740</v>
      </c>
      <c r="F4422" s="43" t="s">
        <v>1088</v>
      </c>
      <c r="H4422" s="43">
        <v>1</v>
      </c>
    </row>
    <row r="4423" spans="1:8" x14ac:dyDescent="0.15">
      <c r="A4423" s="43">
        <v>45188</v>
      </c>
      <c r="B4423" s="43" t="s">
        <v>11182</v>
      </c>
      <c r="C4423" s="43" t="s">
        <v>11183</v>
      </c>
      <c r="D4423" s="43" t="s">
        <v>11184</v>
      </c>
      <c r="E4423" s="43" t="s">
        <v>417</v>
      </c>
      <c r="F4423" s="43" t="s">
        <v>1088</v>
      </c>
      <c r="H4423" s="43">
        <v>1</v>
      </c>
    </row>
    <row r="4424" spans="1:8" x14ac:dyDescent="0.15">
      <c r="A4424" s="43">
        <v>45189</v>
      </c>
      <c r="B4424" s="43" t="s">
        <v>50</v>
      </c>
      <c r="C4424" s="43" t="s">
        <v>2833</v>
      </c>
      <c r="D4424" s="43" t="s">
        <v>359</v>
      </c>
      <c r="E4424" s="43" t="s">
        <v>1339</v>
      </c>
      <c r="F4424" s="43" t="s">
        <v>1088</v>
      </c>
      <c r="H4424" s="43">
        <v>1</v>
      </c>
    </row>
    <row r="4425" spans="1:8" x14ac:dyDescent="0.15">
      <c r="A4425" s="43">
        <v>45190</v>
      </c>
      <c r="B4425" s="43" t="s">
        <v>11185</v>
      </c>
      <c r="C4425" s="43" t="s">
        <v>3659</v>
      </c>
      <c r="D4425" s="43" t="s">
        <v>11186</v>
      </c>
      <c r="E4425" s="43" t="s">
        <v>639</v>
      </c>
      <c r="F4425" s="43" t="s">
        <v>1088</v>
      </c>
      <c r="H4425" s="43">
        <v>1</v>
      </c>
    </row>
    <row r="4426" spans="1:8" x14ac:dyDescent="0.15">
      <c r="A4426" s="43">
        <v>45201</v>
      </c>
      <c r="B4426" s="43" t="s">
        <v>1270</v>
      </c>
      <c r="C4426" s="43" t="s">
        <v>115</v>
      </c>
      <c r="D4426" s="43" t="s">
        <v>1271</v>
      </c>
      <c r="E4426" s="43" t="s">
        <v>787</v>
      </c>
      <c r="F4426" s="43" t="s">
        <v>1087</v>
      </c>
      <c r="H4426" s="43">
        <v>2</v>
      </c>
    </row>
    <row r="4427" spans="1:8" x14ac:dyDescent="0.15">
      <c r="A4427" s="43">
        <v>45202</v>
      </c>
      <c r="B4427" s="43" t="s">
        <v>7763</v>
      </c>
      <c r="C4427" s="43" t="s">
        <v>7764</v>
      </c>
      <c r="D4427" s="43" t="s">
        <v>7765</v>
      </c>
      <c r="E4427" s="43" t="s">
        <v>432</v>
      </c>
      <c r="F4427" s="43" t="s">
        <v>1087</v>
      </c>
      <c r="H4427" s="43">
        <v>2</v>
      </c>
    </row>
    <row r="4428" spans="1:8" x14ac:dyDescent="0.15">
      <c r="A4428" s="43">
        <v>45203</v>
      </c>
      <c r="B4428" s="43" t="s">
        <v>7766</v>
      </c>
      <c r="C4428" s="43" t="s">
        <v>6504</v>
      </c>
      <c r="D4428" s="43" t="s">
        <v>7767</v>
      </c>
      <c r="E4428" s="43" t="s">
        <v>1397</v>
      </c>
      <c r="F4428" s="43" t="s">
        <v>1087</v>
      </c>
      <c r="H4428" s="43">
        <v>2</v>
      </c>
    </row>
    <row r="4429" spans="1:8" x14ac:dyDescent="0.15">
      <c r="A4429" s="43">
        <v>45204</v>
      </c>
      <c r="B4429" s="43" t="s">
        <v>70</v>
      </c>
      <c r="C4429" s="43" t="s">
        <v>4465</v>
      </c>
      <c r="D4429" s="43" t="s">
        <v>565</v>
      </c>
      <c r="E4429" s="43" t="s">
        <v>445</v>
      </c>
      <c r="F4429" s="43" t="s">
        <v>1087</v>
      </c>
      <c r="H4429" s="43">
        <v>2</v>
      </c>
    </row>
    <row r="4430" spans="1:8" x14ac:dyDescent="0.15">
      <c r="A4430" s="43">
        <v>45205</v>
      </c>
      <c r="B4430" s="43" t="s">
        <v>2308</v>
      </c>
      <c r="C4430" s="43" t="s">
        <v>4175</v>
      </c>
      <c r="D4430" s="43" t="s">
        <v>2309</v>
      </c>
      <c r="E4430" s="43" t="s">
        <v>522</v>
      </c>
      <c r="F4430" s="43" t="s">
        <v>1087</v>
      </c>
      <c r="H4430" s="43">
        <v>2</v>
      </c>
    </row>
    <row r="4431" spans="1:8" x14ac:dyDescent="0.15">
      <c r="A4431" s="43">
        <v>45206</v>
      </c>
      <c r="B4431" s="43" t="s">
        <v>7768</v>
      </c>
      <c r="C4431" s="43" t="s">
        <v>7769</v>
      </c>
      <c r="D4431" s="43" t="s">
        <v>7770</v>
      </c>
      <c r="E4431" s="43" t="s">
        <v>694</v>
      </c>
      <c r="F4431" s="43" t="s">
        <v>1087</v>
      </c>
      <c r="H4431" s="43">
        <v>2</v>
      </c>
    </row>
    <row r="4432" spans="1:8" x14ac:dyDescent="0.15">
      <c r="A4432" s="43">
        <v>45207</v>
      </c>
      <c r="B4432" s="43" t="s">
        <v>2763</v>
      </c>
      <c r="C4432" s="43" t="s">
        <v>7771</v>
      </c>
      <c r="D4432" s="43" t="s">
        <v>2764</v>
      </c>
      <c r="E4432" s="43" t="s">
        <v>563</v>
      </c>
      <c r="F4432" s="43" t="s">
        <v>1087</v>
      </c>
      <c r="H4432" s="43">
        <v>2</v>
      </c>
    </row>
    <row r="4433" spans="1:8" x14ac:dyDescent="0.15">
      <c r="A4433" s="43">
        <v>45208</v>
      </c>
      <c r="B4433" s="43" t="s">
        <v>11187</v>
      </c>
      <c r="C4433" s="43" t="s">
        <v>11188</v>
      </c>
      <c r="D4433" s="43" t="s">
        <v>2492</v>
      </c>
      <c r="E4433" s="43" t="s">
        <v>395</v>
      </c>
      <c r="F4433" s="43" t="s">
        <v>1087</v>
      </c>
      <c r="H4433" s="43">
        <v>1</v>
      </c>
    </row>
    <row r="4434" spans="1:8" x14ac:dyDescent="0.15">
      <c r="A4434" s="43">
        <v>45209</v>
      </c>
      <c r="B4434" s="43" t="s">
        <v>7023</v>
      </c>
      <c r="C4434" s="43" t="s">
        <v>11189</v>
      </c>
      <c r="D4434" s="43" t="s">
        <v>589</v>
      </c>
      <c r="E4434" s="43" t="s">
        <v>3265</v>
      </c>
      <c r="F4434" s="43" t="s">
        <v>1087</v>
      </c>
      <c r="H4434" s="43">
        <v>1</v>
      </c>
    </row>
    <row r="4435" spans="1:8" x14ac:dyDescent="0.15">
      <c r="A4435" s="43">
        <v>45210</v>
      </c>
      <c r="B4435" s="43" t="s">
        <v>987</v>
      </c>
      <c r="C4435" s="43" t="s">
        <v>5995</v>
      </c>
      <c r="D4435" s="43" t="s">
        <v>903</v>
      </c>
      <c r="E4435" s="43" t="s">
        <v>352</v>
      </c>
      <c r="F4435" s="43" t="s">
        <v>1087</v>
      </c>
      <c r="H4435" s="43">
        <v>1</v>
      </c>
    </row>
    <row r="4436" spans="1:8" x14ac:dyDescent="0.15">
      <c r="A4436" s="43">
        <v>45211</v>
      </c>
      <c r="B4436" s="43" t="s">
        <v>747</v>
      </c>
      <c r="C4436" s="43" t="s">
        <v>11190</v>
      </c>
      <c r="D4436" s="43" t="s">
        <v>748</v>
      </c>
      <c r="E4436" s="43" t="s">
        <v>11191</v>
      </c>
      <c r="F4436" s="43" t="s">
        <v>1087</v>
      </c>
      <c r="H4436" s="43">
        <v>1</v>
      </c>
    </row>
    <row r="4437" spans="1:8" x14ac:dyDescent="0.15">
      <c r="A4437" s="43">
        <v>45212</v>
      </c>
      <c r="B4437" s="43" t="s">
        <v>56</v>
      </c>
      <c r="C4437" s="43" t="s">
        <v>2002</v>
      </c>
      <c r="D4437" s="43" t="s">
        <v>517</v>
      </c>
      <c r="E4437" s="43" t="s">
        <v>353</v>
      </c>
      <c r="F4437" s="43" t="s">
        <v>1087</v>
      </c>
      <c r="H4437" s="43">
        <v>1</v>
      </c>
    </row>
    <row r="4438" spans="1:8" x14ac:dyDescent="0.15">
      <c r="A4438" s="43">
        <v>45213</v>
      </c>
      <c r="B4438" s="43" t="s">
        <v>65</v>
      </c>
      <c r="C4438" s="43" t="s">
        <v>18</v>
      </c>
      <c r="D4438" s="43" t="s">
        <v>549</v>
      </c>
      <c r="E4438" s="43" t="s">
        <v>360</v>
      </c>
      <c r="F4438" s="43" t="s">
        <v>1087</v>
      </c>
      <c r="H4438" s="43">
        <v>1</v>
      </c>
    </row>
    <row r="4439" spans="1:8" x14ac:dyDescent="0.15">
      <c r="A4439" s="43">
        <v>45214</v>
      </c>
      <c r="B4439" s="43" t="s">
        <v>11192</v>
      </c>
      <c r="C4439" s="43" t="s">
        <v>170</v>
      </c>
      <c r="D4439" s="43" t="s">
        <v>3440</v>
      </c>
      <c r="E4439" s="43" t="s">
        <v>445</v>
      </c>
      <c r="F4439" s="43" t="s">
        <v>1087</v>
      </c>
      <c r="H4439" s="43">
        <v>1</v>
      </c>
    </row>
    <row r="4440" spans="1:8" x14ac:dyDescent="0.15">
      <c r="A4440" s="43">
        <v>45215</v>
      </c>
      <c r="B4440" s="43" t="s">
        <v>8615</v>
      </c>
      <c r="C4440" s="43" t="s">
        <v>11193</v>
      </c>
      <c r="D4440" s="43" t="s">
        <v>778</v>
      </c>
      <c r="E4440" s="43" t="s">
        <v>472</v>
      </c>
      <c r="F4440" s="43" t="s">
        <v>1087</v>
      </c>
      <c r="H4440" s="43">
        <v>1</v>
      </c>
    </row>
    <row r="4441" spans="1:8" x14ac:dyDescent="0.15">
      <c r="A4441" s="43">
        <v>45216</v>
      </c>
      <c r="B4441" s="43" t="s">
        <v>2657</v>
      </c>
      <c r="C4441" s="43" t="s">
        <v>2128</v>
      </c>
      <c r="D4441" s="43" t="s">
        <v>2658</v>
      </c>
      <c r="E4441" s="43" t="s">
        <v>1909</v>
      </c>
      <c r="F4441" s="43" t="s">
        <v>1087</v>
      </c>
      <c r="H4441" s="43">
        <v>1</v>
      </c>
    </row>
    <row r="4442" spans="1:8" x14ac:dyDescent="0.15">
      <c r="A4442" s="43">
        <v>45218</v>
      </c>
      <c r="B4442" s="43" t="s">
        <v>1500</v>
      </c>
      <c r="C4442" s="43" t="s">
        <v>214</v>
      </c>
      <c r="D4442" s="43" t="s">
        <v>1501</v>
      </c>
      <c r="E4442" s="43" t="s">
        <v>354</v>
      </c>
      <c r="F4442" s="43" t="s">
        <v>1087</v>
      </c>
      <c r="H4442" s="43">
        <v>3</v>
      </c>
    </row>
    <row r="4443" spans="1:8" x14ac:dyDescent="0.15">
      <c r="A4443" s="43">
        <v>45219</v>
      </c>
      <c r="B4443" s="43" t="s">
        <v>85</v>
      </c>
      <c r="C4443" s="43" t="s">
        <v>5696</v>
      </c>
      <c r="D4443" s="43" t="s">
        <v>654</v>
      </c>
      <c r="E4443" s="43" t="s">
        <v>1098</v>
      </c>
      <c r="F4443" s="43" t="s">
        <v>1087</v>
      </c>
      <c r="H4443" s="43">
        <v>3</v>
      </c>
    </row>
    <row r="4444" spans="1:8" x14ac:dyDescent="0.15">
      <c r="A4444" s="43">
        <v>45220</v>
      </c>
      <c r="B4444" s="43" t="s">
        <v>1440</v>
      </c>
      <c r="C4444" s="43" t="s">
        <v>3261</v>
      </c>
      <c r="D4444" s="43" t="s">
        <v>1410</v>
      </c>
      <c r="E4444" s="43" t="s">
        <v>567</v>
      </c>
      <c r="F4444" s="43" t="s">
        <v>1087</v>
      </c>
      <c r="H4444" s="43">
        <v>3</v>
      </c>
    </row>
    <row r="4445" spans="1:8" x14ac:dyDescent="0.15">
      <c r="A4445" s="43">
        <v>45221</v>
      </c>
      <c r="B4445" s="43" t="s">
        <v>2539</v>
      </c>
      <c r="C4445" s="43" t="s">
        <v>2045</v>
      </c>
      <c r="D4445" s="43" t="s">
        <v>368</v>
      </c>
      <c r="E4445" s="43" t="s">
        <v>451</v>
      </c>
      <c r="F4445" s="43" t="s">
        <v>1087</v>
      </c>
      <c r="H4445" s="43">
        <v>3</v>
      </c>
    </row>
    <row r="4446" spans="1:8" x14ac:dyDescent="0.15">
      <c r="A4446" s="43">
        <v>45222</v>
      </c>
      <c r="B4446" s="43" t="s">
        <v>319</v>
      </c>
      <c r="C4446" s="43" t="s">
        <v>2646</v>
      </c>
      <c r="D4446" s="43" t="s">
        <v>972</v>
      </c>
      <c r="E4446" s="43" t="s">
        <v>1415</v>
      </c>
      <c r="F4446" s="43" t="s">
        <v>1087</v>
      </c>
      <c r="H4446" s="43">
        <v>3</v>
      </c>
    </row>
    <row r="4447" spans="1:8" x14ac:dyDescent="0.15">
      <c r="A4447" s="43">
        <v>45223</v>
      </c>
      <c r="B4447" s="43" t="s">
        <v>1748</v>
      </c>
      <c r="C4447" s="43" t="s">
        <v>143</v>
      </c>
      <c r="D4447" s="43" t="s">
        <v>513</v>
      </c>
      <c r="E4447" s="43" t="s">
        <v>521</v>
      </c>
      <c r="F4447" s="43" t="s">
        <v>1087</v>
      </c>
      <c r="H4447" s="43">
        <v>3</v>
      </c>
    </row>
    <row r="4448" spans="1:8" x14ac:dyDescent="0.15">
      <c r="A4448" s="43">
        <v>45224</v>
      </c>
      <c r="B4448" s="43" t="s">
        <v>1436</v>
      </c>
      <c r="C4448" s="43" t="s">
        <v>3628</v>
      </c>
      <c r="D4448" s="43" t="s">
        <v>1670</v>
      </c>
      <c r="E4448" s="43" t="s">
        <v>756</v>
      </c>
      <c r="F4448" s="43" t="s">
        <v>1087</v>
      </c>
      <c r="H4448" s="43">
        <v>3</v>
      </c>
    </row>
    <row r="4449" spans="1:8" x14ac:dyDescent="0.15">
      <c r="A4449" s="43">
        <v>45225</v>
      </c>
      <c r="B4449" s="43" t="s">
        <v>112</v>
      </c>
      <c r="C4449" s="43" t="s">
        <v>30</v>
      </c>
      <c r="D4449" s="43" t="s">
        <v>866</v>
      </c>
      <c r="E4449" s="43" t="s">
        <v>432</v>
      </c>
      <c r="F4449" s="43" t="s">
        <v>1087</v>
      </c>
      <c r="H4449" s="43">
        <v>2</v>
      </c>
    </row>
    <row r="4450" spans="1:8" x14ac:dyDescent="0.15">
      <c r="A4450" s="43">
        <v>45251</v>
      </c>
      <c r="B4450" s="43" t="s">
        <v>282</v>
      </c>
      <c r="C4450" s="43" t="s">
        <v>7309</v>
      </c>
      <c r="D4450" s="43" t="s">
        <v>825</v>
      </c>
      <c r="E4450" s="43" t="s">
        <v>411</v>
      </c>
      <c r="F4450" s="43" t="s">
        <v>1088</v>
      </c>
      <c r="H4450" s="43">
        <v>3</v>
      </c>
    </row>
    <row r="4451" spans="1:8" x14ac:dyDescent="0.15">
      <c r="A4451" s="43">
        <v>45252</v>
      </c>
      <c r="B4451" s="43" t="s">
        <v>121</v>
      </c>
      <c r="C4451" s="43" t="s">
        <v>10792</v>
      </c>
      <c r="D4451" s="43" t="s">
        <v>828</v>
      </c>
      <c r="E4451" s="43" t="s">
        <v>533</v>
      </c>
      <c r="F4451" s="43" t="s">
        <v>1088</v>
      </c>
      <c r="H4451" s="43">
        <v>1</v>
      </c>
    </row>
    <row r="4452" spans="1:8" x14ac:dyDescent="0.15">
      <c r="A4452" s="43">
        <v>45301</v>
      </c>
      <c r="B4452" s="43" t="s">
        <v>5698</v>
      </c>
      <c r="C4452" s="43" t="s">
        <v>4446</v>
      </c>
      <c r="D4452" s="43" t="s">
        <v>5699</v>
      </c>
      <c r="E4452" s="43" t="s">
        <v>767</v>
      </c>
      <c r="F4452" s="43" t="s">
        <v>1087</v>
      </c>
      <c r="H4452" s="43">
        <v>3</v>
      </c>
    </row>
    <row r="4453" spans="1:8" x14ac:dyDescent="0.15">
      <c r="A4453" s="43">
        <v>45303</v>
      </c>
      <c r="B4453" s="43" t="s">
        <v>2824</v>
      </c>
      <c r="C4453" s="43" t="s">
        <v>3154</v>
      </c>
      <c r="D4453" s="43" t="s">
        <v>2319</v>
      </c>
      <c r="E4453" s="43" t="s">
        <v>3825</v>
      </c>
      <c r="F4453" s="43" t="s">
        <v>1087</v>
      </c>
      <c r="H4453" s="43">
        <v>3</v>
      </c>
    </row>
    <row r="4454" spans="1:8" x14ac:dyDescent="0.15">
      <c r="A4454" s="43">
        <v>45305</v>
      </c>
      <c r="B4454" s="43" t="s">
        <v>3100</v>
      </c>
      <c r="C4454" s="43" t="s">
        <v>2800</v>
      </c>
      <c r="D4454" s="43" t="s">
        <v>3102</v>
      </c>
      <c r="E4454" s="43" t="s">
        <v>680</v>
      </c>
      <c r="F4454" s="43" t="s">
        <v>1087</v>
      </c>
      <c r="H4454" s="43">
        <v>3</v>
      </c>
    </row>
    <row r="4455" spans="1:8" x14ac:dyDescent="0.15">
      <c r="A4455" s="43">
        <v>45307</v>
      </c>
      <c r="B4455" s="43" t="s">
        <v>20</v>
      </c>
      <c r="C4455" s="43" t="s">
        <v>4286</v>
      </c>
      <c r="D4455" s="43" t="s">
        <v>370</v>
      </c>
      <c r="E4455" s="43" t="s">
        <v>1303</v>
      </c>
      <c r="F4455" s="43" t="s">
        <v>1087</v>
      </c>
      <c r="H4455" s="43">
        <v>3</v>
      </c>
    </row>
    <row r="4456" spans="1:8" x14ac:dyDescent="0.15">
      <c r="A4456" s="43">
        <v>45309</v>
      </c>
      <c r="B4456" s="43" t="s">
        <v>192</v>
      </c>
      <c r="C4456" s="43" t="s">
        <v>2743</v>
      </c>
      <c r="D4456" s="43" t="s">
        <v>374</v>
      </c>
      <c r="E4456" s="43" t="s">
        <v>617</v>
      </c>
      <c r="F4456" s="43" t="s">
        <v>1087</v>
      </c>
      <c r="H4456" s="43">
        <v>3</v>
      </c>
    </row>
    <row r="4457" spans="1:8" x14ac:dyDescent="0.15">
      <c r="A4457" s="43">
        <v>45310</v>
      </c>
      <c r="B4457" s="43" t="s">
        <v>166</v>
      </c>
      <c r="C4457" s="43" t="s">
        <v>5700</v>
      </c>
      <c r="D4457" s="43" t="s">
        <v>410</v>
      </c>
      <c r="E4457" s="43" t="s">
        <v>518</v>
      </c>
      <c r="F4457" s="43" t="s">
        <v>1087</v>
      </c>
      <c r="H4457" s="43">
        <v>3</v>
      </c>
    </row>
    <row r="4458" spans="1:8" x14ac:dyDescent="0.15">
      <c r="A4458" s="43">
        <v>45311</v>
      </c>
      <c r="B4458" s="43" t="s">
        <v>24</v>
      </c>
      <c r="C4458" s="43" t="s">
        <v>5701</v>
      </c>
      <c r="D4458" s="43" t="s">
        <v>390</v>
      </c>
      <c r="E4458" s="43" t="s">
        <v>5702</v>
      </c>
      <c r="F4458" s="43" t="s">
        <v>1087</v>
      </c>
      <c r="H4458" s="43">
        <v>3</v>
      </c>
    </row>
    <row r="4459" spans="1:8" x14ac:dyDescent="0.15">
      <c r="A4459" s="43">
        <v>45312</v>
      </c>
      <c r="B4459" s="43" t="s">
        <v>5703</v>
      </c>
      <c r="C4459" s="43" t="s">
        <v>3478</v>
      </c>
      <c r="D4459" s="43" t="s">
        <v>5704</v>
      </c>
      <c r="E4459" s="43" t="s">
        <v>563</v>
      </c>
      <c r="F4459" s="43" t="s">
        <v>1087</v>
      </c>
      <c r="H4459" s="43">
        <v>3</v>
      </c>
    </row>
    <row r="4460" spans="1:8" x14ac:dyDescent="0.15">
      <c r="A4460" s="43">
        <v>45314</v>
      </c>
      <c r="B4460" s="43" t="s">
        <v>99</v>
      </c>
      <c r="C4460" s="43" t="s">
        <v>5705</v>
      </c>
      <c r="D4460" s="43" t="s">
        <v>530</v>
      </c>
      <c r="E4460" s="43" t="s">
        <v>459</v>
      </c>
      <c r="F4460" s="43" t="s">
        <v>1087</v>
      </c>
      <c r="H4460" s="43">
        <v>3</v>
      </c>
    </row>
    <row r="4461" spans="1:8" x14ac:dyDescent="0.15">
      <c r="A4461" s="43">
        <v>45325</v>
      </c>
      <c r="B4461" s="43" t="s">
        <v>1784</v>
      </c>
      <c r="C4461" s="43" t="s">
        <v>7772</v>
      </c>
      <c r="D4461" s="43" t="s">
        <v>1785</v>
      </c>
      <c r="E4461" s="43" t="s">
        <v>1922</v>
      </c>
      <c r="F4461" s="43" t="s">
        <v>1087</v>
      </c>
      <c r="H4461" s="43">
        <v>3</v>
      </c>
    </row>
    <row r="4462" spans="1:8" x14ac:dyDescent="0.15">
      <c r="A4462" s="43">
        <v>45327</v>
      </c>
      <c r="B4462" s="43" t="s">
        <v>2322</v>
      </c>
      <c r="C4462" s="43" t="s">
        <v>11194</v>
      </c>
      <c r="D4462" s="43" t="s">
        <v>2451</v>
      </c>
      <c r="E4462" s="43" t="s">
        <v>837</v>
      </c>
      <c r="F4462" s="43" t="s">
        <v>1087</v>
      </c>
      <c r="H4462" s="43">
        <v>1</v>
      </c>
    </row>
    <row r="4463" spans="1:8" x14ac:dyDescent="0.15">
      <c r="A4463" s="43">
        <v>45329</v>
      </c>
      <c r="B4463" s="43" t="s">
        <v>11195</v>
      </c>
      <c r="C4463" s="43" t="s">
        <v>86</v>
      </c>
      <c r="D4463" s="43" t="s">
        <v>11196</v>
      </c>
      <c r="E4463" s="43" t="s">
        <v>556</v>
      </c>
      <c r="F4463" s="43" t="s">
        <v>1087</v>
      </c>
      <c r="H4463" s="43">
        <v>1</v>
      </c>
    </row>
    <row r="4464" spans="1:8" x14ac:dyDescent="0.15">
      <c r="A4464" s="43">
        <v>45330</v>
      </c>
      <c r="B4464" s="43" t="s">
        <v>1627</v>
      </c>
      <c r="C4464" s="43" t="s">
        <v>2216</v>
      </c>
      <c r="D4464" s="43" t="s">
        <v>1629</v>
      </c>
      <c r="E4464" s="43" t="s">
        <v>694</v>
      </c>
      <c r="F4464" s="43" t="s">
        <v>1087</v>
      </c>
      <c r="H4464" s="43">
        <v>2</v>
      </c>
    </row>
    <row r="4465" spans="1:8" x14ac:dyDescent="0.15">
      <c r="A4465" s="43">
        <v>45331</v>
      </c>
      <c r="B4465" s="43" t="s">
        <v>7773</v>
      </c>
      <c r="C4465" s="43" t="s">
        <v>7774</v>
      </c>
      <c r="D4465" s="43" t="s">
        <v>7775</v>
      </c>
      <c r="E4465" s="43" t="s">
        <v>886</v>
      </c>
      <c r="F4465" s="43" t="s">
        <v>1087</v>
      </c>
      <c r="H4465" s="43">
        <v>2</v>
      </c>
    </row>
    <row r="4466" spans="1:8" x14ac:dyDescent="0.15">
      <c r="A4466" s="43">
        <v>45332</v>
      </c>
      <c r="B4466" s="43" t="s">
        <v>3286</v>
      </c>
      <c r="C4466" s="43" t="s">
        <v>7776</v>
      </c>
      <c r="D4466" s="43" t="s">
        <v>3287</v>
      </c>
      <c r="E4466" s="43" t="s">
        <v>543</v>
      </c>
      <c r="F4466" s="43" t="s">
        <v>1087</v>
      </c>
      <c r="H4466" s="43">
        <v>2</v>
      </c>
    </row>
    <row r="4467" spans="1:8" x14ac:dyDescent="0.15">
      <c r="A4467" s="43">
        <v>45333</v>
      </c>
      <c r="B4467" s="43" t="s">
        <v>5082</v>
      </c>
      <c r="C4467" s="43" t="s">
        <v>4790</v>
      </c>
      <c r="D4467" s="43" t="s">
        <v>4083</v>
      </c>
      <c r="E4467" s="43" t="s">
        <v>557</v>
      </c>
      <c r="F4467" s="43" t="s">
        <v>1087</v>
      </c>
      <c r="H4467" s="43">
        <v>2</v>
      </c>
    </row>
    <row r="4468" spans="1:8" x14ac:dyDescent="0.15">
      <c r="A4468" s="43">
        <v>45334</v>
      </c>
      <c r="B4468" s="43" t="s">
        <v>1412</v>
      </c>
      <c r="C4468" s="43" t="s">
        <v>1833</v>
      </c>
      <c r="D4468" s="43" t="s">
        <v>1413</v>
      </c>
      <c r="E4468" s="43" t="s">
        <v>556</v>
      </c>
      <c r="F4468" s="43" t="s">
        <v>1087</v>
      </c>
      <c r="H4468" s="43">
        <v>2</v>
      </c>
    </row>
    <row r="4469" spans="1:8" x14ac:dyDescent="0.15">
      <c r="A4469" s="43">
        <v>45335</v>
      </c>
      <c r="B4469" s="43" t="s">
        <v>7777</v>
      </c>
      <c r="C4469" s="43" t="s">
        <v>1268</v>
      </c>
      <c r="D4469" s="43" t="s">
        <v>7778</v>
      </c>
      <c r="E4469" s="43" t="s">
        <v>353</v>
      </c>
      <c r="F4469" s="43" t="s">
        <v>1087</v>
      </c>
      <c r="H4469" s="43">
        <v>2</v>
      </c>
    </row>
    <row r="4470" spans="1:8" x14ac:dyDescent="0.15">
      <c r="A4470" s="43">
        <v>45336</v>
      </c>
      <c r="B4470" s="43" t="s">
        <v>2667</v>
      </c>
      <c r="C4470" s="43" t="s">
        <v>4410</v>
      </c>
      <c r="D4470" s="43" t="s">
        <v>2669</v>
      </c>
      <c r="E4470" s="43" t="s">
        <v>3629</v>
      </c>
      <c r="F4470" s="43" t="s">
        <v>1087</v>
      </c>
      <c r="H4470" s="43">
        <v>2</v>
      </c>
    </row>
    <row r="4471" spans="1:8" x14ac:dyDescent="0.15">
      <c r="A4471" s="43">
        <v>45337</v>
      </c>
      <c r="B4471" s="43" t="s">
        <v>1760</v>
      </c>
      <c r="C4471" s="43" t="s">
        <v>1981</v>
      </c>
      <c r="D4471" s="43" t="s">
        <v>6053</v>
      </c>
      <c r="E4471" s="43" t="s">
        <v>678</v>
      </c>
      <c r="F4471" s="43" t="s">
        <v>1087</v>
      </c>
      <c r="H4471" s="43">
        <v>2</v>
      </c>
    </row>
    <row r="4472" spans="1:8" x14ac:dyDescent="0.15">
      <c r="A4472" s="43">
        <v>45338</v>
      </c>
      <c r="B4472" s="43" t="s">
        <v>765</v>
      </c>
      <c r="C4472" s="43" t="s">
        <v>2744</v>
      </c>
      <c r="D4472" s="43" t="s">
        <v>766</v>
      </c>
      <c r="E4472" s="43" t="s">
        <v>2745</v>
      </c>
      <c r="F4472" s="43" t="s">
        <v>1087</v>
      </c>
      <c r="H4472" s="43">
        <v>2</v>
      </c>
    </row>
    <row r="4473" spans="1:8" x14ac:dyDescent="0.15">
      <c r="A4473" s="43">
        <v>45339</v>
      </c>
      <c r="B4473" s="43" t="s">
        <v>187</v>
      </c>
      <c r="C4473" s="43" t="s">
        <v>10447</v>
      </c>
      <c r="D4473" s="43" t="s">
        <v>715</v>
      </c>
      <c r="E4473" s="43" t="s">
        <v>10271</v>
      </c>
      <c r="F4473" s="43" t="s">
        <v>1087</v>
      </c>
      <c r="H4473" s="43">
        <v>2</v>
      </c>
    </row>
    <row r="4474" spans="1:8" x14ac:dyDescent="0.15">
      <c r="A4474" s="43">
        <v>45340</v>
      </c>
      <c r="B4474" s="43" t="s">
        <v>11197</v>
      </c>
      <c r="C4474" s="43" t="s">
        <v>2333</v>
      </c>
      <c r="D4474" s="43" t="s">
        <v>10293</v>
      </c>
      <c r="E4474" s="43" t="s">
        <v>2334</v>
      </c>
      <c r="F4474" s="43" t="s">
        <v>1087</v>
      </c>
      <c r="H4474" s="43">
        <v>1</v>
      </c>
    </row>
    <row r="4475" spans="1:8" x14ac:dyDescent="0.15">
      <c r="A4475" s="43">
        <v>45341</v>
      </c>
      <c r="B4475" s="43" t="s">
        <v>6616</v>
      </c>
      <c r="C4475" s="43" t="s">
        <v>11198</v>
      </c>
      <c r="D4475" s="43" t="s">
        <v>6617</v>
      </c>
      <c r="E4475" s="43" t="s">
        <v>375</v>
      </c>
      <c r="F4475" s="43" t="s">
        <v>1087</v>
      </c>
      <c r="H4475" s="43">
        <v>1</v>
      </c>
    </row>
    <row r="4476" spans="1:8" x14ac:dyDescent="0.15">
      <c r="A4476" s="43">
        <v>45342</v>
      </c>
      <c r="B4476" s="43" t="s">
        <v>4426</v>
      </c>
      <c r="C4476" s="43" t="s">
        <v>3441</v>
      </c>
      <c r="D4476" s="43" t="s">
        <v>4427</v>
      </c>
      <c r="E4476" s="43" t="s">
        <v>563</v>
      </c>
      <c r="F4476" s="43" t="s">
        <v>1087</v>
      </c>
      <c r="H4476" s="43">
        <v>1</v>
      </c>
    </row>
    <row r="4477" spans="1:8" x14ac:dyDescent="0.15">
      <c r="A4477" s="43">
        <v>45343</v>
      </c>
      <c r="B4477" s="43" t="s">
        <v>2702</v>
      </c>
      <c r="C4477" s="43" t="s">
        <v>3706</v>
      </c>
      <c r="D4477" s="43" t="s">
        <v>1634</v>
      </c>
      <c r="E4477" s="43" t="s">
        <v>3318</v>
      </c>
      <c r="F4477" s="43" t="s">
        <v>1087</v>
      </c>
      <c r="H4477" s="43">
        <v>1</v>
      </c>
    </row>
    <row r="4478" spans="1:8" x14ac:dyDescent="0.15">
      <c r="A4478" s="43">
        <v>45344</v>
      </c>
      <c r="B4478" s="43" t="s">
        <v>5152</v>
      </c>
      <c r="C4478" s="43" t="s">
        <v>11199</v>
      </c>
      <c r="D4478" s="43" t="s">
        <v>5153</v>
      </c>
      <c r="E4478" s="43" t="s">
        <v>617</v>
      </c>
      <c r="F4478" s="43" t="s">
        <v>1087</v>
      </c>
      <c r="H4478" s="43">
        <v>1</v>
      </c>
    </row>
    <row r="4479" spans="1:8" x14ac:dyDescent="0.15">
      <c r="A4479" s="43">
        <v>45345</v>
      </c>
      <c r="B4479" s="43" t="s">
        <v>11200</v>
      </c>
      <c r="C4479" s="43" t="s">
        <v>2367</v>
      </c>
      <c r="D4479" s="43" t="s">
        <v>11201</v>
      </c>
      <c r="E4479" s="43" t="s">
        <v>448</v>
      </c>
      <c r="F4479" s="43" t="s">
        <v>1087</v>
      </c>
      <c r="H4479" s="43">
        <v>1</v>
      </c>
    </row>
    <row r="4480" spans="1:8" x14ac:dyDescent="0.15">
      <c r="A4480" s="43">
        <v>45346</v>
      </c>
      <c r="B4480" s="43" t="s">
        <v>4126</v>
      </c>
      <c r="C4480" s="43" t="s">
        <v>30</v>
      </c>
      <c r="D4480" s="43" t="s">
        <v>2268</v>
      </c>
      <c r="E4480" s="43" t="s">
        <v>432</v>
      </c>
      <c r="F4480" s="43" t="s">
        <v>1087</v>
      </c>
      <c r="H4480" s="43">
        <v>1</v>
      </c>
    </row>
    <row r="4481" spans="1:8" x14ac:dyDescent="0.15">
      <c r="A4481" s="43">
        <v>45348</v>
      </c>
      <c r="B4481" s="43" t="s">
        <v>8582</v>
      </c>
      <c r="C4481" s="43" t="s">
        <v>1305</v>
      </c>
      <c r="D4481" s="43" t="s">
        <v>8583</v>
      </c>
      <c r="E4481" s="43" t="s">
        <v>1306</v>
      </c>
      <c r="F4481" s="43" t="s">
        <v>1087</v>
      </c>
      <c r="H4481" s="43">
        <v>1</v>
      </c>
    </row>
    <row r="4482" spans="1:8" x14ac:dyDescent="0.15">
      <c r="A4482" s="43">
        <v>45349</v>
      </c>
      <c r="B4482" s="43" t="s">
        <v>11202</v>
      </c>
      <c r="C4482" s="43" t="s">
        <v>2030</v>
      </c>
      <c r="D4482" s="43" t="s">
        <v>11203</v>
      </c>
      <c r="E4482" s="43" t="s">
        <v>759</v>
      </c>
      <c r="F4482" s="43" t="s">
        <v>1087</v>
      </c>
      <c r="H4482" s="43">
        <v>1</v>
      </c>
    </row>
    <row r="4483" spans="1:8" x14ac:dyDescent="0.15">
      <c r="A4483" s="43">
        <v>45402</v>
      </c>
      <c r="B4483" s="43" t="s">
        <v>1950</v>
      </c>
      <c r="C4483" s="43" t="s">
        <v>7779</v>
      </c>
      <c r="D4483" s="43" t="s">
        <v>1951</v>
      </c>
      <c r="E4483" s="43" t="s">
        <v>3533</v>
      </c>
      <c r="F4483" s="43" t="s">
        <v>1087</v>
      </c>
      <c r="H4483" s="43">
        <v>3</v>
      </c>
    </row>
    <row r="4484" spans="1:8" x14ac:dyDescent="0.15">
      <c r="A4484" s="43">
        <v>45403</v>
      </c>
      <c r="B4484" s="43" t="s">
        <v>15</v>
      </c>
      <c r="C4484" s="43" t="s">
        <v>7780</v>
      </c>
      <c r="D4484" s="43" t="s">
        <v>363</v>
      </c>
      <c r="E4484" s="43" t="s">
        <v>7781</v>
      </c>
      <c r="F4484" s="43" t="s">
        <v>1087</v>
      </c>
      <c r="H4484" s="43">
        <v>3</v>
      </c>
    </row>
    <row r="4485" spans="1:8" x14ac:dyDescent="0.15">
      <c r="A4485" s="43">
        <v>45404</v>
      </c>
      <c r="B4485" s="43" t="s">
        <v>2845</v>
      </c>
      <c r="C4485" s="43" t="s">
        <v>7782</v>
      </c>
      <c r="D4485" s="43" t="s">
        <v>2846</v>
      </c>
      <c r="E4485" s="43" t="s">
        <v>7783</v>
      </c>
      <c r="F4485" s="43" t="s">
        <v>1087</v>
      </c>
      <c r="H4485" s="43">
        <v>3</v>
      </c>
    </row>
    <row r="4486" spans="1:8" x14ac:dyDescent="0.15">
      <c r="A4486" s="43">
        <v>45405</v>
      </c>
      <c r="B4486" s="43" t="s">
        <v>2721</v>
      </c>
      <c r="C4486" s="43" t="s">
        <v>7784</v>
      </c>
      <c r="D4486" s="43" t="s">
        <v>2722</v>
      </c>
      <c r="E4486" s="43" t="s">
        <v>859</v>
      </c>
      <c r="F4486" s="43" t="s">
        <v>1087</v>
      </c>
      <c r="H4486" s="43">
        <v>3</v>
      </c>
    </row>
    <row r="4487" spans="1:8" x14ac:dyDescent="0.15">
      <c r="A4487" s="43">
        <v>45406</v>
      </c>
      <c r="B4487" s="43" t="s">
        <v>1301</v>
      </c>
      <c r="C4487" s="43" t="s">
        <v>7785</v>
      </c>
      <c r="D4487" s="43" t="s">
        <v>1302</v>
      </c>
      <c r="E4487" s="43" t="s">
        <v>5443</v>
      </c>
      <c r="F4487" s="43" t="s">
        <v>1087</v>
      </c>
      <c r="H4487" s="43">
        <v>3</v>
      </c>
    </row>
    <row r="4488" spans="1:8" x14ac:dyDescent="0.15">
      <c r="A4488" s="43">
        <v>45410</v>
      </c>
      <c r="B4488" s="43" t="s">
        <v>7787</v>
      </c>
      <c r="C4488" s="43" t="s">
        <v>2134</v>
      </c>
      <c r="D4488" s="43" t="s">
        <v>7788</v>
      </c>
      <c r="E4488" s="43" t="s">
        <v>482</v>
      </c>
      <c r="F4488" s="43" t="s">
        <v>1087</v>
      </c>
      <c r="H4488" s="43">
        <v>3</v>
      </c>
    </row>
    <row r="4489" spans="1:8" x14ac:dyDescent="0.15">
      <c r="A4489" s="43">
        <v>45411</v>
      </c>
      <c r="B4489" s="43" t="s">
        <v>2761</v>
      </c>
      <c r="C4489" s="43" t="s">
        <v>7789</v>
      </c>
      <c r="D4489" s="43" t="s">
        <v>2757</v>
      </c>
      <c r="E4489" s="43" t="s">
        <v>1390</v>
      </c>
      <c r="F4489" s="43" t="s">
        <v>1087</v>
      </c>
      <c r="H4489" s="43">
        <v>3</v>
      </c>
    </row>
    <row r="4490" spans="1:8" x14ac:dyDescent="0.15">
      <c r="A4490" s="43">
        <v>45412</v>
      </c>
      <c r="B4490" s="43" t="s">
        <v>7790</v>
      </c>
      <c r="C4490" s="43" t="s">
        <v>7791</v>
      </c>
      <c r="D4490" s="43" t="s">
        <v>7792</v>
      </c>
      <c r="E4490" s="43" t="s">
        <v>7793</v>
      </c>
      <c r="F4490" s="43" t="s">
        <v>1087</v>
      </c>
      <c r="H4490" s="43">
        <v>2</v>
      </c>
    </row>
    <row r="4491" spans="1:8" x14ac:dyDescent="0.15">
      <c r="A4491" s="43">
        <v>45413</v>
      </c>
      <c r="B4491" s="43" t="s">
        <v>287</v>
      </c>
      <c r="C4491" s="43" t="s">
        <v>2470</v>
      </c>
      <c r="D4491" s="43" t="s">
        <v>885</v>
      </c>
      <c r="E4491" s="43" t="s">
        <v>379</v>
      </c>
      <c r="F4491" s="43" t="s">
        <v>1087</v>
      </c>
      <c r="H4491" s="43">
        <v>2</v>
      </c>
    </row>
    <row r="4492" spans="1:8" x14ac:dyDescent="0.15">
      <c r="A4492" s="43">
        <v>45414</v>
      </c>
      <c r="B4492" s="43" t="s">
        <v>1332</v>
      </c>
      <c r="C4492" s="43" t="s">
        <v>3161</v>
      </c>
      <c r="D4492" s="43" t="s">
        <v>1334</v>
      </c>
      <c r="E4492" s="43" t="s">
        <v>459</v>
      </c>
      <c r="F4492" s="43" t="s">
        <v>1087</v>
      </c>
      <c r="H4492" s="43">
        <v>2</v>
      </c>
    </row>
    <row r="4493" spans="1:8" x14ac:dyDescent="0.15">
      <c r="A4493" s="43">
        <v>45415</v>
      </c>
      <c r="B4493" s="43" t="s">
        <v>2400</v>
      </c>
      <c r="C4493" s="43" t="s">
        <v>2134</v>
      </c>
      <c r="D4493" s="43" t="s">
        <v>2402</v>
      </c>
      <c r="E4493" s="43" t="s">
        <v>482</v>
      </c>
      <c r="F4493" s="43" t="s">
        <v>1087</v>
      </c>
      <c r="H4493" s="43">
        <v>2</v>
      </c>
    </row>
    <row r="4494" spans="1:8" x14ac:dyDescent="0.15">
      <c r="A4494" s="43">
        <v>45416</v>
      </c>
      <c r="B4494" s="43" t="s">
        <v>6334</v>
      </c>
      <c r="C4494" s="43" t="s">
        <v>3958</v>
      </c>
      <c r="D4494" s="43" t="s">
        <v>922</v>
      </c>
      <c r="E4494" s="43" t="s">
        <v>2731</v>
      </c>
      <c r="F4494" s="43" t="s">
        <v>1087</v>
      </c>
      <c r="H4494" s="43">
        <v>3</v>
      </c>
    </row>
    <row r="4495" spans="1:8" x14ac:dyDescent="0.15">
      <c r="A4495" s="43">
        <v>45417</v>
      </c>
      <c r="B4495" s="43" t="s">
        <v>2082</v>
      </c>
      <c r="C4495" s="43" t="s">
        <v>3549</v>
      </c>
      <c r="D4495" s="43" t="s">
        <v>2083</v>
      </c>
      <c r="E4495" s="43" t="s">
        <v>759</v>
      </c>
      <c r="F4495" s="43" t="s">
        <v>1087</v>
      </c>
      <c r="H4495" s="43">
        <v>2</v>
      </c>
    </row>
    <row r="4496" spans="1:8" x14ac:dyDescent="0.15">
      <c r="A4496" s="43">
        <v>45418</v>
      </c>
      <c r="B4496" s="43" t="s">
        <v>2894</v>
      </c>
      <c r="C4496" s="43" t="s">
        <v>11204</v>
      </c>
      <c r="D4496" s="43" t="s">
        <v>2895</v>
      </c>
      <c r="E4496" s="43" t="s">
        <v>476</v>
      </c>
      <c r="F4496" s="43" t="s">
        <v>1087</v>
      </c>
      <c r="H4496" s="43">
        <v>2</v>
      </c>
    </row>
    <row r="4497" spans="1:8" x14ac:dyDescent="0.15">
      <c r="A4497" s="43">
        <v>45419</v>
      </c>
      <c r="B4497" s="43" t="s">
        <v>2308</v>
      </c>
      <c r="C4497" s="43" t="s">
        <v>11205</v>
      </c>
      <c r="D4497" s="43" t="s">
        <v>2309</v>
      </c>
      <c r="E4497" s="43" t="s">
        <v>698</v>
      </c>
      <c r="F4497" s="43" t="s">
        <v>1087</v>
      </c>
      <c r="H4497" s="43">
        <v>2</v>
      </c>
    </row>
    <row r="4498" spans="1:8" x14ac:dyDescent="0.15">
      <c r="A4498" s="43">
        <v>45451</v>
      </c>
      <c r="B4498" s="43" t="s">
        <v>747</v>
      </c>
      <c r="C4498" s="43" t="s">
        <v>2880</v>
      </c>
      <c r="D4498" s="43" t="s">
        <v>748</v>
      </c>
      <c r="E4498" s="43" t="s">
        <v>832</v>
      </c>
      <c r="F4498" s="43" t="s">
        <v>1088</v>
      </c>
      <c r="H4498" s="43">
        <v>3</v>
      </c>
    </row>
    <row r="4499" spans="1:8" x14ac:dyDescent="0.15">
      <c r="A4499" s="43">
        <v>45452</v>
      </c>
      <c r="B4499" s="43" t="s">
        <v>39</v>
      </c>
      <c r="C4499" s="43" t="s">
        <v>5099</v>
      </c>
      <c r="D4499" s="43" t="s">
        <v>343</v>
      </c>
      <c r="E4499" s="43" t="s">
        <v>2419</v>
      </c>
      <c r="F4499" s="43" t="s">
        <v>1088</v>
      </c>
      <c r="H4499" s="43">
        <v>3</v>
      </c>
    </row>
    <row r="4500" spans="1:8" x14ac:dyDescent="0.15">
      <c r="A4500" s="43">
        <v>45453</v>
      </c>
      <c r="B4500" s="43" t="s">
        <v>1315</v>
      </c>
      <c r="C4500" s="43" t="s">
        <v>2121</v>
      </c>
      <c r="D4500" s="43" t="s">
        <v>399</v>
      </c>
      <c r="E4500" s="43" t="s">
        <v>2122</v>
      </c>
      <c r="F4500" s="43" t="s">
        <v>1088</v>
      </c>
      <c r="H4500" s="43">
        <v>3</v>
      </c>
    </row>
    <row r="4501" spans="1:8" x14ac:dyDescent="0.15">
      <c r="A4501" s="43">
        <v>45455</v>
      </c>
      <c r="B4501" s="43" t="s">
        <v>37</v>
      </c>
      <c r="C4501" s="43" t="s">
        <v>1215</v>
      </c>
      <c r="D4501" s="43" t="s">
        <v>450</v>
      </c>
      <c r="E4501" s="43" t="s">
        <v>1216</v>
      </c>
      <c r="F4501" s="43" t="s">
        <v>1088</v>
      </c>
      <c r="H4501" s="43">
        <v>2</v>
      </c>
    </row>
    <row r="4502" spans="1:8" x14ac:dyDescent="0.15">
      <c r="A4502" s="43">
        <v>45456</v>
      </c>
      <c r="B4502" s="43" t="s">
        <v>7796</v>
      </c>
      <c r="C4502" s="43" t="s">
        <v>7797</v>
      </c>
      <c r="D4502" s="43" t="s">
        <v>7798</v>
      </c>
      <c r="E4502" s="43" t="s">
        <v>818</v>
      </c>
      <c r="F4502" s="43" t="s">
        <v>1088</v>
      </c>
      <c r="H4502" s="43">
        <v>2</v>
      </c>
    </row>
    <row r="4503" spans="1:8" x14ac:dyDescent="0.15">
      <c r="A4503" s="43">
        <v>45457</v>
      </c>
      <c r="B4503" s="43" t="s">
        <v>541</v>
      </c>
      <c r="C4503" s="43" t="s">
        <v>11206</v>
      </c>
      <c r="D4503" s="43" t="s">
        <v>542</v>
      </c>
      <c r="E4503" s="43" t="s">
        <v>11207</v>
      </c>
      <c r="F4503" s="43" t="s">
        <v>1088</v>
      </c>
      <c r="H4503" s="43">
        <v>2</v>
      </c>
    </row>
    <row r="4504" spans="1:8" x14ac:dyDescent="0.15">
      <c r="A4504" s="43">
        <v>45622</v>
      </c>
      <c r="B4504" s="43" t="s">
        <v>80</v>
      </c>
      <c r="C4504" s="43" t="s">
        <v>5711</v>
      </c>
      <c r="D4504" s="43" t="s">
        <v>626</v>
      </c>
      <c r="E4504" s="43" t="s">
        <v>645</v>
      </c>
      <c r="F4504" s="43" t="s">
        <v>1087</v>
      </c>
      <c r="H4504" s="43">
        <v>3</v>
      </c>
    </row>
    <row r="4505" spans="1:8" x14ac:dyDescent="0.15">
      <c r="A4505" s="43">
        <v>45623</v>
      </c>
      <c r="B4505" s="43" t="s">
        <v>3114</v>
      </c>
      <c r="C4505" s="43" t="s">
        <v>5481</v>
      </c>
      <c r="D4505" s="43" t="s">
        <v>4145</v>
      </c>
      <c r="E4505" s="43" t="s">
        <v>694</v>
      </c>
      <c r="F4505" s="43" t="s">
        <v>1087</v>
      </c>
      <c r="H4505" s="43">
        <v>3</v>
      </c>
    </row>
    <row r="4506" spans="1:8" x14ac:dyDescent="0.15">
      <c r="A4506" s="43">
        <v>45624</v>
      </c>
      <c r="B4506" s="43" t="s">
        <v>98</v>
      </c>
      <c r="C4506" s="43" t="s">
        <v>4008</v>
      </c>
      <c r="D4506" s="43" t="s">
        <v>709</v>
      </c>
      <c r="E4506" s="43" t="s">
        <v>2253</v>
      </c>
      <c r="F4506" s="43" t="s">
        <v>1087</v>
      </c>
      <c r="H4506" s="43">
        <v>3</v>
      </c>
    </row>
    <row r="4507" spans="1:8" x14ac:dyDescent="0.15">
      <c r="A4507" s="43">
        <v>45625</v>
      </c>
      <c r="B4507" s="43" t="s">
        <v>990</v>
      </c>
      <c r="C4507" s="43" t="s">
        <v>1869</v>
      </c>
      <c r="D4507" s="43" t="s">
        <v>991</v>
      </c>
      <c r="E4507" s="43" t="s">
        <v>353</v>
      </c>
      <c r="F4507" s="43" t="s">
        <v>1087</v>
      </c>
      <c r="H4507" s="43">
        <v>3</v>
      </c>
    </row>
    <row r="4508" spans="1:8" x14ac:dyDescent="0.15">
      <c r="A4508" s="43">
        <v>45628</v>
      </c>
      <c r="B4508" s="43" t="s">
        <v>2261</v>
      </c>
      <c r="C4508" s="43" t="s">
        <v>11208</v>
      </c>
      <c r="D4508" s="43" t="s">
        <v>2262</v>
      </c>
      <c r="E4508" s="43" t="s">
        <v>1763</v>
      </c>
      <c r="F4508" s="43" t="s">
        <v>1087</v>
      </c>
      <c r="H4508" s="43">
        <v>1</v>
      </c>
    </row>
    <row r="4509" spans="1:8" x14ac:dyDescent="0.15">
      <c r="A4509" s="43">
        <v>45680</v>
      </c>
      <c r="B4509" s="43" t="s">
        <v>34</v>
      </c>
      <c r="C4509" s="43" t="s">
        <v>4232</v>
      </c>
      <c r="D4509" s="43" t="s">
        <v>717</v>
      </c>
      <c r="E4509" s="43" t="s">
        <v>890</v>
      </c>
      <c r="F4509" s="43" t="s">
        <v>1088</v>
      </c>
      <c r="H4509" s="43">
        <v>2</v>
      </c>
    </row>
    <row r="4510" spans="1:8" x14ac:dyDescent="0.15">
      <c r="A4510" s="43">
        <v>45683</v>
      </c>
      <c r="B4510" s="43" t="s">
        <v>166</v>
      </c>
      <c r="C4510" s="43" t="s">
        <v>7800</v>
      </c>
      <c r="D4510" s="43" t="s">
        <v>410</v>
      </c>
      <c r="E4510" s="43" t="s">
        <v>7801</v>
      </c>
      <c r="F4510" s="43" t="s">
        <v>1088</v>
      </c>
      <c r="H4510" s="43">
        <v>2</v>
      </c>
    </row>
    <row r="4511" spans="1:8" x14ac:dyDescent="0.15">
      <c r="A4511" s="43">
        <v>45684</v>
      </c>
      <c r="B4511" s="43" t="s">
        <v>1199</v>
      </c>
      <c r="C4511" s="43" t="s">
        <v>75</v>
      </c>
      <c r="D4511" s="43" t="s">
        <v>789</v>
      </c>
      <c r="E4511" s="43" t="s">
        <v>501</v>
      </c>
      <c r="F4511" s="43" t="s">
        <v>1088</v>
      </c>
      <c r="H4511" s="43">
        <v>1</v>
      </c>
    </row>
    <row r="4512" spans="1:8" x14ac:dyDescent="0.15">
      <c r="A4512" s="43">
        <v>45685</v>
      </c>
      <c r="B4512" s="43" t="s">
        <v>852</v>
      </c>
      <c r="C4512" s="43" t="s">
        <v>2406</v>
      </c>
      <c r="D4512" s="43" t="s">
        <v>853</v>
      </c>
      <c r="E4512" s="43" t="s">
        <v>527</v>
      </c>
      <c r="F4512" s="43" t="s">
        <v>1088</v>
      </c>
      <c r="H4512" s="43">
        <v>1</v>
      </c>
    </row>
    <row r="4513" spans="1:8" x14ac:dyDescent="0.15">
      <c r="A4513" s="43">
        <v>45722</v>
      </c>
      <c r="B4513" s="43" t="s">
        <v>3276</v>
      </c>
      <c r="C4513" s="43" t="s">
        <v>303</v>
      </c>
      <c r="D4513" s="43" t="s">
        <v>3277</v>
      </c>
      <c r="E4513" s="43" t="s">
        <v>598</v>
      </c>
      <c r="F4513" s="43" t="s">
        <v>1087</v>
      </c>
      <c r="H4513" s="43">
        <v>3</v>
      </c>
    </row>
    <row r="4514" spans="1:8" x14ac:dyDescent="0.15">
      <c r="A4514" s="43">
        <v>45723</v>
      </c>
      <c r="B4514" s="43" t="s">
        <v>5714</v>
      </c>
      <c r="C4514" s="43" t="s">
        <v>5715</v>
      </c>
      <c r="D4514" s="43" t="s">
        <v>5716</v>
      </c>
      <c r="E4514" s="43" t="s">
        <v>5717</v>
      </c>
      <c r="F4514" s="43" t="s">
        <v>1087</v>
      </c>
      <c r="H4514" s="43">
        <v>3</v>
      </c>
    </row>
    <row r="4515" spans="1:8" x14ac:dyDescent="0.15">
      <c r="A4515" s="43">
        <v>45725</v>
      </c>
      <c r="B4515" s="43" t="s">
        <v>1253</v>
      </c>
      <c r="C4515" s="43" t="s">
        <v>2166</v>
      </c>
      <c r="D4515" s="43" t="s">
        <v>1254</v>
      </c>
      <c r="E4515" s="43" t="s">
        <v>1102</v>
      </c>
      <c r="F4515" s="43" t="s">
        <v>1087</v>
      </c>
      <c r="H4515" s="43">
        <v>3</v>
      </c>
    </row>
    <row r="4516" spans="1:8" x14ac:dyDescent="0.15">
      <c r="A4516" s="43">
        <v>45727</v>
      </c>
      <c r="B4516" s="43" t="s">
        <v>15</v>
      </c>
      <c r="C4516" s="43" t="s">
        <v>7802</v>
      </c>
      <c r="D4516" s="43" t="s">
        <v>363</v>
      </c>
      <c r="E4516" s="43" t="s">
        <v>466</v>
      </c>
      <c r="F4516" s="43" t="s">
        <v>1087</v>
      </c>
      <c r="H4516" s="43">
        <v>2</v>
      </c>
    </row>
    <row r="4517" spans="1:8" x14ac:dyDescent="0.15">
      <c r="A4517" s="43">
        <v>45728</v>
      </c>
      <c r="B4517" s="43" t="s">
        <v>7803</v>
      </c>
      <c r="C4517" s="43" t="s">
        <v>1264</v>
      </c>
      <c r="D4517" s="43" t="s">
        <v>7804</v>
      </c>
      <c r="E4517" s="43" t="s">
        <v>714</v>
      </c>
      <c r="F4517" s="43" t="s">
        <v>1087</v>
      </c>
      <c r="H4517" s="43">
        <v>2</v>
      </c>
    </row>
    <row r="4518" spans="1:8" x14ac:dyDescent="0.15">
      <c r="A4518" s="43">
        <v>45729</v>
      </c>
      <c r="B4518" s="43" t="s">
        <v>7805</v>
      </c>
      <c r="C4518" s="43" t="s">
        <v>7806</v>
      </c>
      <c r="D4518" s="43" t="s">
        <v>7807</v>
      </c>
      <c r="E4518" s="43" t="s">
        <v>353</v>
      </c>
      <c r="F4518" s="43" t="s">
        <v>1087</v>
      </c>
      <c r="H4518" s="43">
        <v>2</v>
      </c>
    </row>
    <row r="4519" spans="1:8" x14ac:dyDescent="0.15">
      <c r="A4519" s="43">
        <v>45730</v>
      </c>
      <c r="B4519" s="43" t="s">
        <v>1845</v>
      </c>
      <c r="C4519" s="43" t="s">
        <v>1795</v>
      </c>
      <c r="D4519" s="43" t="s">
        <v>1476</v>
      </c>
      <c r="E4519" s="43" t="s">
        <v>480</v>
      </c>
      <c r="F4519" s="43" t="s">
        <v>1087</v>
      </c>
      <c r="H4519" s="43">
        <v>2</v>
      </c>
    </row>
    <row r="4520" spans="1:8" x14ac:dyDescent="0.15">
      <c r="A4520" s="43">
        <v>45731</v>
      </c>
      <c r="B4520" s="43" t="s">
        <v>102</v>
      </c>
      <c r="C4520" s="43" t="s">
        <v>7808</v>
      </c>
      <c r="D4520" s="43" t="s">
        <v>693</v>
      </c>
      <c r="E4520" s="43" t="s">
        <v>3744</v>
      </c>
      <c r="F4520" s="43" t="s">
        <v>1087</v>
      </c>
      <c r="H4520" s="43">
        <v>2</v>
      </c>
    </row>
    <row r="4521" spans="1:8" x14ac:dyDescent="0.15">
      <c r="A4521" s="43">
        <v>45732</v>
      </c>
      <c r="B4521" s="43" t="s">
        <v>92</v>
      </c>
      <c r="C4521" s="43" t="s">
        <v>7809</v>
      </c>
      <c r="D4521" s="43" t="s">
        <v>696</v>
      </c>
      <c r="E4521" s="43" t="s">
        <v>7810</v>
      </c>
      <c r="F4521" s="43" t="s">
        <v>1087</v>
      </c>
      <c r="H4521" s="43">
        <v>2</v>
      </c>
    </row>
    <row r="4522" spans="1:8" x14ac:dyDescent="0.15">
      <c r="A4522" s="43">
        <v>45733</v>
      </c>
      <c r="B4522" s="43" t="s">
        <v>2665</v>
      </c>
      <c r="C4522" s="43" t="s">
        <v>11209</v>
      </c>
      <c r="D4522" s="43" t="s">
        <v>2666</v>
      </c>
      <c r="E4522" s="43" t="s">
        <v>624</v>
      </c>
      <c r="F4522" s="43" t="s">
        <v>1087</v>
      </c>
      <c r="H4522" s="43">
        <v>2</v>
      </c>
    </row>
    <row r="4523" spans="1:8" x14ac:dyDescent="0.15">
      <c r="A4523" s="43">
        <v>45735</v>
      </c>
      <c r="B4523" s="43" t="s">
        <v>57</v>
      </c>
      <c r="C4523" s="43" t="s">
        <v>11210</v>
      </c>
      <c r="D4523" s="43" t="s">
        <v>519</v>
      </c>
      <c r="E4523" s="43" t="s">
        <v>11211</v>
      </c>
      <c r="F4523" s="43" t="s">
        <v>1087</v>
      </c>
      <c r="H4523" s="43">
        <v>1</v>
      </c>
    </row>
    <row r="4524" spans="1:8" x14ac:dyDescent="0.15">
      <c r="A4524" s="43">
        <v>45736</v>
      </c>
      <c r="B4524" s="43" t="s">
        <v>860</v>
      </c>
      <c r="C4524" s="43" t="s">
        <v>7357</v>
      </c>
      <c r="D4524" s="43" t="s">
        <v>861</v>
      </c>
      <c r="E4524" s="43" t="s">
        <v>1703</v>
      </c>
      <c r="F4524" s="43" t="s">
        <v>1087</v>
      </c>
      <c r="H4524" s="43">
        <v>1</v>
      </c>
    </row>
    <row r="4525" spans="1:8" x14ac:dyDescent="0.15">
      <c r="A4525" s="43">
        <v>45737</v>
      </c>
      <c r="B4525" s="43" t="s">
        <v>11212</v>
      </c>
      <c r="C4525" s="43" t="s">
        <v>290</v>
      </c>
      <c r="D4525" s="43" t="s">
        <v>11213</v>
      </c>
      <c r="E4525" s="43" t="s">
        <v>356</v>
      </c>
      <c r="F4525" s="43" t="s">
        <v>1087</v>
      </c>
      <c r="H4525" s="43">
        <v>1</v>
      </c>
    </row>
    <row r="4526" spans="1:8" x14ac:dyDescent="0.15">
      <c r="A4526" s="43">
        <v>45738</v>
      </c>
      <c r="B4526" s="43" t="s">
        <v>5560</v>
      </c>
      <c r="C4526" s="43" t="s">
        <v>11214</v>
      </c>
      <c r="D4526" s="43" t="s">
        <v>5562</v>
      </c>
      <c r="E4526" s="43" t="s">
        <v>3265</v>
      </c>
      <c r="F4526" s="43" t="s">
        <v>1087</v>
      </c>
      <c r="H4526" s="43">
        <v>1</v>
      </c>
    </row>
    <row r="4527" spans="1:8" x14ac:dyDescent="0.15">
      <c r="A4527" s="43">
        <v>45739</v>
      </c>
      <c r="B4527" s="43" t="s">
        <v>2802</v>
      </c>
      <c r="C4527" s="43" t="s">
        <v>11215</v>
      </c>
      <c r="D4527" s="43" t="s">
        <v>2803</v>
      </c>
      <c r="E4527" s="43" t="s">
        <v>1635</v>
      </c>
      <c r="F4527" s="43" t="s">
        <v>1087</v>
      </c>
      <c r="H4527" s="43">
        <v>1</v>
      </c>
    </row>
    <row r="4528" spans="1:8" x14ac:dyDescent="0.15">
      <c r="A4528" s="43">
        <v>45755</v>
      </c>
      <c r="B4528" s="43" t="s">
        <v>1730</v>
      </c>
      <c r="C4528" s="43" t="s">
        <v>7811</v>
      </c>
      <c r="D4528" s="43" t="s">
        <v>1732</v>
      </c>
      <c r="E4528" s="43" t="s">
        <v>625</v>
      </c>
      <c r="F4528" s="43" t="s">
        <v>1088</v>
      </c>
      <c r="H4528" s="43">
        <v>2</v>
      </c>
    </row>
    <row r="4529" spans="1:8" x14ac:dyDescent="0.15">
      <c r="A4529" s="43">
        <v>45766</v>
      </c>
      <c r="B4529" s="43" t="s">
        <v>510</v>
      </c>
      <c r="C4529" s="43" t="s">
        <v>7812</v>
      </c>
      <c r="D4529" s="43" t="s">
        <v>511</v>
      </c>
      <c r="E4529" s="43" t="s">
        <v>3808</v>
      </c>
      <c r="F4529" s="43" t="s">
        <v>1088</v>
      </c>
      <c r="H4529" s="43">
        <v>2</v>
      </c>
    </row>
    <row r="4530" spans="1:8" x14ac:dyDescent="0.15">
      <c r="A4530" s="43">
        <v>45773</v>
      </c>
      <c r="B4530" s="43" t="s">
        <v>287</v>
      </c>
      <c r="C4530" s="43" t="s">
        <v>1808</v>
      </c>
      <c r="D4530" s="43" t="s">
        <v>885</v>
      </c>
      <c r="E4530" s="43" t="s">
        <v>1809</v>
      </c>
      <c r="F4530" s="43" t="s">
        <v>1088</v>
      </c>
      <c r="H4530" s="43">
        <v>3</v>
      </c>
    </row>
    <row r="4531" spans="1:8" x14ac:dyDescent="0.15">
      <c r="A4531" s="43">
        <v>45774</v>
      </c>
      <c r="B4531" s="43" t="s">
        <v>15</v>
      </c>
      <c r="C4531" s="43" t="s">
        <v>5718</v>
      </c>
      <c r="D4531" s="43" t="s">
        <v>363</v>
      </c>
      <c r="E4531" s="43" t="s">
        <v>2432</v>
      </c>
      <c r="F4531" s="43" t="s">
        <v>1088</v>
      </c>
      <c r="H4531" s="43">
        <v>3</v>
      </c>
    </row>
    <row r="4532" spans="1:8" x14ac:dyDescent="0.15">
      <c r="A4532" s="43">
        <v>45775</v>
      </c>
      <c r="B4532" s="43" t="s">
        <v>590</v>
      </c>
      <c r="C4532" s="43" t="s">
        <v>11216</v>
      </c>
      <c r="D4532" s="43" t="s">
        <v>591</v>
      </c>
      <c r="E4532" s="43" t="s">
        <v>1450</v>
      </c>
      <c r="F4532" s="43" t="s">
        <v>1088</v>
      </c>
      <c r="H4532" s="43">
        <v>1</v>
      </c>
    </row>
    <row r="4533" spans="1:8" x14ac:dyDescent="0.15">
      <c r="A4533" s="43">
        <v>45776</v>
      </c>
      <c r="B4533" s="43" t="s">
        <v>217</v>
      </c>
      <c r="C4533" s="43" t="s">
        <v>11217</v>
      </c>
      <c r="D4533" s="43" t="s">
        <v>677</v>
      </c>
      <c r="E4533" s="43" t="s">
        <v>10358</v>
      </c>
      <c r="F4533" s="43" t="s">
        <v>1088</v>
      </c>
      <c r="H4533" s="43">
        <v>1</v>
      </c>
    </row>
    <row r="4534" spans="1:8" x14ac:dyDescent="0.15">
      <c r="A4534" s="43">
        <v>45777</v>
      </c>
      <c r="B4534" s="43" t="s">
        <v>541</v>
      </c>
      <c r="C4534" s="43" t="s">
        <v>60</v>
      </c>
      <c r="D4534" s="43" t="s">
        <v>542</v>
      </c>
      <c r="E4534" s="43" t="s">
        <v>523</v>
      </c>
      <c r="F4534" s="43" t="s">
        <v>1088</v>
      </c>
      <c r="H4534" s="43">
        <v>1</v>
      </c>
    </row>
    <row r="4535" spans="1:8" x14ac:dyDescent="0.15">
      <c r="A4535" s="43">
        <v>45801</v>
      </c>
      <c r="B4535" s="43" t="s">
        <v>2481</v>
      </c>
      <c r="C4535" s="43" t="s">
        <v>2600</v>
      </c>
      <c r="D4535" s="43" t="s">
        <v>2482</v>
      </c>
      <c r="E4535" s="43" t="s">
        <v>645</v>
      </c>
      <c r="F4535" s="43" t="s">
        <v>1087</v>
      </c>
      <c r="H4535" s="43">
        <v>1</v>
      </c>
    </row>
    <row r="4536" spans="1:8" x14ac:dyDescent="0.15">
      <c r="A4536" s="43">
        <v>45802</v>
      </c>
      <c r="B4536" s="43" t="s">
        <v>22</v>
      </c>
      <c r="C4536" s="43" t="s">
        <v>11218</v>
      </c>
      <c r="D4536" s="43" t="s">
        <v>425</v>
      </c>
      <c r="E4536" s="43" t="s">
        <v>3061</v>
      </c>
      <c r="F4536" s="43" t="s">
        <v>1087</v>
      </c>
      <c r="H4536" s="43">
        <v>1</v>
      </c>
    </row>
    <row r="4537" spans="1:8" x14ac:dyDescent="0.15">
      <c r="A4537" s="43">
        <v>45803</v>
      </c>
      <c r="B4537" s="43" t="s">
        <v>894</v>
      </c>
      <c r="C4537" s="43" t="s">
        <v>11219</v>
      </c>
      <c r="D4537" s="43" t="s">
        <v>895</v>
      </c>
      <c r="E4537" s="43" t="s">
        <v>408</v>
      </c>
      <c r="F4537" s="43" t="s">
        <v>1087</v>
      </c>
      <c r="H4537" s="43">
        <v>1</v>
      </c>
    </row>
    <row r="4538" spans="1:8" x14ac:dyDescent="0.15">
      <c r="A4538" s="43">
        <v>45824</v>
      </c>
      <c r="B4538" s="43" t="s">
        <v>4009</v>
      </c>
      <c r="C4538" s="43" t="s">
        <v>6737</v>
      </c>
      <c r="D4538" s="43" t="s">
        <v>4010</v>
      </c>
      <c r="E4538" s="43" t="s">
        <v>476</v>
      </c>
      <c r="F4538" s="43" t="s">
        <v>1087</v>
      </c>
      <c r="H4538" s="43">
        <v>2</v>
      </c>
    </row>
    <row r="4539" spans="1:8" x14ac:dyDescent="0.15">
      <c r="A4539" s="43">
        <v>45825</v>
      </c>
      <c r="B4539" s="43" t="s">
        <v>7011</v>
      </c>
      <c r="C4539" s="43" t="s">
        <v>7813</v>
      </c>
      <c r="D4539" s="43" t="s">
        <v>7012</v>
      </c>
      <c r="E4539" s="43" t="s">
        <v>1303</v>
      </c>
      <c r="F4539" s="43" t="s">
        <v>1087</v>
      </c>
      <c r="H4539" s="43">
        <v>2</v>
      </c>
    </row>
    <row r="4540" spans="1:8" x14ac:dyDescent="0.15">
      <c r="A4540" s="43">
        <v>45826</v>
      </c>
      <c r="B4540" s="43" t="s">
        <v>11220</v>
      </c>
      <c r="C4540" s="43" t="s">
        <v>2896</v>
      </c>
      <c r="D4540" s="43" t="s">
        <v>2258</v>
      </c>
      <c r="E4540" s="43" t="s">
        <v>11221</v>
      </c>
      <c r="F4540" s="43" t="s">
        <v>1087</v>
      </c>
      <c r="H4540" s="43">
        <v>2</v>
      </c>
    </row>
    <row r="4541" spans="1:8" x14ac:dyDescent="0.15">
      <c r="A4541" s="43">
        <v>45901</v>
      </c>
      <c r="B4541" s="43" t="s">
        <v>11222</v>
      </c>
      <c r="C4541" s="43" t="s">
        <v>11223</v>
      </c>
      <c r="D4541" s="43" t="s">
        <v>11224</v>
      </c>
      <c r="E4541" s="43" t="s">
        <v>2105</v>
      </c>
      <c r="F4541" s="43" t="s">
        <v>1087</v>
      </c>
      <c r="H4541" s="43">
        <v>2</v>
      </c>
    </row>
    <row r="4542" spans="1:8" x14ac:dyDescent="0.15">
      <c r="A4542" s="43">
        <v>45902</v>
      </c>
      <c r="B4542" s="43" t="s">
        <v>11225</v>
      </c>
      <c r="C4542" s="43" t="s">
        <v>9694</v>
      </c>
      <c r="D4542" s="43" t="s">
        <v>11226</v>
      </c>
      <c r="E4542" s="43" t="s">
        <v>1162</v>
      </c>
      <c r="F4542" s="43" t="s">
        <v>1087</v>
      </c>
      <c r="H4542" s="43">
        <v>2</v>
      </c>
    </row>
    <row r="4543" spans="1:8" x14ac:dyDescent="0.15">
      <c r="A4543" s="43">
        <v>45903</v>
      </c>
      <c r="B4543" s="43" t="s">
        <v>151</v>
      </c>
      <c r="C4543" s="43" t="s">
        <v>2094</v>
      </c>
      <c r="D4543" s="43" t="s">
        <v>628</v>
      </c>
      <c r="E4543" s="43" t="s">
        <v>478</v>
      </c>
      <c r="F4543" s="43" t="s">
        <v>1087</v>
      </c>
      <c r="H4543" s="43">
        <v>1</v>
      </c>
    </row>
    <row r="4544" spans="1:8" x14ac:dyDescent="0.15">
      <c r="A4544" s="43">
        <v>45904</v>
      </c>
      <c r="B4544" s="43" t="s">
        <v>2457</v>
      </c>
      <c r="C4544" s="43" t="s">
        <v>2094</v>
      </c>
      <c r="D4544" s="43" t="s">
        <v>3494</v>
      </c>
      <c r="E4544" s="43" t="s">
        <v>478</v>
      </c>
      <c r="F4544" s="43" t="s">
        <v>1087</v>
      </c>
      <c r="H4544" s="43">
        <v>1</v>
      </c>
    </row>
    <row r="4545" spans="1:8" x14ac:dyDescent="0.15">
      <c r="A4545" s="43">
        <v>45905</v>
      </c>
      <c r="B4545" s="43" t="s">
        <v>313</v>
      </c>
      <c r="C4545" s="43" t="s">
        <v>1977</v>
      </c>
      <c r="D4545" s="43" t="s">
        <v>959</v>
      </c>
      <c r="E4545" s="43" t="s">
        <v>1868</v>
      </c>
      <c r="F4545" s="43" t="s">
        <v>1087</v>
      </c>
      <c r="H4545" s="43">
        <v>1</v>
      </c>
    </row>
    <row r="4546" spans="1:8" x14ac:dyDescent="0.15">
      <c r="A4546" s="43">
        <v>45906</v>
      </c>
      <c r="B4546" s="43" t="s">
        <v>11227</v>
      </c>
      <c r="C4546" s="43" t="s">
        <v>2924</v>
      </c>
      <c r="D4546" s="43" t="s">
        <v>11228</v>
      </c>
      <c r="E4546" s="43" t="s">
        <v>767</v>
      </c>
      <c r="F4546" s="43" t="s">
        <v>1087</v>
      </c>
      <c r="H4546" s="43">
        <v>1</v>
      </c>
    </row>
    <row r="4547" spans="1:8" x14ac:dyDescent="0.15">
      <c r="A4547" s="43">
        <v>45907</v>
      </c>
      <c r="B4547" s="43" t="s">
        <v>209</v>
      </c>
      <c r="C4547" s="43" t="s">
        <v>230</v>
      </c>
      <c r="D4547" s="43" t="s">
        <v>410</v>
      </c>
      <c r="E4547" s="43" t="s">
        <v>454</v>
      </c>
      <c r="F4547" s="43" t="s">
        <v>1087</v>
      </c>
      <c r="H4547" s="43">
        <v>1</v>
      </c>
    </row>
    <row r="4548" spans="1:8" x14ac:dyDescent="0.15">
      <c r="A4548" s="43">
        <v>45908</v>
      </c>
      <c r="B4548" s="43" t="s">
        <v>11229</v>
      </c>
      <c r="C4548" s="43" t="s">
        <v>11230</v>
      </c>
      <c r="D4548" s="43" t="s">
        <v>11231</v>
      </c>
      <c r="E4548" s="43" t="s">
        <v>714</v>
      </c>
      <c r="F4548" s="43" t="s">
        <v>1087</v>
      </c>
      <c r="H4548" s="43">
        <v>1</v>
      </c>
    </row>
    <row r="4549" spans="1:8" x14ac:dyDescent="0.15">
      <c r="A4549" s="43">
        <v>45909</v>
      </c>
      <c r="B4549" s="43" t="s">
        <v>11232</v>
      </c>
      <c r="C4549" s="43" t="s">
        <v>11233</v>
      </c>
      <c r="D4549" s="43" t="s">
        <v>11234</v>
      </c>
      <c r="E4549" s="43" t="s">
        <v>11221</v>
      </c>
      <c r="F4549" s="43" t="s">
        <v>1087</v>
      </c>
      <c r="H4549" s="43">
        <v>1</v>
      </c>
    </row>
    <row r="4550" spans="1:8" x14ac:dyDescent="0.15">
      <c r="A4550" s="43">
        <v>45910</v>
      </c>
      <c r="B4550" s="43" t="s">
        <v>1686</v>
      </c>
      <c r="C4550" s="43" t="s">
        <v>1467</v>
      </c>
      <c r="D4550" s="43" t="s">
        <v>1687</v>
      </c>
      <c r="E4550" s="43" t="s">
        <v>451</v>
      </c>
      <c r="F4550" s="43" t="s">
        <v>1087</v>
      </c>
      <c r="H4550" s="43">
        <v>1</v>
      </c>
    </row>
    <row r="4551" spans="1:8" x14ac:dyDescent="0.15">
      <c r="A4551" s="43">
        <v>45911</v>
      </c>
      <c r="B4551" s="43" t="s">
        <v>2306</v>
      </c>
      <c r="C4551" s="43" t="s">
        <v>4505</v>
      </c>
      <c r="D4551" s="43" t="s">
        <v>788</v>
      </c>
      <c r="E4551" s="43" t="s">
        <v>1192</v>
      </c>
      <c r="F4551" s="43" t="s">
        <v>1087</v>
      </c>
      <c r="H4551" s="43">
        <v>1</v>
      </c>
    </row>
    <row r="4552" spans="1:8" x14ac:dyDescent="0.15">
      <c r="A4552" s="43">
        <v>45912</v>
      </c>
      <c r="B4552" s="43" t="s">
        <v>8491</v>
      </c>
      <c r="C4552" s="43" t="s">
        <v>11233</v>
      </c>
      <c r="D4552" s="43" t="s">
        <v>8492</v>
      </c>
      <c r="E4552" s="43" t="s">
        <v>11221</v>
      </c>
      <c r="F4552" s="43" t="s">
        <v>1087</v>
      </c>
      <c r="H4552" s="43">
        <v>1</v>
      </c>
    </row>
    <row r="4553" spans="1:8" x14ac:dyDescent="0.15">
      <c r="A4553" s="43">
        <v>45938</v>
      </c>
      <c r="B4553" s="43" t="s">
        <v>2261</v>
      </c>
      <c r="C4553" s="43" t="s">
        <v>5719</v>
      </c>
      <c r="D4553" s="43" t="s">
        <v>2262</v>
      </c>
      <c r="E4553" s="43" t="s">
        <v>3404</v>
      </c>
      <c r="F4553" s="43" t="s">
        <v>1087</v>
      </c>
      <c r="H4553" s="43">
        <v>3</v>
      </c>
    </row>
    <row r="4554" spans="1:8" x14ac:dyDescent="0.15">
      <c r="A4554" s="43">
        <v>45939</v>
      </c>
      <c r="B4554" s="43" t="s">
        <v>45</v>
      </c>
      <c r="C4554" s="43" t="s">
        <v>5720</v>
      </c>
      <c r="D4554" s="43" t="s">
        <v>462</v>
      </c>
      <c r="E4554" s="43" t="s">
        <v>5721</v>
      </c>
      <c r="F4554" s="43" t="s">
        <v>1087</v>
      </c>
      <c r="H4554" s="43">
        <v>3</v>
      </c>
    </row>
    <row r="4555" spans="1:8" x14ac:dyDescent="0.15">
      <c r="A4555" s="43">
        <v>45941</v>
      </c>
      <c r="B4555" s="43" t="s">
        <v>65</v>
      </c>
      <c r="C4555" s="43" t="s">
        <v>2800</v>
      </c>
      <c r="D4555" s="43" t="s">
        <v>549</v>
      </c>
      <c r="E4555" s="43" t="s">
        <v>680</v>
      </c>
      <c r="F4555" s="43" t="s">
        <v>1087</v>
      </c>
      <c r="H4555" s="43">
        <v>3</v>
      </c>
    </row>
    <row r="4556" spans="1:8" x14ac:dyDescent="0.15">
      <c r="A4556" s="43">
        <v>45942</v>
      </c>
      <c r="B4556" s="43" t="s">
        <v>647</v>
      </c>
      <c r="C4556" s="43" t="s">
        <v>2649</v>
      </c>
      <c r="D4556" s="43" t="s">
        <v>648</v>
      </c>
      <c r="E4556" s="43" t="s">
        <v>617</v>
      </c>
      <c r="F4556" s="43" t="s">
        <v>1087</v>
      </c>
      <c r="H4556" s="43">
        <v>3</v>
      </c>
    </row>
    <row r="4557" spans="1:8" x14ac:dyDescent="0.15">
      <c r="A4557" s="43">
        <v>45944</v>
      </c>
      <c r="B4557" s="43" t="s">
        <v>103</v>
      </c>
      <c r="C4557" s="43" t="s">
        <v>5327</v>
      </c>
      <c r="D4557" s="43" t="s">
        <v>595</v>
      </c>
      <c r="E4557" s="43" t="s">
        <v>1133</v>
      </c>
      <c r="F4557" s="43" t="s">
        <v>1087</v>
      </c>
      <c r="H4557" s="43">
        <v>3</v>
      </c>
    </row>
    <row r="4558" spans="1:8" x14ac:dyDescent="0.15">
      <c r="A4558" s="43">
        <v>45945</v>
      </c>
      <c r="B4558" s="43" t="s">
        <v>1227</v>
      </c>
      <c r="C4558" s="43" t="s">
        <v>3735</v>
      </c>
      <c r="D4558" s="43" t="s">
        <v>1228</v>
      </c>
      <c r="E4558" s="43" t="s">
        <v>3736</v>
      </c>
      <c r="F4558" s="43" t="s">
        <v>1087</v>
      </c>
      <c r="H4558" s="43">
        <v>3</v>
      </c>
    </row>
    <row r="4559" spans="1:8" x14ac:dyDescent="0.15">
      <c r="A4559" s="43">
        <v>45946</v>
      </c>
      <c r="B4559" s="43" t="s">
        <v>1440</v>
      </c>
      <c r="C4559" s="43" t="s">
        <v>5722</v>
      </c>
      <c r="D4559" s="43" t="s">
        <v>1410</v>
      </c>
      <c r="E4559" s="43" t="s">
        <v>2259</v>
      </c>
      <c r="F4559" s="43" t="s">
        <v>1087</v>
      </c>
      <c r="H4559" s="43">
        <v>3</v>
      </c>
    </row>
    <row r="4560" spans="1:8" x14ac:dyDescent="0.15">
      <c r="A4560" s="43">
        <v>45947</v>
      </c>
      <c r="B4560" s="43" t="s">
        <v>2394</v>
      </c>
      <c r="C4560" s="43" t="s">
        <v>3652</v>
      </c>
      <c r="D4560" s="43" t="s">
        <v>2395</v>
      </c>
      <c r="E4560" s="43" t="s">
        <v>712</v>
      </c>
      <c r="F4560" s="43" t="s">
        <v>1087</v>
      </c>
      <c r="H4560" s="43">
        <v>3</v>
      </c>
    </row>
    <row r="4561" spans="1:8" x14ac:dyDescent="0.15">
      <c r="A4561" s="43">
        <v>45948</v>
      </c>
      <c r="B4561" s="43" t="s">
        <v>1247</v>
      </c>
      <c r="C4561" s="43" t="s">
        <v>7814</v>
      </c>
      <c r="D4561" s="43" t="s">
        <v>1248</v>
      </c>
      <c r="E4561" s="43" t="s">
        <v>405</v>
      </c>
      <c r="F4561" s="43" t="s">
        <v>1087</v>
      </c>
      <c r="H4561" s="43">
        <v>2</v>
      </c>
    </row>
    <row r="4562" spans="1:8" x14ac:dyDescent="0.15">
      <c r="A4562" s="43">
        <v>45949</v>
      </c>
      <c r="B4562" s="43" t="s">
        <v>20</v>
      </c>
      <c r="C4562" s="43" t="s">
        <v>631</v>
      </c>
      <c r="D4562" s="43" t="s">
        <v>370</v>
      </c>
      <c r="E4562" s="43" t="s">
        <v>356</v>
      </c>
      <c r="F4562" s="43" t="s">
        <v>1087</v>
      </c>
      <c r="H4562" s="43">
        <v>2</v>
      </c>
    </row>
    <row r="4563" spans="1:8" x14ac:dyDescent="0.15">
      <c r="A4563" s="43">
        <v>45950</v>
      </c>
      <c r="B4563" s="43" t="s">
        <v>15</v>
      </c>
      <c r="C4563" s="43" t="s">
        <v>1330</v>
      </c>
      <c r="D4563" s="43" t="s">
        <v>363</v>
      </c>
      <c r="E4563" s="43" t="s">
        <v>482</v>
      </c>
      <c r="F4563" s="43" t="s">
        <v>1087</v>
      </c>
      <c r="H4563" s="43">
        <v>2</v>
      </c>
    </row>
    <row r="4564" spans="1:8" x14ac:dyDescent="0.15">
      <c r="A4564" s="43">
        <v>45974</v>
      </c>
      <c r="B4564" s="43" t="s">
        <v>151</v>
      </c>
      <c r="C4564" s="43" t="s">
        <v>3702</v>
      </c>
      <c r="D4564" s="43" t="s">
        <v>628</v>
      </c>
      <c r="E4564" s="43" t="s">
        <v>2191</v>
      </c>
      <c r="F4564" s="43" t="s">
        <v>1088</v>
      </c>
      <c r="H4564" s="43">
        <v>3</v>
      </c>
    </row>
    <row r="4565" spans="1:8" x14ac:dyDescent="0.15">
      <c r="A4565" s="43">
        <v>45975</v>
      </c>
      <c r="B4565" s="43" t="s">
        <v>5723</v>
      </c>
      <c r="C4565" s="43" t="s">
        <v>23</v>
      </c>
      <c r="D4565" s="43" t="s">
        <v>5724</v>
      </c>
      <c r="E4565" s="43" t="s">
        <v>413</v>
      </c>
      <c r="F4565" s="43" t="s">
        <v>1088</v>
      </c>
      <c r="H4565" s="43">
        <v>3</v>
      </c>
    </row>
    <row r="4566" spans="1:8" x14ac:dyDescent="0.15">
      <c r="A4566" s="43">
        <v>45976</v>
      </c>
      <c r="B4566" s="43" t="s">
        <v>5725</v>
      </c>
      <c r="C4566" s="43" t="s">
        <v>5726</v>
      </c>
      <c r="D4566" s="43" t="s">
        <v>5727</v>
      </c>
      <c r="E4566" s="43" t="s">
        <v>418</v>
      </c>
      <c r="F4566" s="43" t="s">
        <v>1088</v>
      </c>
      <c r="H4566" s="43">
        <v>3</v>
      </c>
    </row>
    <row r="4567" spans="1:8" x14ac:dyDescent="0.15">
      <c r="A4567" s="43">
        <v>45977</v>
      </c>
      <c r="B4567" s="43" t="s">
        <v>5728</v>
      </c>
      <c r="C4567" s="43" t="s">
        <v>2678</v>
      </c>
      <c r="D4567" s="43" t="s">
        <v>4184</v>
      </c>
      <c r="E4567" s="43" t="s">
        <v>408</v>
      </c>
      <c r="F4567" s="43" t="s">
        <v>1088</v>
      </c>
      <c r="H4567" s="43">
        <v>3</v>
      </c>
    </row>
    <row r="4568" spans="1:8" x14ac:dyDescent="0.15">
      <c r="A4568" s="43">
        <v>45980</v>
      </c>
      <c r="B4568" s="43" t="s">
        <v>3138</v>
      </c>
      <c r="C4568" s="43" t="s">
        <v>3137</v>
      </c>
      <c r="D4568" s="43" t="s">
        <v>3139</v>
      </c>
      <c r="E4568" s="43" t="s">
        <v>2856</v>
      </c>
      <c r="F4568" s="43" t="s">
        <v>1088</v>
      </c>
      <c r="H4568" s="43">
        <v>2</v>
      </c>
    </row>
    <row r="4569" spans="1:8" x14ac:dyDescent="0.15">
      <c r="A4569" s="43">
        <v>45981</v>
      </c>
      <c r="B4569" s="43" t="s">
        <v>2035</v>
      </c>
      <c r="C4569" s="43" t="s">
        <v>7815</v>
      </c>
      <c r="D4569" s="43" t="s">
        <v>2036</v>
      </c>
      <c r="E4569" s="43" t="s">
        <v>1639</v>
      </c>
      <c r="F4569" s="43" t="s">
        <v>1088</v>
      </c>
      <c r="H4569" s="43">
        <v>2</v>
      </c>
    </row>
    <row r="4570" spans="1:8" x14ac:dyDescent="0.15">
      <c r="A4570" s="43">
        <v>45983</v>
      </c>
      <c r="B4570" s="43" t="s">
        <v>70</v>
      </c>
      <c r="C4570" s="43" t="s">
        <v>1798</v>
      </c>
      <c r="D4570" s="43" t="s">
        <v>565</v>
      </c>
      <c r="E4570" s="43" t="s">
        <v>624</v>
      </c>
      <c r="F4570" s="43" t="s">
        <v>1088</v>
      </c>
      <c r="H4570" s="43">
        <v>1</v>
      </c>
    </row>
    <row r="4571" spans="1:8" x14ac:dyDescent="0.15">
      <c r="A4571" s="43">
        <v>45984</v>
      </c>
      <c r="B4571" s="43" t="s">
        <v>11235</v>
      </c>
      <c r="C4571" s="43" t="s">
        <v>961</v>
      </c>
      <c r="D4571" s="43" t="s">
        <v>3800</v>
      </c>
      <c r="E4571" s="43" t="s">
        <v>342</v>
      </c>
      <c r="F4571" s="43" t="s">
        <v>1088</v>
      </c>
      <c r="H4571" s="43">
        <v>1</v>
      </c>
    </row>
    <row r="4572" spans="1:8" x14ac:dyDescent="0.15">
      <c r="A4572" s="43">
        <v>45985</v>
      </c>
      <c r="B4572" s="43" t="s">
        <v>340</v>
      </c>
      <c r="C4572" s="43" t="s">
        <v>11236</v>
      </c>
      <c r="D4572" s="43" t="s">
        <v>341</v>
      </c>
      <c r="E4572" s="43" t="s">
        <v>11237</v>
      </c>
      <c r="F4572" s="43" t="s">
        <v>1088</v>
      </c>
      <c r="H4572" s="43">
        <v>1</v>
      </c>
    </row>
    <row r="4573" spans="1:8" x14ac:dyDescent="0.15">
      <c r="A4573" s="43">
        <v>45986</v>
      </c>
      <c r="B4573" s="43" t="s">
        <v>24</v>
      </c>
      <c r="C4573" s="43" t="s">
        <v>3141</v>
      </c>
      <c r="D4573" s="43" t="s">
        <v>390</v>
      </c>
      <c r="E4573" s="43" t="s">
        <v>438</v>
      </c>
      <c r="F4573" s="43" t="s">
        <v>1088</v>
      </c>
      <c r="H4573" s="43">
        <v>1</v>
      </c>
    </row>
    <row r="4574" spans="1:8" x14ac:dyDescent="0.15">
      <c r="A4574" s="43">
        <v>45987</v>
      </c>
      <c r="B4574" s="43" t="s">
        <v>11238</v>
      </c>
      <c r="C4574" s="43" t="s">
        <v>11239</v>
      </c>
      <c r="D4574" s="43" t="s">
        <v>2238</v>
      </c>
      <c r="E4574" s="43" t="s">
        <v>418</v>
      </c>
      <c r="F4574" s="43" t="s">
        <v>1088</v>
      </c>
      <c r="H4574" s="43">
        <v>1</v>
      </c>
    </row>
    <row r="4575" spans="1:8" x14ac:dyDescent="0.15">
      <c r="A4575" s="43">
        <v>46026</v>
      </c>
      <c r="B4575" s="43" t="s">
        <v>675</v>
      </c>
      <c r="C4575" s="43" t="s">
        <v>1163</v>
      </c>
      <c r="D4575" s="43" t="s">
        <v>676</v>
      </c>
      <c r="E4575" s="43" t="s">
        <v>474</v>
      </c>
      <c r="F4575" s="43" t="s">
        <v>1087</v>
      </c>
      <c r="H4575" s="43">
        <v>3</v>
      </c>
    </row>
    <row r="4576" spans="1:8" x14ac:dyDescent="0.15">
      <c r="A4576" s="43">
        <v>46027</v>
      </c>
      <c r="B4576" s="43" t="s">
        <v>17</v>
      </c>
      <c r="C4576" s="43" t="s">
        <v>1910</v>
      </c>
      <c r="D4576" s="43" t="s">
        <v>367</v>
      </c>
      <c r="E4576" s="43" t="s">
        <v>474</v>
      </c>
      <c r="F4576" s="43" t="s">
        <v>1087</v>
      </c>
      <c r="H4576" s="43">
        <v>3</v>
      </c>
    </row>
    <row r="4577" spans="1:8" x14ac:dyDescent="0.15">
      <c r="A4577" s="43">
        <v>46028</v>
      </c>
      <c r="B4577" s="43" t="s">
        <v>1966</v>
      </c>
      <c r="C4577" s="43" t="s">
        <v>177</v>
      </c>
      <c r="D4577" s="43" t="s">
        <v>1967</v>
      </c>
      <c r="E4577" s="43" t="s">
        <v>461</v>
      </c>
      <c r="F4577" s="43" t="s">
        <v>1087</v>
      </c>
      <c r="H4577" s="43">
        <v>3</v>
      </c>
    </row>
    <row r="4578" spans="1:8" x14ac:dyDescent="0.15">
      <c r="A4578" s="43">
        <v>46029</v>
      </c>
      <c r="B4578" s="43" t="s">
        <v>2942</v>
      </c>
      <c r="C4578" s="43" t="s">
        <v>5729</v>
      </c>
      <c r="D4578" s="43" t="s">
        <v>2943</v>
      </c>
      <c r="E4578" s="43" t="s">
        <v>975</v>
      </c>
      <c r="F4578" s="43" t="s">
        <v>1087</v>
      </c>
      <c r="H4578" s="43">
        <v>3</v>
      </c>
    </row>
    <row r="4579" spans="1:8" x14ac:dyDescent="0.15">
      <c r="A4579" s="43">
        <v>46030</v>
      </c>
      <c r="B4579" s="43" t="s">
        <v>41</v>
      </c>
      <c r="C4579" s="43" t="s">
        <v>5730</v>
      </c>
      <c r="D4579" s="43" t="s">
        <v>487</v>
      </c>
      <c r="E4579" s="43" t="s">
        <v>1385</v>
      </c>
      <c r="F4579" s="43" t="s">
        <v>1087</v>
      </c>
      <c r="H4579" s="43">
        <v>3</v>
      </c>
    </row>
    <row r="4580" spans="1:8" x14ac:dyDescent="0.15">
      <c r="A4580" s="43">
        <v>46031</v>
      </c>
      <c r="B4580" s="43" t="s">
        <v>5731</v>
      </c>
      <c r="C4580" s="43" t="s">
        <v>3636</v>
      </c>
      <c r="D4580" s="43" t="s">
        <v>5732</v>
      </c>
      <c r="E4580" s="43" t="s">
        <v>831</v>
      </c>
      <c r="F4580" s="43" t="s">
        <v>1087</v>
      </c>
      <c r="H4580" s="43">
        <v>3</v>
      </c>
    </row>
    <row r="4581" spans="1:8" x14ac:dyDescent="0.15">
      <c r="A4581" s="43">
        <v>46032</v>
      </c>
      <c r="B4581" s="43" t="s">
        <v>22</v>
      </c>
      <c r="C4581" s="43" t="s">
        <v>1975</v>
      </c>
      <c r="D4581" s="43" t="s">
        <v>425</v>
      </c>
      <c r="E4581" s="43" t="s">
        <v>563</v>
      </c>
      <c r="F4581" s="43" t="s">
        <v>1087</v>
      </c>
      <c r="H4581" s="43">
        <v>3</v>
      </c>
    </row>
    <row r="4582" spans="1:8" x14ac:dyDescent="0.15">
      <c r="A4582" s="43">
        <v>46033</v>
      </c>
      <c r="B4582" s="43" t="s">
        <v>1621</v>
      </c>
      <c r="C4582" s="43" t="s">
        <v>597</v>
      </c>
      <c r="D4582" s="43" t="s">
        <v>2990</v>
      </c>
      <c r="E4582" s="43" t="s">
        <v>598</v>
      </c>
      <c r="F4582" s="43" t="s">
        <v>1087</v>
      </c>
      <c r="H4582" s="43">
        <v>3</v>
      </c>
    </row>
    <row r="4583" spans="1:8" x14ac:dyDescent="0.15">
      <c r="A4583" s="43">
        <v>46035</v>
      </c>
      <c r="B4583" s="43" t="s">
        <v>1750</v>
      </c>
      <c r="C4583" s="43" t="s">
        <v>5733</v>
      </c>
      <c r="D4583" s="43" t="s">
        <v>956</v>
      </c>
      <c r="E4583" s="43" t="s">
        <v>398</v>
      </c>
      <c r="F4583" s="43" t="s">
        <v>1087</v>
      </c>
      <c r="H4583" s="43">
        <v>3</v>
      </c>
    </row>
    <row r="4584" spans="1:8" x14ac:dyDescent="0.15">
      <c r="A4584" s="43">
        <v>46037</v>
      </c>
      <c r="B4584" s="43" t="s">
        <v>7816</v>
      </c>
      <c r="C4584" s="43" t="s">
        <v>1975</v>
      </c>
      <c r="D4584" s="43" t="s">
        <v>7817</v>
      </c>
      <c r="E4584" s="43" t="s">
        <v>563</v>
      </c>
      <c r="F4584" s="43" t="s">
        <v>1087</v>
      </c>
      <c r="H4584" s="43">
        <v>2</v>
      </c>
    </row>
    <row r="4585" spans="1:8" x14ac:dyDescent="0.15">
      <c r="A4585" s="43">
        <v>46038</v>
      </c>
      <c r="B4585" s="43" t="s">
        <v>3428</v>
      </c>
      <c r="C4585" s="43" t="s">
        <v>7818</v>
      </c>
      <c r="D4585" s="43" t="s">
        <v>903</v>
      </c>
      <c r="E4585" s="43" t="s">
        <v>545</v>
      </c>
      <c r="F4585" s="43" t="s">
        <v>1087</v>
      </c>
      <c r="H4585" s="43">
        <v>2</v>
      </c>
    </row>
    <row r="4586" spans="1:8" x14ac:dyDescent="0.15">
      <c r="A4586" s="43">
        <v>46039</v>
      </c>
      <c r="B4586" s="43" t="s">
        <v>42</v>
      </c>
      <c r="C4586" s="43" t="s">
        <v>79</v>
      </c>
      <c r="D4586" s="43" t="s">
        <v>956</v>
      </c>
      <c r="E4586" s="43" t="s">
        <v>623</v>
      </c>
      <c r="F4586" s="43" t="s">
        <v>1087</v>
      </c>
      <c r="H4586" s="43">
        <v>2</v>
      </c>
    </row>
    <row r="4587" spans="1:8" x14ac:dyDescent="0.15">
      <c r="A4587" s="43">
        <v>46040</v>
      </c>
      <c r="B4587" s="43" t="s">
        <v>4137</v>
      </c>
      <c r="C4587" s="43" t="s">
        <v>7432</v>
      </c>
      <c r="D4587" s="43" t="s">
        <v>4138</v>
      </c>
      <c r="E4587" s="43" t="s">
        <v>2282</v>
      </c>
      <c r="F4587" s="43" t="s">
        <v>1087</v>
      </c>
      <c r="H4587" s="43">
        <v>2</v>
      </c>
    </row>
    <row r="4588" spans="1:8" x14ac:dyDescent="0.15">
      <c r="A4588" s="43">
        <v>46041</v>
      </c>
      <c r="B4588" s="43" t="s">
        <v>7819</v>
      </c>
      <c r="C4588" s="43" t="s">
        <v>286</v>
      </c>
      <c r="D4588" s="43" t="s">
        <v>2626</v>
      </c>
      <c r="E4588" s="43" t="s">
        <v>661</v>
      </c>
      <c r="F4588" s="43" t="s">
        <v>1087</v>
      </c>
      <c r="H4588" s="43">
        <v>2</v>
      </c>
    </row>
    <row r="4589" spans="1:8" x14ac:dyDescent="0.15">
      <c r="A4589" s="43">
        <v>46042</v>
      </c>
      <c r="B4589" s="43" t="s">
        <v>65</v>
      </c>
      <c r="C4589" s="43" t="s">
        <v>7820</v>
      </c>
      <c r="D4589" s="43" t="s">
        <v>549</v>
      </c>
      <c r="E4589" s="43" t="s">
        <v>424</v>
      </c>
      <c r="F4589" s="43" t="s">
        <v>1087</v>
      </c>
      <c r="H4589" s="43">
        <v>2</v>
      </c>
    </row>
    <row r="4590" spans="1:8" x14ac:dyDescent="0.15">
      <c r="A4590" s="43">
        <v>46043</v>
      </c>
      <c r="B4590" s="43" t="s">
        <v>220</v>
      </c>
      <c r="C4590" s="43" t="s">
        <v>170</v>
      </c>
      <c r="D4590" s="43" t="s">
        <v>697</v>
      </c>
      <c r="E4590" s="43" t="s">
        <v>445</v>
      </c>
      <c r="F4590" s="43" t="s">
        <v>1087</v>
      </c>
      <c r="H4590" s="43">
        <v>2</v>
      </c>
    </row>
    <row r="4591" spans="1:8" x14ac:dyDescent="0.15">
      <c r="A4591" s="43">
        <v>46045</v>
      </c>
      <c r="B4591" s="43" t="s">
        <v>1997</v>
      </c>
      <c r="C4591" s="43" t="s">
        <v>7821</v>
      </c>
      <c r="D4591" s="43" t="s">
        <v>1998</v>
      </c>
      <c r="E4591" s="43" t="s">
        <v>2792</v>
      </c>
      <c r="F4591" s="43" t="s">
        <v>1087</v>
      </c>
      <c r="H4591" s="43">
        <v>2</v>
      </c>
    </row>
    <row r="4592" spans="1:8" x14ac:dyDescent="0.15">
      <c r="A4592" s="43">
        <v>46046</v>
      </c>
      <c r="B4592" s="43" t="s">
        <v>22</v>
      </c>
      <c r="C4592" s="43" t="s">
        <v>11240</v>
      </c>
      <c r="D4592" s="43" t="s">
        <v>425</v>
      </c>
      <c r="E4592" s="43" t="s">
        <v>1796</v>
      </c>
      <c r="F4592" s="43" t="s">
        <v>1087</v>
      </c>
      <c r="H4592" s="43">
        <v>1</v>
      </c>
    </row>
    <row r="4593" spans="1:8" x14ac:dyDescent="0.15">
      <c r="A4593" s="43">
        <v>46047</v>
      </c>
      <c r="B4593" s="43" t="s">
        <v>172</v>
      </c>
      <c r="C4593" s="43" t="s">
        <v>3563</v>
      </c>
      <c r="D4593" s="43" t="s">
        <v>447</v>
      </c>
      <c r="E4593" s="43" t="s">
        <v>463</v>
      </c>
      <c r="F4593" s="43" t="s">
        <v>1087</v>
      </c>
      <c r="H4593" s="43">
        <v>1</v>
      </c>
    </row>
    <row r="4594" spans="1:8" x14ac:dyDescent="0.15">
      <c r="A4594" s="43">
        <v>46048</v>
      </c>
      <c r="B4594" s="43" t="s">
        <v>25</v>
      </c>
      <c r="C4594" s="43" t="s">
        <v>429</v>
      </c>
      <c r="D4594" s="43" t="s">
        <v>412</v>
      </c>
      <c r="E4594" s="43" t="s">
        <v>401</v>
      </c>
      <c r="F4594" s="43" t="s">
        <v>1087</v>
      </c>
      <c r="H4594" s="43">
        <v>1</v>
      </c>
    </row>
    <row r="4595" spans="1:8" x14ac:dyDescent="0.15">
      <c r="A4595" s="43">
        <v>46049</v>
      </c>
      <c r="B4595" s="43" t="s">
        <v>192</v>
      </c>
      <c r="C4595" s="43" t="s">
        <v>49</v>
      </c>
      <c r="D4595" s="43" t="s">
        <v>374</v>
      </c>
      <c r="E4595" s="43" t="s">
        <v>482</v>
      </c>
      <c r="F4595" s="43" t="s">
        <v>1087</v>
      </c>
      <c r="H4595" s="43">
        <v>1</v>
      </c>
    </row>
    <row r="4596" spans="1:8" x14ac:dyDescent="0.15">
      <c r="A4596" s="43">
        <v>46050</v>
      </c>
      <c r="B4596" s="43" t="s">
        <v>210</v>
      </c>
      <c r="C4596" s="43" t="s">
        <v>1264</v>
      </c>
      <c r="D4596" s="43" t="s">
        <v>644</v>
      </c>
      <c r="E4596" s="43" t="s">
        <v>714</v>
      </c>
      <c r="F4596" s="43" t="s">
        <v>1087</v>
      </c>
      <c r="H4596" s="43">
        <v>1</v>
      </c>
    </row>
    <row r="4597" spans="1:8" x14ac:dyDescent="0.15">
      <c r="A4597" s="43">
        <v>46076</v>
      </c>
      <c r="B4597" s="43" t="s">
        <v>3189</v>
      </c>
      <c r="C4597" s="43" t="s">
        <v>2127</v>
      </c>
      <c r="D4597" s="43" t="s">
        <v>3190</v>
      </c>
      <c r="E4597" s="43" t="s">
        <v>609</v>
      </c>
      <c r="F4597" s="43" t="s">
        <v>1088</v>
      </c>
      <c r="H4597" s="43">
        <v>3</v>
      </c>
    </row>
    <row r="4598" spans="1:8" x14ac:dyDescent="0.15">
      <c r="A4598" s="43">
        <v>46078</v>
      </c>
      <c r="B4598" s="43" t="s">
        <v>5736</v>
      </c>
      <c r="C4598" s="43" t="s">
        <v>3009</v>
      </c>
      <c r="D4598" s="43" t="s">
        <v>1341</v>
      </c>
      <c r="E4598" s="43" t="s">
        <v>371</v>
      </c>
      <c r="F4598" s="43" t="s">
        <v>1088</v>
      </c>
      <c r="H4598" s="43">
        <v>3</v>
      </c>
    </row>
    <row r="4599" spans="1:8" x14ac:dyDescent="0.15">
      <c r="A4599" s="43">
        <v>46080</v>
      </c>
      <c r="B4599" s="43" t="s">
        <v>7822</v>
      </c>
      <c r="C4599" s="43" t="s">
        <v>1392</v>
      </c>
      <c r="D4599" s="43" t="s">
        <v>2955</v>
      </c>
      <c r="E4599" s="43" t="s">
        <v>605</v>
      </c>
      <c r="F4599" s="43" t="s">
        <v>1088</v>
      </c>
      <c r="H4599" s="43">
        <v>2</v>
      </c>
    </row>
    <row r="4600" spans="1:8" x14ac:dyDescent="0.15">
      <c r="A4600" s="43">
        <v>46081</v>
      </c>
      <c r="B4600" s="43" t="s">
        <v>4071</v>
      </c>
      <c r="C4600" s="43" t="s">
        <v>3734</v>
      </c>
      <c r="D4600" s="43" t="s">
        <v>4072</v>
      </c>
      <c r="E4600" s="43" t="s">
        <v>2191</v>
      </c>
      <c r="F4600" s="43" t="s">
        <v>1088</v>
      </c>
      <c r="H4600" s="43">
        <v>2</v>
      </c>
    </row>
    <row r="4601" spans="1:8" x14ac:dyDescent="0.15">
      <c r="A4601" s="43">
        <v>46082</v>
      </c>
      <c r="B4601" s="43" t="s">
        <v>3911</v>
      </c>
      <c r="C4601" s="43" t="s">
        <v>164</v>
      </c>
      <c r="D4601" s="43" t="s">
        <v>3912</v>
      </c>
      <c r="E4601" s="43" t="s">
        <v>414</v>
      </c>
      <c r="F4601" s="43" t="s">
        <v>1088</v>
      </c>
      <c r="H4601" s="43">
        <v>2</v>
      </c>
    </row>
    <row r="4602" spans="1:8" x14ac:dyDescent="0.15">
      <c r="A4602" s="43">
        <v>46083</v>
      </c>
      <c r="B4602" s="43" t="s">
        <v>22</v>
      </c>
      <c r="C4602" s="43" t="s">
        <v>7823</v>
      </c>
      <c r="D4602" s="43" t="s">
        <v>425</v>
      </c>
      <c r="E4602" s="43" t="s">
        <v>3509</v>
      </c>
      <c r="F4602" s="43" t="s">
        <v>1088</v>
      </c>
      <c r="H4602" s="43">
        <v>2</v>
      </c>
    </row>
    <row r="4603" spans="1:8" x14ac:dyDescent="0.15">
      <c r="A4603" s="43">
        <v>46084</v>
      </c>
      <c r="B4603" s="43" t="s">
        <v>11241</v>
      </c>
      <c r="C4603" s="43" t="s">
        <v>11242</v>
      </c>
      <c r="D4603" s="43" t="s">
        <v>11243</v>
      </c>
      <c r="E4603" s="43" t="s">
        <v>11244</v>
      </c>
      <c r="F4603" s="43" t="s">
        <v>1088</v>
      </c>
      <c r="H4603" s="43">
        <v>1</v>
      </c>
    </row>
    <row r="4604" spans="1:8" x14ac:dyDescent="0.15">
      <c r="A4604" s="43">
        <v>46085</v>
      </c>
      <c r="B4604" s="43" t="s">
        <v>67</v>
      </c>
      <c r="C4604" s="43" t="s">
        <v>2569</v>
      </c>
      <c r="D4604" s="43" t="s">
        <v>343</v>
      </c>
      <c r="E4604" s="43" t="s">
        <v>484</v>
      </c>
      <c r="F4604" s="43" t="s">
        <v>1088</v>
      </c>
      <c r="H4604" s="43">
        <v>1</v>
      </c>
    </row>
    <row r="4605" spans="1:8" x14ac:dyDescent="0.15">
      <c r="A4605" s="43">
        <v>46086</v>
      </c>
      <c r="B4605" s="43" t="s">
        <v>1315</v>
      </c>
      <c r="C4605" s="43" t="s">
        <v>75</v>
      </c>
      <c r="D4605" s="43" t="s">
        <v>399</v>
      </c>
      <c r="E4605" s="43" t="s">
        <v>11245</v>
      </c>
      <c r="F4605" s="43" t="s">
        <v>1088</v>
      </c>
      <c r="H4605" s="43">
        <v>1</v>
      </c>
    </row>
    <row r="4606" spans="1:8" x14ac:dyDescent="0.15">
      <c r="A4606" s="43">
        <v>46087</v>
      </c>
      <c r="B4606" s="43" t="s">
        <v>11246</v>
      </c>
      <c r="C4606" s="43" t="s">
        <v>2704</v>
      </c>
      <c r="D4606" s="43" t="s">
        <v>11247</v>
      </c>
      <c r="E4606" s="43" t="s">
        <v>624</v>
      </c>
      <c r="F4606" s="43" t="s">
        <v>1088</v>
      </c>
      <c r="H4606" s="43">
        <v>1</v>
      </c>
    </row>
    <row r="4607" spans="1:8" x14ac:dyDescent="0.15">
      <c r="A4607" s="43">
        <v>46088</v>
      </c>
      <c r="B4607" s="43" t="s">
        <v>167</v>
      </c>
      <c r="C4607" s="43" t="s">
        <v>7931</v>
      </c>
      <c r="D4607" s="43" t="s">
        <v>376</v>
      </c>
      <c r="E4607" s="43" t="s">
        <v>7933</v>
      </c>
      <c r="F4607" s="43" t="s">
        <v>1088</v>
      </c>
      <c r="H4607" s="43">
        <v>1</v>
      </c>
    </row>
    <row r="4608" spans="1:8" x14ac:dyDescent="0.15">
      <c r="A4608" s="43">
        <v>46089</v>
      </c>
      <c r="B4608" s="43" t="s">
        <v>11248</v>
      </c>
      <c r="C4608" s="43" t="s">
        <v>11249</v>
      </c>
      <c r="D4608" s="43" t="s">
        <v>2339</v>
      </c>
      <c r="E4608" s="43" t="s">
        <v>3080</v>
      </c>
      <c r="F4608" s="43" t="s">
        <v>1088</v>
      </c>
      <c r="H4608" s="43">
        <v>1</v>
      </c>
    </row>
    <row r="4609" spans="1:8" x14ac:dyDescent="0.15">
      <c r="A4609" s="43">
        <v>46121</v>
      </c>
      <c r="B4609" s="43" t="s">
        <v>71</v>
      </c>
      <c r="C4609" s="43" t="s">
        <v>191</v>
      </c>
      <c r="D4609" s="43" t="s">
        <v>357</v>
      </c>
      <c r="E4609" s="43" t="s">
        <v>521</v>
      </c>
      <c r="F4609" s="43" t="s">
        <v>1087</v>
      </c>
      <c r="H4609" s="43">
        <v>3</v>
      </c>
    </row>
    <row r="4610" spans="1:8" x14ac:dyDescent="0.15">
      <c r="A4610" s="43">
        <v>46122</v>
      </c>
      <c r="B4610" s="43" t="s">
        <v>98</v>
      </c>
      <c r="C4610" s="43" t="s">
        <v>3763</v>
      </c>
      <c r="D4610" s="43" t="s">
        <v>709</v>
      </c>
      <c r="E4610" s="43" t="s">
        <v>663</v>
      </c>
      <c r="F4610" s="43" t="s">
        <v>1087</v>
      </c>
      <c r="H4610" s="43">
        <v>3</v>
      </c>
    </row>
    <row r="4611" spans="1:8" x14ac:dyDescent="0.15">
      <c r="A4611" s="43">
        <v>46123</v>
      </c>
      <c r="B4611" s="43" t="s">
        <v>2606</v>
      </c>
      <c r="C4611" s="43" t="s">
        <v>4432</v>
      </c>
      <c r="D4611" s="43" t="s">
        <v>2607</v>
      </c>
      <c r="E4611" s="43" t="s">
        <v>4598</v>
      </c>
      <c r="F4611" s="43" t="s">
        <v>1087</v>
      </c>
      <c r="H4611" s="43">
        <v>3</v>
      </c>
    </row>
    <row r="4612" spans="1:8" x14ac:dyDescent="0.15">
      <c r="A4612" s="43">
        <v>46124</v>
      </c>
      <c r="B4612" s="43" t="s">
        <v>139</v>
      </c>
      <c r="C4612" s="43" t="s">
        <v>2040</v>
      </c>
      <c r="D4612" s="43" t="s">
        <v>808</v>
      </c>
      <c r="E4612" s="43" t="s">
        <v>867</v>
      </c>
      <c r="F4612" s="43" t="s">
        <v>1087</v>
      </c>
      <c r="H4612" s="43">
        <v>3</v>
      </c>
    </row>
    <row r="4613" spans="1:8" x14ac:dyDescent="0.15">
      <c r="A4613" s="43">
        <v>46126</v>
      </c>
      <c r="B4613" s="43" t="s">
        <v>5308</v>
      </c>
      <c r="C4613" s="43" t="s">
        <v>7825</v>
      </c>
      <c r="D4613" s="43" t="s">
        <v>5309</v>
      </c>
      <c r="E4613" s="43" t="s">
        <v>4381</v>
      </c>
      <c r="F4613" s="43" t="s">
        <v>1087</v>
      </c>
      <c r="H4613" s="43">
        <v>2</v>
      </c>
    </row>
    <row r="4614" spans="1:8" x14ac:dyDescent="0.15">
      <c r="A4614" s="43">
        <v>46127</v>
      </c>
      <c r="B4614" s="43" t="s">
        <v>137</v>
      </c>
      <c r="C4614" s="43" t="s">
        <v>7826</v>
      </c>
      <c r="D4614" s="43" t="s">
        <v>920</v>
      </c>
      <c r="E4614" s="43" t="s">
        <v>7827</v>
      </c>
      <c r="F4614" s="43" t="s">
        <v>1087</v>
      </c>
      <c r="H4614" s="43">
        <v>2</v>
      </c>
    </row>
    <row r="4615" spans="1:8" x14ac:dyDescent="0.15">
      <c r="A4615" s="43">
        <v>46128</v>
      </c>
      <c r="B4615" s="43" t="s">
        <v>4047</v>
      </c>
      <c r="C4615" s="43" t="s">
        <v>7828</v>
      </c>
      <c r="D4615" s="43" t="s">
        <v>2921</v>
      </c>
      <c r="E4615" s="43" t="s">
        <v>938</v>
      </c>
      <c r="F4615" s="43" t="s">
        <v>1087</v>
      </c>
      <c r="H4615" s="43">
        <v>3</v>
      </c>
    </row>
    <row r="4616" spans="1:8" x14ac:dyDescent="0.15">
      <c r="A4616" s="43">
        <v>46401</v>
      </c>
      <c r="B4616" s="43" t="s">
        <v>1699</v>
      </c>
      <c r="C4616" s="43" t="s">
        <v>11250</v>
      </c>
      <c r="D4616" s="43" t="s">
        <v>1700</v>
      </c>
      <c r="E4616" s="43" t="s">
        <v>2126</v>
      </c>
      <c r="F4616" s="43" t="s">
        <v>1087</v>
      </c>
      <c r="H4616" s="43">
        <v>1</v>
      </c>
    </row>
    <row r="4617" spans="1:8" x14ac:dyDescent="0.15">
      <c r="A4617" s="43">
        <v>46402</v>
      </c>
      <c r="B4617" s="43" t="s">
        <v>11251</v>
      </c>
      <c r="C4617" s="43" t="s">
        <v>11252</v>
      </c>
      <c r="D4617" s="43" t="s">
        <v>11253</v>
      </c>
      <c r="E4617" s="43" t="s">
        <v>11254</v>
      </c>
      <c r="F4617" s="43" t="s">
        <v>1087</v>
      </c>
      <c r="H4617" s="43">
        <v>1</v>
      </c>
    </row>
    <row r="4618" spans="1:8" x14ac:dyDescent="0.15">
      <c r="A4618" s="43">
        <v>46403</v>
      </c>
      <c r="B4618" s="43" t="s">
        <v>11255</v>
      </c>
      <c r="C4618" s="43" t="s">
        <v>4491</v>
      </c>
      <c r="D4618" s="43" t="s">
        <v>11256</v>
      </c>
      <c r="E4618" s="43" t="s">
        <v>427</v>
      </c>
      <c r="F4618" s="43" t="s">
        <v>1087</v>
      </c>
      <c r="H4618" s="43">
        <v>1</v>
      </c>
    </row>
    <row r="4619" spans="1:8" x14ac:dyDescent="0.15">
      <c r="A4619" s="43">
        <v>46404</v>
      </c>
      <c r="B4619" s="43" t="s">
        <v>305</v>
      </c>
      <c r="C4619" s="43" t="s">
        <v>11257</v>
      </c>
      <c r="D4619" s="43" t="s">
        <v>939</v>
      </c>
      <c r="E4619" s="43" t="s">
        <v>2587</v>
      </c>
      <c r="F4619" s="43" t="s">
        <v>1087</v>
      </c>
      <c r="H4619" s="43">
        <v>1</v>
      </c>
    </row>
    <row r="4620" spans="1:8" x14ac:dyDescent="0.15">
      <c r="A4620" s="43">
        <v>46438</v>
      </c>
      <c r="B4620" s="43" t="s">
        <v>56</v>
      </c>
      <c r="C4620" s="43" t="s">
        <v>5737</v>
      </c>
      <c r="D4620" s="43" t="s">
        <v>517</v>
      </c>
      <c r="E4620" s="43" t="s">
        <v>395</v>
      </c>
      <c r="F4620" s="43" t="s">
        <v>1087</v>
      </c>
      <c r="H4620" s="43">
        <v>3</v>
      </c>
    </row>
    <row r="4621" spans="1:8" x14ac:dyDescent="0.15">
      <c r="A4621" s="43">
        <v>46439</v>
      </c>
      <c r="B4621" s="43" t="s">
        <v>5738</v>
      </c>
      <c r="C4621" s="43" t="s">
        <v>128</v>
      </c>
      <c r="D4621" s="43" t="s">
        <v>612</v>
      </c>
      <c r="E4621" s="43" t="s">
        <v>451</v>
      </c>
      <c r="F4621" s="43" t="s">
        <v>1087</v>
      </c>
      <c r="H4621" s="43">
        <v>3</v>
      </c>
    </row>
    <row r="4622" spans="1:8" x14ac:dyDescent="0.15">
      <c r="A4622" s="43">
        <v>46440</v>
      </c>
      <c r="B4622" s="43" t="s">
        <v>3305</v>
      </c>
      <c r="C4622" s="43" t="s">
        <v>5739</v>
      </c>
      <c r="D4622" s="43" t="s">
        <v>3306</v>
      </c>
      <c r="E4622" s="43" t="s">
        <v>2259</v>
      </c>
      <c r="F4622" s="43" t="s">
        <v>1087</v>
      </c>
      <c r="H4622" s="43">
        <v>3</v>
      </c>
    </row>
    <row r="4623" spans="1:8" x14ac:dyDescent="0.15">
      <c r="A4623" s="43">
        <v>46441</v>
      </c>
      <c r="B4623" s="43" t="s">
        <v>1801</v>
      </c>
      <c r="C4623" s="43" t="s">
        <v>5740</v>
      </c>
      <c r="D4623" s="43" t="s">
        <v>1803</v>
      </c>
      <c r="E4623" s="43" t="s">
        <v>5741</v>
      </c>
      <c r="F4623" s="43" t="s">
        <v>1087</v>
      </c>
      <c r="H4623" s="43">
        <v>3</v>
      </c>
    </row>
    <row r="4624" spans="1:8" x14ac:dyDescent="0.15">
      <c r="A4624" s="43">
        <v>46442</v>
      </c>
      <c r="B4624" s="43" t="s">
        <v>5742</v>
      </c>
      <c r="C4624" s="43" t="s">
        <v>5743</v>
      </c>
      <c r="D4624" s="43" t="s">
        <v>5744</v>
      </c>
      <c r="E4624" s="43" t="s">
        <v>463</v>
      </c>
      <c r="F4624" s="43" t="s">
        <v>1087</v>
      </c>
      <c r="H4624" s="43">
        <v>3</v>
      </c>
    </row>
    <row r="4625" spans="1:8" x14ac:dyDescent="0.15">
      <c r="A4625" s="43">
        <v>46443</v>
      </c>
      <c r="B4625" s="43" t="s">
        <v>647</v>
      </c>
      <c r="C4625" s="43" t="s">
        <v>2893</v>
      </c>
      <c r="D4625" s="43" t="s">
        <v>648</v>
      </c>
      <c r="E4625" s="43" t="s">
        <v>481</v>
      </c>
      <c r="F4625" s="43" t="s">
        <v>1087</v>
      </c>
      <c r="H4625" s="43">
        <v>3</v>
      </c>
    </row>
    <row r="4626" spans="1:8" x14ac:dyDescent="0.15">
      <c r="A4626" s="43">
        <v>46444</v>
      </c>
      <c r="B4626" s="43" t="s">
        <v>22</v>
      </c>
      <c r="C4626" s="43" t="s">
        <v>40</v>
      </c>
      <c r="D4626" s="43" t="s">
        <v>425</v>
      </c>
      <c r="E4626" s="43" t="s">
        <v>596</v>
      </c>
      <c r="F4626" s="43" t="s">
        <v>1087</v>
      </c>
      <c r="H4626" s="43">
        <v>3</v>
      </c>
    </row>
    <row r="4627" spans="1:8" x14ac:dyDescent="0.15">
      <c r="A4627" s="43">
        <v>46446</v>
      </c>
      <c r="B4627" s="43" t="s">
        <v>37</v>
      </c>
      <c r="C4627" s="43" t="s">
        <v>7829</v>
      </c>
      <c r="D4627" s="43" t="s">
        <v>450</v>
      </c>
      <c r="E4627" s="43" t="s">
        <v>1387</v>
      </c>
      <c r="F4627" s="43" t="s">
        <v>1087</v>
      </c>
      <c r="H4627" s="43">
        <v>3</v>
      </c>
    </row>
    <row r="4628" spans="1:8" x14ac:dyDescent="0.15">
      <c r="A4628" s="43">
        <v>46448</v>
      </c>
      <c r="B4628" s="43" t="s">
        <v>11</v>
      </c>
      <c r="C4628" s="43" t="s">
        <v>2473</v>
      </c>
      <c r="D4628" s="43" t="s">
        <v>345</v>
      </c>
      <c r="E4628" s="43" t="s">
        <v>353</v>
      </c>
      <c r="F4628" s="43" t="s">
        <v>1087</v>
      </c>
      <c r="H4628" s="43">
        <v>2</v>
      </c>
    </row>
    <row r="4629" spans="1:8" x14ac:dyDescent="0.15">
      <c r="A4629" s="43">
        <v>46449</v>
      </c>
      <c r="B4629" s="43" t="s">
        <v>11258</v>
      </c>
      <c r="C4629" s="43" t="s">
        <v>11259</v>
      </c>
      <c r="D4629" s="43" t="s">
        <v>8409</v>
      </c>
      <c r="E4629" s="43" t="s">
        <v>1283</v>
      </c>
      <c r="F4629" s="43" t="s">
        <v>1087</v>
      </c>
      <c r="H4629" s="43">
        <v>1</v>
      </c>
    </row>
    <row r="4630" spans="1:8" x14ac:dyDescent="0.15">
      <c r="A4630" s="43">
        <v>46450</v>
      </c>
      <c r="B4630" s="43" t="s">
        <v>64</v>
      </c>
      <c r="C4630" s="43" t="s">
        <v>5252</v>
      </c>
      <c r="D4630" s="43" t="s">
        <v>548</v>
      </c>
      <c r="E4630" s="43" t="s">
        <v>2619</v>
      </c>
      <c r="F4630" s="43" t="s">
        <v>1087</v>
      </c>
      <c r="H4630" s="43">
        <v>1</v>
      </c>
    </row>
    <row r="4631" spans="1:8" x14ac:dyDescent="0.15">
      <c r="A4631" s="43">
        <v>46501</v>
      </c>
      <c r="B4631" s="43" t="s">
        <v>19</v>
      </c>
      <c r="C4631" s="43" t="s">
        <v>1877</v>
      </c>
      <c r="D4631" s="43" t="s">
        <v>368</v>
      </c>
      <c r="E4631" s="43" t="s">
        <v>353</v>
      </c>
      <c r="F4631" s="43" t="s">
        <v>1087</v>
      </c>
      <c r="H4631" s="43">
        <v>2</v>
      </c>
    </row>
    <row r="4632" spans="1:8" x14ac:dyDescent="0.15">
      <c r="A4632" s="43">
        <v>46502</v>
      </c>
      <c r="B4632" s="43" t="s">
        <v>5745</v>
      </c>
      <c r="C4632" s="43" t="s">
        <v>1910</v>
      </c>
      <c r="D4632" s="43" t="s">
        <v>3931</v>
      </c>
      <c r="E4632" s="43" t="s">
        <v>814</v>
      </c>
      <c r="F4632" s="43" t="s">
        <v>1087</v>
      </c>
      <c r="H4632" s="43">
        <v>3</v>
      </c>
    </row>
    <row r="4633" spans="1:8" x14ac:dyDescent="0.15">
      <c r="A4633" s="43">
        <v>46503</v>
      </c>
      <c r="B4633" s="43" t="s">
        <v>5746</v>
      </c>
      <c r="C4633" s="43" t="s">
        <v>4507</v>
      </c>
      <c r="D4633" s="43" t="s">
        <v>2724</v>
      </c>
      <c r="E4633" s="43" t="s">
        <v>516</v>
      </c>
      <c r="F4633" s="43" t="s">
        <v>1087</v>
      </c>
      <c r="H4633" s="43">
        <v>3</v>
      </c>
    </row>
    <row r="4634" spans="1:8" x14ac:dyDescent="0.15">
      <c r="A4634" s="43">
        <v>46504</v>
      </c>
      <c r="B4634" s="43" t="s">
        <v>275</v>
      </c>
      <c r="C4634" s="43" t="s">
        <v>2042</v>
      </c>
      <c r="D4634" s="43" t="s">
        <v>370</v>
      </c>
      <c r="E4634" s="43" t="s">
        <v>613</v>
      </c>
      <c r="F4634" s="43" t="s">
        <v>1087</v>
      </c>
      <c r="H4634" s="43">
        <v>2</v>
      </c>
    </row>
    <row r="4635" spans="1:8" x14ac:dyDescent="0.15">
      <c r="A4635" s="43">
        <v>46505</v>
      </c>
      <c r="B4635" s="43" t="s">
        <v>2539</v>
      </c>
      <c r="C4635" s="43" t="s">
        <v>7832</v>
      </c>
      <c r="D4635" s="43" t="s">
        <v>368</v>
      </c>
      <c r="E4635" s="43" t="s">
        <v>574</v>
      </c>
      <c r="F4635" s="43" t="s">
        <v>1087</v>
      </c>
      <c r="H4635" s="43">
        <v>2</v>
      </c>
    </row>
    <row r="4636" spans="1:8" x14ac:dyDescent="0.15">
      <c r="A4636" s="43">
        <v>46506</v>
      </c>
      <c r="B4636" s="43" t="s">
        <v>247</v>
      </c>
      <c r="C4636" s="43" t="s">
        <v>4591</v>
      </c>
      <c r="D4636" s="43" t="s">
        <v>757</v>
      </c>
      <c r="E4636" s="43" t="s">
        <v>375</v>
      </c>
      <c r="F4636" s="43" t="s">
        <v>1087</v>
      </c>
      <c r="H4636" s="43">
        <v>2</v>
      </c>
    </row>
    <row r="4637" spans="1:8" x14ac:dyDescent="0.15">
      <c r="A4637" s="43">
        <v>46507</v>
      </c>
      <c r="B4637" s="43" t="s">
        <v>41</v>
      </c>
      <c r="C4637" s="43" t="s">
        <v>5747</v>
      </c>
      <c r="D4637" s="43" t="s">
        <v>487</v>
      </c>
      <c r="E4637" s="43" t="s">
        <v>379</v>
      </c>
      <c r="F4637" s="43" t="s">
        <v>1087</v>
      </c>
      <c r="H4637" s="43">
        <v>3</v>
      </c>
    </row>
    <row r="4638" spans="1:8" x14ac:dyDescent="0.15">
      <c r="A4638" s="43">
        <v>46508</v>
      </c>
      <c r="B4638" s="43" t="s">
        <v>2457</v>
      </c>
      <c r="C4638" s="43" t="s">
        <v>7833</v>
      </c>
      <c r="D4638" s="43" t="s">
        <v>2458</v>
      </c>
      <c r="E4638" s="43" t="s">
        <v>445</v>
      </c>
      <c r="F4638" s="43" t="s">
        <v>1087</v>
      </c>
      <c r="H4638" s="43">
        <v>2</v>
      </c>
    </row>
    <row r="4639" spans="1:8" x14ac:dyDescent="0.15">
      <c r="A4639" s="43">
        <v>46509</v>
      </c>
      <c r="B4639" s="43" t="s">
        <v>1901</v>
      </c>
      <c r="C4639" s="43" t="s">
        <v>7834</v>
      </c>
      <c r="D4639" s="43" t="s">
        <v>1902</v>
      </c>
      <c r="E4639" s="43" t="s">
        <v>1672</v>
      </c>
      <c r="F4639" s="43" t="s">
        <v>1087</v>
      </c>
      <c r="H4639" s="43">
        <v>2</v>
      </c>
    </row>
    <row r="4640" spans="1:8" x14ac:dyDescent="0.15">
      <c r="A4640" s="43">
        <v>46510</v>
      </c>
      <c r="B4640" s="43" t="s">
        <v>2885</v>
      </c>
      <c r="C4640" s="43" t="s">
        <v>5748</v>
      </c>
      <c r="D4640" s="43" t="s">
        <v>2886</v>
      </c>
      <c r="E4640" s="43" t="s">
        <v>3583</v>
      </c>
      <c r="F4640" s="43" t="s">
        <v>1087</v>
      </c>
      <c r="H4640" s="43">
        <v>3</v>
      </c>
    </row>
    <row r="4641" spans="1:8" x14ac:dyDescent="0.15">
      <c r="A4641" s="43">
        <v>46511</v>
      </c>
      <c r="B4641" s="43" t="s">
        <v>255</v>
      </c>
      <c r="C4641" s="43" t="s">
        <v>115</v>
      </c>
      <c r="D4641" s="43" t="s">
        <v>781</v>
      </c>
      <c r="E4641" s="43" t="s">
        <v>787</v>
      </c>
      <c r="F4641" s="43" t="s">
        <v>1087</v>
      </c>
      <c r="H4641" s="43">
        <v>3</v>
      </c>
    </row>
    <row r="4642" spans="1:8" x14ac:dyDescent="0.15">
      <c r="A4642" s="43">
        <v>46512</v>
      </c>
      <c r="B4642" s="43" t="s">
        <v>52</v>
      </c>
      <c r="C4642" s="43" t="s">
        <v>3466</v>
      </c>
      <c r="D4642" s="43" t="s">
        <v>497</v>
      </c>
      <c r="E4642" s="43" t="s">
        <v>356</v>
      </c>
      <c r="F4642" s="43" t="s">
        <v>1087</v>
      </c>
      <c r="H4642" s="43">
        <v>3</v>
      </c>
    </row>
    <row r="4643" spans="1:8" x14ac:dyDescent="0.15">
      <c r="A4643" s="43">
        <v>46513</v>
      </c>
      <c r="B4643" s="43" t="s">
        <v>2265</v>
      </c>
      <c r="C4643" s="43" t="s">
        <v>7835</v>
      </c>
      <c r="D4643" s="43" t="s">
        <v>2266</v>
      </c>
      <c r="E4643" s="43" t="s">
        <v>810</v>
      </c>
      <c r="F4643" s="43" t="s">
        <v>1087</v>
      </c>
      <c r="H4643" s="43">
        <v>2</v>
      </c>
    </row>
    <row r="4644" spans="1:8" x14ac:dyDescent="0.15">
      <c r="A4644" s="43">
        <v>46514</v>
      </c>
      <c r="B4644" s="43" t="s">
        <v>1926</v>
      </c>
      <c r="C4644" s="43" t="s">
        <v>5749</v>
      </c>
      <c r="D4644" s="43" t="s">
        <v>1927</v>
      </c>
      <c r="E4644" s="43" t="s">
        <v>1140</v>
      </c>
      <c r="F4644" s="43" t="s">
        <v>1087</v>
      </c>
      <c r="H4644" s="43">
        <v>3</v>
      </c>
    </row>
    <row r="4645" spans="1:8" x14ac:dyDescent="0.15">
      <c r="A4645" s="43">
        <v>46515</v>
      </c>
      <c r="B4645" s="43" t="s">
        <v>880</v>
      </c>
      <c r="C4645" s="43" t="s">
        <v>1906</v>
      </c>
      <c r="D4645" s="43" t="s">
        <v>882</v>
      </c>
      <c r="E4645" s="43" t="s">
        <v>2282</v>
      </c>
      <c r="F4645" s="43" t="s">
        <v>1087</v>
      </c>
      <c r="H4645" s="43">
        <v>3</v>
      </c>
    </row>
    <row r="4646" spans="1:8" x14ac:dyDescent="0.15">
      <c r="A4646" s="43">
        <v>46516</v>
      </c>
      <c r="B4646" s="43" t="s">
        <v>187</v>
      </c>
      <c r="C4646" s="43" t="s">
        <v>1762</v>
      </c>
      <c r="D4646" s="43" t="s">
        <v>715</v>
      </c>
      <c r="E4646" s="43" t="s">
        <v>1763</v>
      </c>
      <c r="F4646" s="43" t="s">
        <v>1087</v>
      </c>
      <c r="H4646" s="43">
        <v>3</v>
      </c>
    </row>
    <row r="4647" spans="1:8" x14ac:dyDescent="0.15">
      <c r="A4647" s="43">
        <v>46517</v>
      </c>
      <c r="B4647" s="43" t="s">
        <v>5750</v>
      </c>
      <c r="C4647" s="43" t="s">
        <v>5751</v>
      </c>
      <c r="D4647" s="43" t="s">
        <v>5752</v>
      </c>
      <c r="E4647" s="43" t="s">
        <v>3787</v>
      </c>
      <c r="F4647" s="43" t="s">
        <v>1087</v>
      </c>
      <c r="H4647" s="43">
        <v>3</v>
      </c>
    </row>
    <row r="4648" spans="1:8" x14ac:dyDescent="0.15">
      <c r="A4648" s="43">
        <v>46518</v>
      </c>
      <c r="B4648" s="43" t="s">
        <v>1307</v>
      </c>
      <c r="C4648" s="43" t="s">
        <v>1201</v>
      </c>
      <c r="D4648" s="43" t="s">
        <v>1308</v>
      </c>
      <c r="E4648" s="43" t="s">
        <v>650</v>
      </c>
      <c r="F4648" s="43" t="s">
        <v>1087</v>
      </c>
      <c r="H4648" s="43">
        <v>3</v>
      </c>
    </row>
    <row r="4649" spans="1:8" x14ac:dyDescent="0.15">
      <c r="A4649" s="43">
        <v>46519</v>
      </c>
      <c r="B4649" s="43" t="s">
        <v>2974</v>
      </c>
      <c r="C4649" s="43" t="s">
        <v>1640</v>
      </c>
      <c r="D4649" s="43" t="s">
        <v>2975</v>
      </c>
      <c r="E4649" s="43" t="s">
        <v>459</v>
      </c>
      <c r="F4649" s="43" t="s">
        <v>1087</v>
      </c>
      <c r="H4649" s="43">
        <v>3</v>
      </c>
    </row>
    <row r="4650" spans="1:8" x14ac:dyDescent="0.15">
      <c r="A4650" s="43">
        <v>46520</v>
      </c>
      <c r="B4650" s="43" t="s">
        <v>2324</v>
      </c>
      <c r="C4650" s="43" t="s">
        <v>11260</v>
      </c>
      <c r="D4650" s="43" t="s">
        <v>2326</v>
      </c>
      <c r="E4650" s="43" t="s">
        <v>405</v>
      </c>
      <c r="F4650" s="43" t="s">
        <v>1087</v>
      </c>
      <c r="H4650" s="43">
        <v>1</v>
      </c>
    </row>
    <row r="4651" spans="1:8" x14ac:dyDescent="0.15">
      <c r="A4651" s="43">
        <v>46521</v>
      </c>
      <c r="B4651" s="43" t="s">
        <v>3123</v>
      </c>
      <c r="C4651" s="43" t="s">
        <v>2372</v>
      </c>
      <c r="D4651" s="43" t="s">
        <v>3124</v>
      </c>
      <c r="E4651" s="43" t="s">
        <v>522</v>
      </c>
      <c r="F4651" s="43" t="s">
        <v>1087</v>
      </c>
      <c r="H4651" s="43">
        <v>1</v>
      </c>
    </row>
    <row r="4652" spans="1:8" x14ac:dyDescent="0.15">
      <c r="A4652" s="43">
        <v>46522</v>
      </c>
      <c r="B4652" s="43" t="s">
        <v>300</v>
      </c>
      <c r="C4652" s="43" t="s">
        <v>8519</v>
      </c>
      <c r="D4652" s="43" t="s">
        <v>682</v>
      </c>
      <c r="E4652" s="43" t="s">
        <v>1840</v>
      </c>
      <c r="F4652" s="43" t="s">
        <v>1087</v>
      </c>
      <c r="H4652" s="43">
        <v>1</v>
      </c>
    </row>
    <row r="4653" spans="1:8" x14ac:dyDescent="0.15">
      <c r="A4653" s="43">
        <v>46523</v>
      </c>
      <c r="B4653" s="43" t="s">
        <v>11261</v>
      </c>
      <c r="C4653" s="43" t="s">
        <v>9542</v>
      </c>
      <c r="D4653" s="43" t="s">
        <v>9799</v>
      </c>
      <c r="E4653" s="43" t="s">
        <v>522</v>
      </c>
      <c r="F4653" s="43" t="s">
        <v>1087</v>
      </c>
      <c r="H4653" s="43">
        <v>1</v>
      </c>
    </row>
    <row r="4654" spans="1:8" x14ac:dyDescent="0.15">
      <c r="A4654" s="43">
        <v>46524</v>
      </c>
      <c r="B4654" s="43" t="s">
        <v>11262</v>
      </c>
      <c r="C4654" s="43" t="s">
        <v>2372</v>
      </c>
      <c r="D4654" s="43" t="s">
        <v>11263</v>
      </c>
      <c r="E4654" s="43" t="s">
        <v>522</v>
      </c>
      <c r="F4654" s="43" t="s">
        <v>1087</v>
      </c>
      <c r="H4654" s="43">
        <v>1</v>
      </c>
    </row>
    <row r="4655" spans="1:8" x14ac:dyDescent="0.15">
      <c r="A4655" s="43">
        <v>46525</v>
      </c>
      <c r="B4655" s="43" t="s">
        <v>43</v>
      </c>
      <c r="C4655" s="43" t="s">
        <v>6776</v>
      </c>
      <c r="D4655" s="43" t="s">
        <v>526</v>
      </c>
      <c r="E4655" s="43" t="s">
        <v>598</v>
      </c>
      <c r="F4655" s="43" t="s">
        <v>1087</v>
      </c>
      <c r="H4655" s="43">
        <v>2</v>
      </c>
    </row>
    <row r="4656" spans="1:8" x14ac:dyDescent="0.15">
      <c r="A4656" s="43">
        <v>46526</v>
      </c>
      <c r="B4656" s="43" t="s">
        <v>2150</v>
      </c>
      <c r="C4656" s="43" t="s">
        <v>30</v>
      </c>
      <c r="D4656" s="43" t="s">
        <v>2151</v>
      </c>
      <c r="E4656" s="43" t="s">
        <v>432</v>
      </c>
      <c r="F4656" s="43" t="s">
        <v>1087</v>
      </c>
      <c r="H4656" s="43">
        <v>1</v>
      </c>
    </row>
    <row r="4657" spans="1:8" x14ac:dyDescent="0.15">
      <c r="A4657" s="43">
        <v>46527</v>
      </c>
      <c r="B4657" s="43" t="s">
        <v>6190</v>
      </c>
      <c r="C4657" s="43" t="s">
        <v>11264</v>
      </c>
      <c r="D4657" s="43" t="s">
        <v>6191</v>
      </c>
      <c r="E4657" s="43" t="s">
        <v>543</v>
      </c>
      <c r="F4657" s="43" t="s">
        <v>1087</v>
      </c>
      <c r="H4657" s="43">
        <v>1</v>
      </c>
    </row>
    <row r="4658" spans="1:8" x14ac:dyDescent="0.15">
      <c r="A4658" s="43">
        <v>46529</v>
      </c>
      <c r="B4658" s="43" t="s">
        <v>1801</v>
      </c>
      <c r="C4658" s="43" t="s">
        <v>3177</v>
      </c>
      <c r="D4658" s="43" t="s">
        <v>1803</v>
      </c>
      <c r="E4658" s="43" t="s">
        <v>443</v>
      </c>
      <c r="F4658" s="43" t="s">
        <v>1087</v>
      </c>
      <c r="H4658" s="43">
        <v>2</v>
      </c>
    </row>
    <row r="4659" spans="1:8" x14ac:dyDescent="0.15">
      <c r="A4659" s="43">
        <v>46530</v>
      </c>
      <c r="B4659" s="43" t="s">
        <v>1645</v>
      </c>
      <c r="C4659" s="43" t="s">
        <v>11265</v>
      </c>
      <c r="D4659" s="43" t="s">
        <v>1646</v>
      </c>
      <c r="E4659" s="43" t="s">
        <v>4803</v>
      </c>
      <c r="F4659" s="43" t="s">
        <v>1087</v>
      </c>
      <c r="H4659" s="43">
        <v>1</v>
      </c>
    </row>
    <row r="4660" spans="1:8" x14ac:dyDescent="0.15">
      <c r="A4660" s="43">
        <v>46531</v>
      </c>
      <c r="B4660" s="43" t="s">
        <v>80</v>
      </c>
      <c r="C4660" s="43" t="s">
        <v>252</v>
      </c>
      <c r="D4660" s="43" t="s">
        <v>626</v>
      </c>
      <c r="E4660" s="43" t="s">
        <v>2456</v>
      </c>
      <c r="F4660" s="43" t="s">
        <v>1087</v>
      </c>
      <c r="H4660" s="43">
        <v>1</v>
      </c>
    </row>
    <row r="4661" spans="1:8" x14ac:dyDescent="0.15">
      <c r="A4661" s="43">
        <v>46534</v>
      </c>
      <c r="B4661" s="43" t="s">
        <v>1720</v>
      </c>
      <c r="C4661" s="43" t="s">
        <v>2540</v>
      </c>
      <c r="D4661" s="43" t="s">
        <v>1721</v>
      </c>
      <c r="E4661" s="43" t="s">
        <v>356</v>
      </c>
      <c r="F4661" s="43" t="s">
        <v>1087</v>
      </c>
      <c r="H4661" s="43">
        <v>2</v>
      </c>
    </row>
    <row r="4662" spans="1:8" x14ac:dyDescent="0.15">
      <c r="A4662" s="43">
        <v>46535</v>
      </c>
      <c r="B4662" s="43" t="s">
        <v>7836</v>
      </c>
      <c r="C4662" s="43" t="s">
        <v>7837</v>
      </c>
      <c r="D4662" s="43" t="s">
        <v>7838</v>
      </c>
      <c r="E4662" s="43" t="s">
        <v>7839</v>
      </c>
      <c r="F4662" s="43" t="s">
        <v>1087</v>
      </c>
      <c r="H4662" s="43">
        <v>2</v>
      </c>
    </row>
    <row r="4663" spans="1:8" x14ac:dyDescent="0.15">
      <c r="A4663" s="43">
        <v>46536</v>
      </c>
      <c r="B4663" s="43" t="s">
        <v>20</v>
      </c>
      <c r="C4663" s="43" t="s">
        <v>2783</v>
      </c>
      <c r="D4663" s="43" t="s">
        <v>370</v>
      </c>
      <c r="E4663" s="43" t="s">
        <v>678</v>
      </c>
      <c r="F4663" s="43" t="s">
        <v>1087</v>
      </c>
      <c r="H4663" s="43">
        <v>1</v>
      </c>
    </row>
    <row r="4664" spans="1:8" x14ac:dyDescent="0.15">
      <c r="A4664" s="43">
        <v>46537</v>
      </c>
      <c r="B4664" s="43" t="s">
        <v>43</v>
      </c>
      <c r="C4664" s="43" t="s">
        <v>11266</v>
      </c>
      <c r="D4664" s="43" t="s">
        <v>526</v>
      </c>
      <c r="E4664" s="43" t="s">
        <v>11267</v>
      </c>
      <c r="F4664" s="43" t="s">
        <v>1087</v>
      </c>
      <c r="H4664" s="43">
        <v>1</v>
      </c>
    </row>
    <row r="4665" spans="1:8" x14ac:dyDescent="0.15">
      <c r="A4665" s="43">
        <v>46538</v>
      </c>
      <c r="B4665" s="43" t="s">
        <v>12</v>
      </c>
      <c r="C4665" s="43" t="s">
        <v>11268</v>
      </c>
      <c r="D4665" s="43" t="s">
        <v>348</v>
      </c>
      <c r="E4665" s="43" t="s">
        <v>945</v>
      </c>
      <c r="F4665" s="43" t="s">
        <v>1087</v>
      </c>
      <c r="H4665" s="43">
        <v>2</v>
      </c>
    </row>
    <row r="4666" spans="1:8" x14ac:dyDescent="0.15">
      <c r="A4666" s="43">
        <v>46539</v>
      </c>
      <c r="B4666" s="43" t="s">
        <v>1239</v>
      </c>
      <c r="C4666" s="43" t="s">
        <v>7840</v>
      </c>
      <c r="D4666" s="43" t="s">
        <v>1240</v>
      </c>
      <c r="E4666" s="43" t="s">
        <v>1356</v>
      </c>
      <c r="F4666" s="43" t="s">
        <v>1087</v>
      </c>
      <c r="H4666" s="43">
        <v>2</v>
      </c>
    </row>
    <row r="4667" spans="1:8" x14ac:dyDescent="0.15">
      <c r="A4667" s="43">
        <v>46540</v>
      </c>
      <c r="B4667" s="43" t="s">
        <v>3156</v>
      </c>
      <c r="C4667" s="43" t="s">
        <v>11269</v>
      </c>
      <c r="D4667" s="43" t="s">
        <v>3157</v>
      </c>
      <c r="E4667" s="43" t="s">
        <v>864</v>
      </c>
      <c r="F4667" s="43" t="s">
        <v>1087</v>
      </c>
      <c r="H4667" s="43">
        <v>1</v>
      </c>
    </row>
    <row r="4668" spans="1:8" x14ac:dyDescent="0.15">
      <c r="A4668" s="43">
        <v>46541</v>
      </c>
      <c r="B4668" s="43" t="s">
        <v>4815</v>
      </c>
      <c r="C4668" s="43" t="s">
        <v>2476</v>
      </c>
      <c r="D4668" s="43" t="s">
        <v>4817</v>
      </c>
      <c r="E4668" s="43" t="s">
        <v>657</v>
      </c>
      <c r="F4668" s="43" t="s">
        <v>1087</v>
      </c>
      <c r="H4668" s="43">
        <v>1</v>
      </c>
    </row>
    <row r="4669" spans="1:8" x14ac:dyDescent="0.15">
      <c r="A4669" s="43">
        <v>46542</v>
      </c>
      <c r="B4669" s="43" t="s">
        <v>112</v>
      </c>
      <c r="C4669" s="43" t="s">
        <v>11270</v>
      </c>
      <c r="D4669" s="43" t="s">
        <v>866</v>
      </c>
      <c r="E4669" s="43" t="s">
        <v>3736</v>
      </c>
      <c r="F4669" s="43" t="s">
        <v>1087</v>
      </c>
      <c r="H4669" s="43">
        <v>1</v>
      </c>
    </row>
    <row r="4670" spans="1:8" x14ac:dyDescent="0.15">
      <c r="A4670" s="43">
        <v>46543</v>
      </c>
      <c r="B4670" s="43" t="s">
        <v>50</v>
      </c>
      <c r="C4670" s="43" t="s">
        <v>7841</v>
      </c>
      <c r="D4670" s="43" t="s">
        <v>359</v>
      </c>
      <c r="E4670" s="43" t="s">
        <v>2147</v>
      </c>
      <c r="F4670" s="43" t="s">
        <v>1087</v>
      </c>
      <c r="H4670" s="43">
        <v>2</v>
      </c>
    </row>
    <row r="4671" spans="1:8" x14ac:dyDescent="0.15">
      <c r="A4671" s="43">
        <v>46544</v>
      </c>
      <c r="B4671" s="43" t="s">
        <v>1784</v>
      </c>
      <c r="C4671" s="43" t="s">
        <v>11271</v>
      </c>
      <c r="D4671" s="43" t="s">
        <v>1785</v>
      </c>
      <c r="E4671" s="43" t="s">
        <v>698</v>
      </c>
      <c r="F4671" s="43" t="s">
        <v>1087</v>
      </c>
      <c r="H4671" s="43">
        <v>1</v>
      </c>
    </row>
    <row r="4672" spans="1:8" x14ac:dyDescent="0.15">
      <c r="A4672" s="43">
        <v>46545</v>
      </c>
      <c r="B4672" s="43" t="s">
        <v>1697</v>
      </c>
      <c r="C4672" s="43" t="s">
        <v>281</v>
      </c>
      <c r="D4672" s="43" t="s">
        <v>1698</v>
      </c>
      <c r="E4672" s="43" t="s">
        <v>349</v>
      </c>
      <c r="F4672" s="43" t="s">
        <v>1087</v>
      </c>
      <c r="H4672" s="43">
        <v>3</v>
      </c>
    </row>
    <row r="4673" spans="1:8" x14ac:dyDescent="0.15">
      <c r="A4673" s="43">
        <v>46546</v>
      </c>
      <c r="B4673" s="43" t="s">
        <v>2575</v>
      </c>
      <c r="C4673" s="43" t="s">
        <v>3777</v>
      </c>
      <c r="D4673" s="43" t="s">
        <v>1452</v>
      </c>
      <c r="E4673" s="43" t="s">
        <v>1695</v>
      </c>
      <c r="F4673" s="43" t="s">
        <v>1087</v>
      </c>
      <c r="H4673" s="43">
        <v>3</v>
      </c>
    </row>
    <row r="4674" spans="1:8" x14ac:dyDescent="0.15">
      <c r="A4674" s="43">
        <v>46547</v>
      </c>
      <c r="B4674" s="43" t="s">
        <v>103</v>
      </c>
      <c r="C4674" s="43" t="s">
        <v>21</v>
      </c>
      <c r="D4674" s="43" t="s">
        <v>595</v>
      </c>
      <c r="E4674" s="43" t="s">
        <v>375</v>
      </c>
      <c r="F4674" s="43" t="s">
        <v>1087</v>
      </c>
      <c r="H4674" s="43">
        <v>3</v>
      </c>
    </row>
    <row r="4675" spans="1:8" x14ac:dyDescent="0.15">
      <c r="A4675" s="43">
        <v>46548</v>
      </c>
      <c r="B4675" s="43" t="s">
        <v>675</v>
      </c>
      <c r="C4675" s="43" t="s">
        <v>5753</v>
      </c>
      <c r="D4675" s="43" t="s">
        <v>676</v>
      </c>
      <c r="E4675" s="43" t="s">
        <v>813</v>
      </c>
      <c r="F4675" s="43" t="s">
        <v>1087</v>
      </c>
      <c r="H4675" s="43">
        <v>3</v>
      </c>
    </row>
    <row r="4676" spans="1:8" x14ac:dyDescent="0.15">
      <c r="A4676" s="43">
        <v>46549</v>
      </c>
      <c r="B4676" s="43" t="s">
        <v>1748</v>
      </c>
      <c r="C4676" s="43" t="s">
        <v>1467</v>
      </c>
      <c r="D4676" s="43" t="s">
        <v>513</v>
      </c>
      <c r="E4676" s="43" t="s">
        <v>451</v>
      </c>
      <c r="F4676" s="43" t="s">
        <v>1087</v>
      </c>
      <c r="H4676" s="43">
        <v>3</v>
      </c>
    </row>
    <row r="4677" spans="1:8" x14ac:dyDescent="0.15">
      <c r="A4677" s="43">
        <v>46550</v>
      </c>
      <c r="B4677" s="43" t="s">
        <v>2053</v>
      </c>
      <c r="C4677" s="43" t="s">
        <v>7842</v>
      </c>
      <c r="D4677" s="43" t="s">
        <v>1506</v>
      </c>
      <c r="E4677" s="43" t="s">
        <v>5265</v>
      </c>
      <c r="F4677" s="43" t="s">
        <v>1087</v>
      </c>
      <c r="H4677" s="43">
        <v>2</v>
      </c>
    </row>
    <row r="4678" spans="1:8" x14ac:dyDescent="0.15">
      <c r="A4678" s="43">
        <v>46551</v>
      </c>
      <c r="B4678" s="43" t="s">
        <v>37</v>
      </c>
      <c r="C4678" s="43" t="s">
        <v>1275</v>
      </c>
      <c r="D4678" s="43" t="s">
        <v>450</v>
      </c>
      <c r="E4678" s="43" t="s">
        <v>1276</v>
      </c>
      <c r="F4678" s="43" t="s">
        <v>1088</v>
      </c>
      <c r="H4678" s="43">
        <v>2</v>
      </c>
    </row>
    <row r="4679" spans="1:8" x14ac:dyDescent="0.15">
      <c r="A4679" s="43">
        <v>46552</v>
      </c>
      <c r="B4679" s="43" t="s">
        <v>308</v>
      </c>
      <c r="C4679" s="43" t="s">
        <v>7843</v>
      </c>
      <c r="D4679" s="43" t="s">
        <v>944</v>
      </c>
      <c r="E4679" s="43" t="s">
        <v>740</v>
      </c>
      <c r="F4679" s="43" t="s">
        <v>1088</v>
      </c>
      <c r="H4679" s="43">
        <v>2</v>
      </c>
    </row>
    <row r="4680" spans="1:8" x14ac:dyDescent="0.15">
      <c r="A4680" s="43">
        <v>46553</v>
      </c>
      <c r="B4680" s="43" t="s">
        <v>61</v>
      </c>
      <c r="C4680" s="43" t="s">
        <v>7844</v>
      </c>
      <c r="D4680" s="43" t="s">
        <v>531</v>
      </c>
      <c r="E4680" s="43" t="s">
        <v>609</v>
      </c>
      <c r="F4680" s="43" t="s">
        <v>1088</v>
      </c>
      <c r="H4680" s="43">
        <v>2</v>
      </c>
    </row>
    <row r="4681" spans="1:8" x14ac:dyDescent="0.15">
      <c r="A4681" s="43">
        <v>46554</v>
      </c>
      <c r="B4681" s="43" t="s">
        <v>283</v>
      </c>
      <c r="C4681" s="43" t="s">
        <v>11272</v>
      </c>
      <c r="D4681" s="43" t="s">
        <v>875</v>
      </c>
      <c r="E4681" s="43" t="s">
        <v>421</v>
      </c>
      <c r="F4681" s="43" t="s">
        <v>1088</v>
      </c>
      <c r="H4681" s="43">
        <v>1</v>
      </c>
    </row>
    <row r="4682" spans="1:8" x14ac:dyDescent="0.15">
      <c r="A4682" s="43">
        <v>46555</v>
      </c>
      <c r="B4682" s="43" t="s">
        <v>7845</v>
      </c>
      <c r="C4682" s="43" t="s">
        <v>1202</v>
      </c>
      <c r="D4682" s="43" t="s">
        <v>7846</v>
      </c>
      <c r="E4682" s="43" t="s">
        <v>1203</v>
      </c>
      <c r="F4682" s="43" t="s">
        <v>1088</v>
      </c>
      <c r="H4682" s="43">
        <v>2</v>
      </c>
    </row>
    <row r="4683" spans="1:8" x14ac:dyDescent="0.15">
      <c r="A4683" s="43">
        <v>46556</v>
      </c>
      <c r="B4683" s="43" t="s">
        <v>1681</v>
      </c>
      <c r="C4683" s="43" t="s">
        <v>31</v>
      </c>
      <c r="D4683" s="43" t="s">
        <v>1682</v>
      </c>
      <c r="E4683" s="43" t="s">
        <v>434</v>
      </c>
      <c r="F4683" s="43" t="s">
        <v>1088</v>
      </c>
      <c r="H4683" s="43">
        <v>3</v>
      </c>
    </row>
    <row r="4684" spans="1:8" x14ac:dyDescent="0.15">
      <c r="A4684" s="43">
        <v>46557</v>
      </c>
      <c r="B4684" s="43" t="s">
        <v>1480</v>
      </c>
      <c r="C4684" s="43" t="s">
        <v>73</v>
      </c>
      <c r="D4684" s="43" t="s">
        <v>1481</v>
      </c>
      <c r="E4684" s="43" t="s">
        <v>478</v>
      </c>
      <c r="F4684" s="43" t="s">
        <v>1088</v>
      </c>
      <c r="H4684" s="43">
        <v>3</v>
      </c>
    </row>
    <row r="4685" spans="1:8" x14ac:dyDescent="0.15">
      <c r="A4685" s="43">
        <v>46558</v>
      </c>
      <c r="B4685" s="43" t="s">
        <v>50</v>
      </c>
      <c r="C4685" s="43" t="s">
        <v>5754</v>
      </c>
      <c r="D4685" s="43" t="s">
        <v>359</v>
      </c>
      <c r="E4685" s="43" t="s">
        <v>723</v>
      </c>
      <c r="F4685" s="43" t="s">
        <v>1088</v>
      </c>
      <c r="H4685" s="43">
        <v>3</v>
      </c>
    </row>
    <row r="4686" spans="1:8" x14ac:dyDescent="0.15">
      <c r="A4686" s="43">
        <v>46559</v>
      </c>
      <c r="B4686" s="43" t="s">
        <v>1453</v>
      </c>
      <c r="C4686" s="43" t="s">
        <v>629</v>
      </c>
      <c r="D4686" s="43" t="s">
        <v>1454</v>
      </c>
      <c r="E4686" s="43" t="s">
        <v>630</v>
      </c>
      <c r="F4686" s="43" t="s">
        <v>1088</v>
      </c>
      <c r="H4686" s="43">
        <v>1</v>
      </c>
    </row>
    <row r="4687" spans="1:8" x14ac:dyDescent="0.15">
      <c r="A4687" s="43">
        <v>46561</v>
      </c>
      <c r="B4687" s="43" t="s">
        <v>15</v>
      </c>
      <c r="C4687" s="43" t="s">
        <v>2028</v>
      </c>
      <c r="D4687" s="43" t="s">
        <v>363</v>
      </c>
      <c r="E4687" s="43" t="s">
        <v>2029</v>
      </c>
      <c r="F4687" s="43" t="s">
        <v>1088</v>
      </c>
      <c r="H4687" s="43">
        <v>3</v>
      </c>
    </row>
    <row r="4688" spans="1:8" x14ac:dyDescent="0.15">
      <c r="A4688" s="43">
        <v>46562</v>
      </c>
      <c r="B4688" s="43" t="s">
        <v>7847</v>
      </c>
      <c r="C4688" s="43" t="s">
        <v>38</v>
      </c>
      <c r="D4688" s="43" t="s">
        <v>7848</v>
      </c>
      <c r="E4688" s="43" t="s">
        <v>360</v>
      </c>
      <c r="F4688" s="43" t="s">
        <v>1087</v>
      </c>
      <c r="H4688" s="43">
        <v>2</v>
      </c>
    </row>
    <row r="4689" spans="1:8" x14ac:dyDescent="0.15">
      <c r="A4689" s="43">
        <v>46563</v>
      </c>
      <c r="B4689" s="43" t="s">
        <v>11273</v>
      </c>
      <c r="C4689" s="43" t="s">
        <v>11274</v>
      </c>
      <c r="D4689" s="43" t="s">
        <v>11275</v>
      </c>
      <c r="E4689" s="43" t="s">
        <v>382</v>
      </c>
      <c r="F4689" s="43" t="s">
        <v>1088</v>
      </c>
      <c r="H4689" s="43">
        <v>1</v>
      </c>
    </row>
    <row r="4690" spans="1:8" x14ac:dyDescent="0.15">
      <c r="A4690" s="43">
        <v>46564</v>
      </c>
      <c r="B4690" s="43" t="s">
        <v>11276</v>
      </c>
      <c r="C4690" s="43" t="s">
        <v>11277</v>
      </c>
      <c r="D4690" s="43" t="s">
        <v>11278</v>
      </c>
      <c r="E4690" s="43" t="s">
        <v>3697</v>
      </c>
      <c r="F4690" s="43" t="s">
        <v>1088</v>
      </c>
      <c r="H4690" s="43">
        <v>1</v>
      </c>
    </row>
    <row r="4691" spans="1:8" x14ac:dyDescent="0.15">
      <c r="A4691" s="43">
        <v>46565</v>
      </c>
      <c r="B4691" s="43" t="s">
        <v>91</v>
      </c>
      <c r="C4691" s="43" t="s">
        <v>1764</v>
      </c>
      <c r="D4691" s="43" t="s">
        <v>384</v>
      </c>
      <c r="E4691" s="43" t="s">
        <v>575</v>
      </c>
      <c r="F4691" s="43" t="s">
        <v>1088</v>
      </c>
      <c r="H4691" s="43">
        <v>1</v>
      </c>
    </row>
    <row r="4692" spans="1:8" x14ac:dyDescent="0.15">
      <c r="A4692" s="43">
        <v>46566</v>
      </c>
      <c r="B4692" s="43" t="s">
        <v>122</v>
      </c>
      <c r="C4692" s="43" t="s">
        <v>4901</v>
      </c>
      <c r="D4692" s="43" t="s">
        <v>571</v>
      </c>
      <c r="E4692" s="43" t="s">
        <v>2424</v>
      </c>
      <c r="F4692" s="43" t="s">
        <v>1088</v>
      </c>
      <c r="H4692" s="43">
        <v>1</v>
      </c>
    </row>
    <row r="4693" spans="1:8" x14ac:dyDescent="0.15">
      <c r="A4693" s="43">
        <v>46567</v>
      </c>
      <c r="B4693" s="43" t="s">
        <v>24</v>
      </c>
      <c r="C4693" s="43" t="s">
        <v>174</v>
      </c>
      <c r="D4693" s="43" t="s">
        <v>390</v>
      </c>
      <c r="E4693" s="43" t="s">
        <v>449</v>
      </c>
      <c r="F4693" s="43" t="s">
        <v>1087</v>
      </c>
      <c r="H4693" s="43">
        <v>2</v>
      </c>
    </row>
    <row r="4694" spans="1:8" x14ac:dyDescent="0.15">
      <c r="A4694" s="43">
        <v>46568</v>
      </c>
      <c r="B4694" s="43" t="s">
        <v>980</v>
      </c>
      <c r="C4694" s="43" t="s">
        <v>7849</v>
      </c>
      <c r="D4694" s="43" t="s">
        <v>981</v>
      </c>
      <c r="E4694" s="43" t="s">
        <v>7850</v>
      </c>
      <c r="F4694" s="43" t="s">
        <v>1088</v>
      </c>
      <c r="H4694" s="43">
        <v>2</v>
      </c>
    </row>
    <row r="4695" spans="1:8" x14ac:dyDescent="0.15">
      <c r="A4695" s="43">
        <v>46569</v>
      </c>
      <c r="B4695" s="43" t="s">
        <v>300</v>
      </c>
      <c r="C4695" s="43" t="s">
        <v>4413</v>
      </c>
      <c r="D4695" s="43" t="s">
        <v>682</v>
      </c>
      <c r="E4695" s="43" t="s">
        <v>1898</v>
      </c>
      <c r="F4695" s="43" t="s">
        <v>1088</v>
      </c>
      <c r="H4695" s="43">
        <v>1</v>
      </c>
    </row>
    <row r="4696" spans="1:8" x14ac:dyDescent="0.15">
      <c r="A4696" s="43">
        <v>46572</v>
      </c>
      <c r="B4696" s="43" t="s">
        <v>55</v>
      </c>
      <c r="C4696" s="43" t="s">
        <v>11279</v>
      </c>
      <c r="D4696" s="43" t="s">
        <v>444</v>
      </c>
      <c r="E4696" s="43" t="s">
        <v>478</v>
      </c>
      <c r="F4696" s="43" t="s">
        <v>1088</v>
      </c>
      <c r="H4696" s="43">
        <v>1</v>
      </c>
    </row>
    <row r="4697" spans="1:8" x14ac:dyDescent="0.15">
      <c r="A4697" s="43">
        <v>46573</v>
      </c>
      <c r="B4697" s="43" t="s">
        <v>3524</v>
      </c>
      <c r="C4697" s="43" t="s">
        <v>2907</v>
      </c>
      <c r="D4697" s="43" t="s">
        <v>3525</v>
      </c>
      <c r="E4697" s="43" t="s">
        <v>2908</v>
      </c>
      <c r="F4697" s="43" t="s">
        <v>1088</v>
      </c>
      <c r="H4697" s="43">
        <v>2</v>
      </c>
    </row>
    <row r="4698" spans="1:8" x14ac:dyDescent="0.15">
      <c r="A4698" s="43">
        <v>46575</v>
      </c>
      <c r="B4698" s="43" t="s">
        <v>11280</v>
      </c>
      <c r="C4698" s="43" t="s">
        <v>106</v>
      </c>
      <c r="D4698" s="43" t="s">
        <v>11281</v>
      </c>
      <c r="E4698" s="43" t="s">
        <v>448</v>
      </c>
      <c r="F4698" s="43" t="s">
        <v>1087</v>
      </c>
      <c r="H4698" s="43">
        <v>3</v>
      </c>
    </row>
    <row r="4699" spans="1:8" x14ac:dyDescent="0.15">
      <c r="A4699" s="43">
        <v>46576</v>
      </c>
      <c r="B4699" s="43" t="s">
        <v>3708</v>
      </c>
      <c r="C4699" s="43" t="s">
        <v>7851</v>
      </c>
      <c r="D4699" s="43" t="s">
        <v>3709</v>
      </c>
      <c r="E4699" s="43" t="s">
        <v>733</v>
      </c>
      <c r="F4699" s="43" t="s">
        <v>1088</v>
      </c>
      <c r="H4699" s="43">
        <v>2</v>
      </c>
    </row>
    <row r="4700" spans="1:8" x14ac:dyDescent="0.15">
      <c r="A4700" s="43">
        <v>46577</v>
      </c>
      <c r="B4700" s="43" t="s">
        <v>11282</v>
      </c>
      <c r="C4700" s="43" t="s">
        <v>23</v>
      </c>
      <c r="D4700" s="43" t="s">
        <v>3060</v>
      </c>
      <c r="E4700" s="43" t="s">
        <v>413</v>
      </c>
      <c r="F4700" s="43" t="s">
        <v>1088</v>
      </c>
      <c r="H4700" s="43">
        <v>1</v>
      </c>
    </row>
    <row r="4701" spans="1:8" x14ac:dyDescent="0.15">
      <c r="A4701" s="43">
        <v>46578</v>
      </c>
      <c r="B4701" s="43" t="s">
        <v>11150</v>
      </c>
      <c r="C4701" s="43" t="s">
        <v>53</v>
      </c>
      <c r="D4701" s="43" t="s">
        <v>9966</v>
      </c>
      <c r="E4701" s="43" t="s">
        <v>504</v>
      </c>
      <c r="F4701" s="43" t="s">
        <v>1088</v>
      </c>
      <c r="H4701" s="43">
        <v>1</v>
      </c>
    </row>
    <row r="4702" spans="1:8" x14ac:dyDescent="0.15">
      <c r="A4702" s="43">
        <v>46579</v>
      </c>
      <c r="B4702" s="43" t="s">
        <v>2196</v>
      </c>
      <c r="C4702" s="43" t="s">
        <v>238</v>
      </c>
      <c r="D4702" s="43" t="s">
        <v>2197</v>
      </c>
      <c r="E4702" s="43" t="s">
        <v>738</v>
      </c>
      <c r="F4702" s="43" t="s">
        <v>1088</v>
      </c>
      <c r="H4702" s="43">
        <v>1</v>
      </c>
    </row>
    <row r="4703" spans="1:8" x14ac:dyDescent="0.15">
      <c r="A4703" s="43">
        <v>46580</v>
      </c>
      <c r="B4703" s="43" t="s">
        <v>11283</v>
      </c>
      <c r="C4703" s="43" t="s">
        <v>11284</v>
      </c>
      <c r="D4703" s="43" t="s">
        <v>11285</v>
      </c>
      <c r="E4703" s="43" t="s">
        <v>645</v>
      </c>
      <c r="F4703" s="43" t="s">
        <v>1087</v>
      </c>
      <c r="H4703" s="43">
        <v>1</v>
      </c>
    </row>
    <row r="4704" spans="1:8" x14ac:dyDescent="0.15">
      <c r="A4704" s="43">
        <v>46581</v>
      </c>
      <c r="B4704" s="43" t="s">
        <v>220</v>
      </c>
      <c r="C4704" s="43" t="s">
        <v>5495</v>
      </c>
      <c r="D4704" s="43" t="s">
        <v>697</v>
      </c>
      <c r="E4704" s="43" t="s">
        <v>481</v>
      </c>
      <c r="F4704" s="43" t="s">
        <v>1087</v>
      </c>
      <c r="H4704" s="43">
        <v>1</v>
      </c>
    </row>
    <row r="4705" spans="1:8" x14ac:dyDescent="0.15">
      <c r="A4705" s="43">
        <v>46701</v>
      </c>
      <c r="B4705" s="43" t="s">
        <v>58</v>
      </c>
      <c r="C4705" s="43" t="s">
        <v>11286</v>
      </c>
      <c r="D4705" s="43" t="s">
        <v>520</v>
      </c>
      <c r="E4705" s="43" t="s">
        <v>3175</v>
      </c>
      <c r="F4705" s="43" t="s">
        <v>1087</v>
      </c>
      <c r="H4705" s="43">
        <v>1</v>
      </c>
    </row>
    <row r="4706" spans="1:8" x14ac:dyDescent="0.15">
      <c r="A4706" s="43">
        <v>46702</v>
      </c>
      <c r="B4706" s="43" t="s">
        <v>225</v>
      </c>
      <c r="C4706" s="43" t="s">
        <v>273</v>
      </c>
      <c r="D4706" s="43" t="s">
        <v>485</v>
      </c>
      <c r="E4706" s="43" t="s">
        <v>478</v>
      </c>
      <c r="F4706" s="43" t="s">
        <v>1087</v>
      </c>
      <c r="H4706" s="43">
        <v>1</v>
      </c>
    </row>
    <row r="4707" spans="1:8" x14ac:dyDescent="0.15">
      <c r="A4707" s="43">
        <v>46721</v>
      </c>
      <c r="B4707" s="43" t="s">
        <v>2035</v>
      </c>
      <c r="C4707" s="43" t="s">
        <v>2134</v>
      </c>
      <c r="D4707" s="43" t="s">
        <v>2036</v>
      </c>
      <c r="E4707" s="43" t="s">
        <v>482</v>
      </c>
      <c r="F4707" s="43" t="s">
        <v>1087</v>
      </c>
      <c r="H4707" s="43">
        <v>3</v>
      </c>
    </row>
    <row r="4708" spans="1:8" x14ac:dyDescent="0.15">
      <c r="A4708" s="43">
        <v>46722</v>
      </c>
      <c r="B4708" s="43" t="s">
        <v>2170</v>
      </c>
      <c r="C4708" s="43" t="s">
        <v>198</v>
      </c>
      <c r="D4708" s="43" t="s">
        <v>2171</v>
      </c>
      <c r="E4708" s="43" t="s">
        <v>448</v>
      </c>
      <c r="F4708" s="43" t="s">
        <v>1087</v>
      </c>
      <c r="H4708" s="43">
        <v>3</v>
      </c>
    </row>
    <row r="4709" spans="1:8" x14ac:dyDescent="0.15">
      <c r="A4709" s="43">
        <v>46723</v>
      </c>
      <c r="B4709" s="43" t="s">
        <v>15</v>
      </c>
      <c r="C4709" s="43" t="s">
        <v>288</v>
      </c>
      <c r="D4709" s="43" t="s">
        <v>363</v>
      </c>
      <c r="E4709" s="43" t="s">
        <v>474</v>
      </c>
      <c r="F4709" s="43" t="s">
        <v>1087</v>
      </c>
      <c r="H4709" s="43">
        <v>3</v>
      </c>
    </row>
    <row r="4710" spans="1:8" x14ac:dyDescent="0.15">
      <c r="A4710" s="43">
        <v>46724</v>
      </c>
      <c r="B4710" s="43" t="s">
        <v>5756</v>
      </c>
      <c r="C4710" s="43" t="s">
        <v>5757</v>
      </c>
      <c r="D4710" s="43" t="s">
        <v>5758</v>
      </c>
      <c r="E4710" s="43" t="s">
        <v>481</v>
      </c>
      <c r="F4710" s="43" t="s">
        <v>1087</v>
      </c>
      <c r="H4710" s="43">
        <v>3</v>
      </c>
    </row>
    <row r="4711" spans="1:8" x14ac:dyDescent="0.15">
      <c r="A4711" s="43">
        <v>46725</v>
      </c>
      <c r="B4711" s="43" t="s">
        <v>17</v>
      </c>
      <c r="C4711" s="43" t="s">
        <v>18</v>
      </c>
      <c r="D4711" s="43" t="s">
        <v>367</v>
      </c>
      <c r="E4711" s="43" t="s">
        <v>360</v>
      </c>
      <c r="F4711" s="43" t="s">
        <v>1087</v>
      </c>
      <c r="H4711" s="43">
        <v>3</v>
      </c>
    </row>
    <row r="4712" spans="1:8" x14ac:dyDescent="0.15">
      <c r="A4712" s="43">
        <v>46726</v>
      </c>
      <c r="B4712" s="43" t="s">
        <v>1346</v>
      </c>
      <c r="C4712" s="43" t="s">
        <v>4171</v>
      </c>
      <c r="D4712" s="43" t="s">
        <v>1347</v>
      </c>
      <c r="E4712" s="43" t="s">
        <v>700</v>
      </c>
      <c r="F4712" s="43" t="s">
        <v>1087</v>
      </c>
      <c r="H4712" s="43">
        <v>2</v>
      </c>
    </row>
    <row r="4713" spans="1:8" x14ac:dyDescent="0.15">
      <c r="A4713" s="43">
        <v>46727</v>
      </c>
      <c r="B4713" s="43" t="s">
        <v>7852</v>
      </c>
      <c r="C4713" s="43" t="s">
        <v>1330</v>
      </c>
      <c r="D4713" s="43" t="s">
        <v>7853</v>
      </c>
      <c r="E4713" s="43" t="s">
        <v>482</v>
      </c>
      <c r="F4713" s="43" t="s">
        <v>1087</v>
      </c>
      <c r="H4713" s="43">
        <v>2</v>
      </c>
    </row>
    <row r="4714" spans="1:8" x14ac:dyDescent="0.15">
      <c r="A4714" s="43">
        <v>46728</v>
      </c>
      <c r="B4714" s="43" t="s">
        <v>15</v>
      </c>
      <c r="C4714" s="43" t="s">
        <v>656</v>
      </c>
      <c r="D4714" s="43" t="s">
        <v>363</v>
      </c>
      <c r="E4714" s="43" t="s">
        <v>657</v>
      </c>
      <c r="F4714" s="43" t="s">
        <v>1087</v>
      </c>
      <c r="H4714" s="43">
        <v>2</v>
      </c>
    </row>
    <row r="4715" spans="1:8" x14ac:dyDescent="0.15">
      <c r="A4715" s="43">
        <v>46729</v>
      </c>
      <c r="B4715" s="43" t="s">
        <v>250</v>
      </c>
      <c r="C4715" s="43" t="s">
        <v>4473</v>
      </c>
      <c r="D4715" s="43" t="s">
        <v>760</v>
      </c>
      <c r="E4715" s="43" t="s">
        <v>405</v>
      </c>
      <c r="F4715" s="43" t="s">
        <v>1087</v>
      </c>
      <c r="H4715" s="43">
        <v>2</v>
      </c>
    </row>
    <row r="4716" spans="1:8" x14ac:dyDescent="0.15">
      <c r="A4716" s="43">
        <v>46730</v>
      </c>
      <c r="B4716" s="43" t="s">
        <v>22</v>
      </c>
      <c r="C4716" s="43" t="s">
        <v>7006</v>
      </c>
      <c r="D4716" s="43" t="s">
        <v>425</v>
      </c>
      <c r="E4716" s="43" t="s">
        <v>347</v>
      </c>
      <c r="F4716" s="43" t="s">
        <v>1087</v>
      </c>
      <c r="H4716" s="43">
        <v>2</v>
      </c>
    </row>
    <row r="4717" spans="1:8" x14ac:dyDescent="0.15">
      <c r="A4717" s="43">
        <v>46731</v>
      </c>
      <c r="B4717" s="43" t="s">
        <v>22</v>
      </c>
      <c r="C4717" s="43" t="s">
        <v>1802</v>
      </c>
      <c r="D4717" s="43" t="s">
        <v>425</v>
      </c>
      <c r="E4717" s="43" t="s">
        <v>353</v>
      </c>
      <c r="F4717" s="43" t="s">
        <v>1087</v>
      </c>
      <c r="H4717" s="43">
        <v>2</v>
      </c>
    </row>
    <row r="4718" spans="1:8" x14ac:dyDescent="0.15">
      <c r="A4718" s="43">
        <v>46732</v>
      </c>
      <c r="B4718" s="43" t="s">
        <v>7854</v>
      </c>
      <c r="C4718" s="43" t="s">
        <v>1869</v>
      </c>
      <c r="D4718" s="43" t="s">
        <v>665</v>
      </c>
      <c r="E4718" s="43" t="s">
        <v>353</v>
      </c>
      <c r="F4718" s="43" t="s">
        <v>1087</v>
      </c>
      <c r="H4718" s="43">
        <v>2</v>
      </c>
    </row>
    <row r="4719" spans="1:8" x14ac:dyDescent="0.15">
      <c r="A4719" s="43">
        <v>46733</v>
      </c>
      <c r="B4719" s="43" t="s">
        <v>185</v>
      </c>
      <c r="C4719" s="43" t="s">
        <v>6919</v>
      </c>
      <c r="D4719" s="43" t="s">
        <v>493</v>
      </c>
      <c r="E4719" s="43" t="s">
        <v>598</v>
      </c>
      <c r="F4719" s="43" t="s">
        <v>1087</v>
      </c>
      <c r="H4719" s="43">
        <v>2</v>
      </c>
    </row>
    <row r="4720" spans="1:8" x14ac:dyDescent="0.15">
      <c r="A4720" s="43">
        <v>46734</v>
      </c>
      <c r="B4720" s="43" t="s">
        <v>185</v>
      </c>
      <c r="C4720" s="43" t="s">
        <v>7855</v>
      </c>
      <c r="D4720" s="43" t="s">
        <v>493</v>
      </c>
      <c r="E4720" s="43" t="s">
        <v>463</v>
      </c>
      <c r="F4720" s="43" t="s">
        <v>1087</v>
      </c>
      <c r="H4720" s="43">
        <v>2</v>
      </c>
    </row>
    <row r="4721" spans="1:8" x14ac:dyDescent="0.15">
      <c r="A4721" s="43">
        <v>46735</v>
      </c>
      <c r="B4721" s="43" t="s">
        <v>3817</v>
      </c>
      <c r="C4721" s="43" t="s">
        <v>3110</v>
      </c>
      <c r="D4721" s="43" t="s">
        <v>3818</v>
      </c>
      <c r="E4721" s="43" t="s">
        <v>1635</v>
      </c>
      <c r="F4721" s="43" t="s">
        <v>1087</v>
      </c>
      <c r="H4721" s="43">
        <v>2</v>
      </c>
    </row>
    <row r="4722" spans="1:8" x14ac:dyDescent="0.15">
      <c r="A4722" s="43">
        <v>46736</v>
      </c>
      <c r="B4722" s="43" t="s">
        <v>1801</v>
      </c>
      <c r="C4722" s="43" t="s">
        <v>2769</v>
      </c>
      <c r="D4722" s="43" t="s">
        <v>1803</v>
      </c>
      <c r="E4722" s="43" t="s">
        <v>694</v>
      </c>
      <c r="F4722" s="43" t="s">
        <v>1087</v>
      </c>
      <c r="H4722" s="43">
        <v>2</v>
      </c>
    </row>
    <row r="4723" spans="1:8" x14ac:dyDescent="0.15">
      <c r="A4723" s="43">
        <v>46737</v>
      </c>
      <c r="B4723" s="43" t="s">
        <v>3732</v>
      </c>
      <c r="C4723" s="43" t="s">
        <v>7856</v>
      </c>
      <c r="D4723" s="43" t="s">
        <v>4364</v>
      </c>
      <c r="E4723" s="43" t="s">
        <v>613</v>
      </c>
      <c r="F4723" s="43" t="s">
        <v>1087</v>
      </c>
      <c r="H4723" s="43">
        <v>2</v>
      </c>
    </row>
    <row r="4724" spans="1:8" x14ac:dyDescent="0.15">
      <c r="A4724" s="43">
        <v>46738</v>
      </c>
      <c r="B4724" s="43" t="s">
        <v>1901</v>
      </c>
      <c r="C4724" s="43" t="s">
        <v>1904</v>
      </c>
      <c r="D4724" s="43" t="s">
        <v>1902</v>
      </c>
      <c r="E4724" s="43" t="s">
        <v>627</v>
      </c>
      <c r="F4724" s="43" t="s">
        <v>1087</v>
      </c>
      <c r="H4724" s="43">
        <v>2</v>
      </c>
    </row>
    <row r="4725" spans="1:8" x14ac:dyDescent="0.15">
      <c r="A4725" s="43">
        <v>46739</v>
      </c>
      <c r="B4725" s="43" t="s">
        <v>17</v>
      </c>
      <c r="C4725" s="43" t="s">
        <v>21</v>
      </c>
      <c r="D4725" s="43" t="s">
        <v>367</v>
      </c>
      <c r="E4725" s="43" t="s">
        <v>375</v>
      </c>
      <c r="F4725" s="43" t="s">
        <v>1087</v>
      </c>
      <c r="H4725" s="43">
        <v>2</v>
      </c>
    </row>
    <row r="4726" spans="1:8" x14ac:dyDescent="0.15">
      <c r="A4726" s="43">
        <v>46740</v>
      </c>
      <c r="B4726" s="43" t="s">
        <v>222</v>
      </c>
      <c r="C4726" s="43" t="s">
        <v>2184</v>
      </c>
      <c r="D4726" s="43" t="s">
        <v>703</v>
      </c>
      <c r="E4726" s="43" t="s">
        <v>2153</v>
      </c>
      <c r="F4726" s="43" t="s">
        <v>1087</v>
      </c>
      <c r="H4726" s="43">
        <v>1</v>
      </c>
    </row>
    <row r="4727" spans="1:8" x14ac:dyDescent="0.15">
      <c r="A4727" s="43">
        <v>46741</v>
      </c>
      <c r="B4727" s="43" t="s">
        <v>2293</v>
      </c>
      <c r="C4727" s="43" t="s">
        <v>2094</v>
      </c>
      <c r="D4727" s="43" t="s">
        <v>2294</v>
      </c>
      <c r="E4727" s="43" t="s">
        <v>478</v>
      </c>
      <c r="F4727" s="43" t="s">
        <v>1087</v>
      </c>
      <c r="H4727" s="43">
        <v>1</v>
      </c>
    </row>
    <row r="4728" spans="1:8" x14ac:dyDescent="0.15">
      <c r="A4728" s="43">
        <v>46742</v>
      </c>
      <c r="B4728" s="43" t="s">
        <v>1420</v>
      </c>
      <c r="C4728" s="43" t="s">
        <v>11287</v>
      </c>
      <c r="D4728" s="43" t="s">
        <v>836</v>
      </c>
      <c r="E4728" s="43" t="s">
        <v>3602</v>
      </c>
      <c r="F4728" s="43" t="s">
        <v>1087</v>
      </c>
      <c r="H4728" s="43">
        <v>1</v>
      </c>
    </row>
    <row r="4729" spans="1:8" x14ac:dyDescent="0.15">
      <c r="A4729" s="43">
        <v>46743</v>
      </c>
      <c r="B4729" s="43" t="s">
        <v>11288</v>
      </c>
      <c r="C4729" s="43" t="s">
        <v>6183</v>
      </c>
      <c r="D4729" s="43" t="s">
        <v>11289</v>
      </c>
      <c r="E4729" s="43" t="s">
        <v>543</v>
      </c>
      <c r="F4729" s="43" t="s">
        <v>1087</v>
      </c>
      <c r="H4729" s="43">
        <v>1</v>
      </c>
    </row>
    <row r="4730" spans="1:8" x14ac:dyDescent="0.15">
      <c r="A4730" s="43">
        <v>46744</v>
      </c>
      <c r="B4730" s="43" t="s">
        <v>2154</v>
      </c>
      <c r="C4730" s="43" t="s">
        <v>106</v>
      </c>
      <c r="D4730" s="43" t="s">
        <v>2155</v>
      </c>
      <c r="E4730" s="43" t="s">
        <v>448</v>
      </c>
      <c r="F4730" s="43" t="s">
        <v>1087</v>
      </c>
      <c r="H4730" s="43">
        <v>1</v>
      </c>
    </row>
    <row r="4731" spans="1:8" x14ac:dyDescent="0.15">
      <c r="A4731" s="43">
        <v>46745</v>
      </c>
      <c r="B4731" s="43" t="s">
        <v>3312</v>
      </c>
      <c r="C4731" s="43" t="s">
        <v>1987</v>
      </c>
      <c r="D4731" s="43" t="s">
        <v>3313</v>
      </c>
      <c r="E4731" s="43" t="s">
        <v>353</v>
      </c>
      <c r="F4731" s="43" t="s">
        <v>1087</v>
      </c>
      <c r="H4731" s="43">
        <v>1</v>
      </c>
    </row>
    <row r="4732" spans="1:8" x14ac:dyDescent="0.15">
      <c r="A4732" s="43">
        <v>46746</v>
      </c>
      <c r="B4732" s="43" t="s">
        <v>1742</v>
      </c>
      <c r="C4732" s="43" t="s">
        <v>868</v>
      </c>
      <c r="D4732" s="43" t="s">
        <v>1744</v>
      </c>
      <c r="E4732" s="43" t="s">
        <v>869</v>
      </c>
      <c r="F4732" s="43" t="s">
        <v>1087</v>
      </c>
      <c r="H4732" s="43">
        <v>1</v>
      </c>
    </row>
    <row r="4733" spans="1:8" x14ac:dyDescent="0.15">
      <c r="A4733" s="43">
        <v>46747</v>
      </c>
      <c r="B4733" s="43" t="s">
        <v>7322</v>
      </c>
      <c r="C4733" s="43" t="s">
        <v>3043</v>
      </c>
      <c r="D4733" s="43" t="s">
        <v>7323</v>
      </c>
      <c r="E4733" s="43" t="s">
        <v>719</v>
      </c>
      <c r="F4733" s="43" t="s">
        <v>1087</v>
      </c>
      <c r="H4733" s="43">
        <v>1</v>
      </c>
    </row>
    <row r="4734" spans="1:8" x14ac:dyDescent="0.15">
      <c r="A4734" s="43">
        <v>46748</v>
      </c>
      <c r="B4734" s="43" t="s">
        <v>67</v>
      </c>
      <c r="C4734" s="43" t="s">
        <v>2893</v>
      </c>
      <c r="D4734" s="43" t="s">
        <v>343</v>
      </c>
      <c r="E4734" s="43" t="s">
        <v>481</v>
      </c>
      <c r="F4734" s="43" t="s">
        <v>1087</v>
      </c>
      <c r="H4734" s="43">
        <v>1</v>
      </c>
    </row>
    <row r="4735" spans="1:8" x14ac:dyDescent="0.15">
      <c r="A4735" s="43">
        <v>46749</v>
      </c>
      <c r="B4735" s="43" t="s">
        <v>990</v>
      </c>
      <c r="C4735" s="43" t="s">
        <v>2216</v>
      </c>
      <c r="D4735" s="43" t="s">
        <v>991</v>
      </c>
      <c r="E4735" s="43" t="s">
        <v>694</v>
      </c>
      <c r="F4735" s="43" t="s">
        <v>1087</v>
      </c>
      <c r="H4735" s="43">
        <v>1</v>
      </c>
    </row>
    <row r="4736" spans="1:8" x14ac:dyDescent="0.15">
      <c r="A4736" s="43">
        <v>46750</v>
      </c>
      <c r="B4736" s="43" t="s">
        <v>65</v>
      </c>
      <c r="C4736" s="43" t="s">
        <v>11290</v>
      </c>
      <c r="D4736" s="43" t="s">
        <v>549</v>
      </c>
      <c r="E4736" s="43" t="s">
        <v>2549</v>
      </c>
      <c r="F4736" s="43" t="s">
        <v>1087</v>
      </c>
      <c r="H4736" s="43">
        <v>1</v>
      </c>
    </row>
    <row r="4737" spans="1:8" x14ac:dyDescent="0.15">
      <c r="A4737" s="43">
        <v>46775</v>
      </c>
      <c r="B4737" s="43" t="s">
        <v>2118</v>
      </c>
      <c r="C4737" s="43" t="s">
        <v>5759</v>
      </c>
      <c r="D4737" s="43" t="s">
        <v>2119</v>
      </c>
      <c r="E4737" s="43" t="s">
        <v>417</v>
      </c>
      <c r="F4737" s="43" t="s">
        <v>1088</v>
      </c>
      <c r="H4737" s="43">
        <v>3</v>
      </c>
    </row>
    <row r="4738" spans="1:8" x14ac:dyDescent="0.15">
      <c r="A4738" s="43">
        <v>46777</v>
      </c>
      <c r="B4738" s="43" t="s">
        <v>3469</v>
      </c>
      <c r="C4738" s="43" t="s">
        <v>5760</v>
      </c>
      <c r="D4738" s="43" t="s">
        <v>3470</v>
      </c>
      <c r="E4738" s="43" t="s">
        <v>750</v>
      </c>
      <c r="F4738" s="43" t="s">
        <v>1088</v>
      </c>
      <c r="H4738" s="43">
        <v>3</v>
      </c>
    </row>
    <row r="4739" spans="1:8" x14ac:dyDescent="0.15">
      <c r="A4739" s="43">
        <v>46778</v>
      </c>
      <c r="B4739" s="43" t="s">
        <v>37</v>
      </c>
      <c r="C4739" s="43" t="s">
        <v>2239</v>
      </c>
      <c r="D4739" s="43" t="s">
        <v>450</v>
      </c>
      <c r="E4739" s="43" t="s">
        <v>582</v>
      </c>
      <c r="F4739" s="43" t="s">
        <v>1088</v>
      </c>
      <c r="H4739" s="43">
        <v>3</v>
      </c>
    </row>
    <row r="4740" spans="1:8" x14ac:dyDescent="0.15">
      <c r="A4740" s="43">
        <v>46779</v>
      </c>
      <c r="B4740" s="43" t="s">
        <v>5761</v>
      </c>
      <c r="C4740" s="43" t="s">
        <v>5762</v>
      </c>
      <c r="D4740" s="43" t="s">
        <v>1974</v>
      </c>
      <c r="E4740" s="43" t="s">
        <v>5763</v>
      </c>
      <c r="F4740" s="43" t="s">
        <v>1088</v>
      </c>
      <c r="H4740" s="43">
        <v>3</v>
      </c>
    </row>
    <row r="4741" spans="1:8" x14ac:dyDescent="0.15">
      <c r="A4741" s="43">
        <v>46780</v>
      </c>
      <c r="B4741" s="43" t="s">
        <v>3389</v>
      </c>
      <c r="C4741" s="43" t="s">
        <v>1400</v>
      </c>
      <c r="D4741" s="43" t="s">
        <v>3390</v>
      </c>
      <c r="E4741" s="43" t="s">
        <v>818</v>
      </c>
      <c r="F4741" s="43" t="s">
        <v>1088</v>
      </c>
      <c r="H4741" s="43">
        <v>3</v>
      </c>
    </row>
    <row r="4742" spans="1:8" x14ac:dyDescent="0.15">
      <c r="A4742" s="43">
        <v>46781</v>
      </c>
      <c r="B4742" s="43" t="s">
        <v>137</v>
      </c>
      <c r="C4742" s="43" t="s">
        <v>5764</v>
      </c>
      <c r="D4742" s="43" t="s">
        <v>920</v>
      </c>
      <c r="E4742" s="43" t="s">
        <v>1897</v>
      </c>
      <c r="F4742" s="43" t="s">
        <v>1088</v>
      </c>
      <c r="H4742" s="43">
        <v>3</v>
      </c>
    </row>
    <row r="4743" spans="1:8" x14ac:dyDescent="0.15">
      <c r="A4743" s="43">
        <v>46782</v>
      </c>
      <c r="B4743" s="43" t="s">
        <v>2746</v>
      </c>
      <c r="C4743" s="43" t="s">
        <v>5765</v>
      </c>
      <c r="D4743" s="43" t="s">
        <v>2747</v>
      </c>
      <c r="E4743" s="43" t="s">
        <v>737</v>
      </c>
      <c r="F4743" s="43" t="s">
        <v>1088</v>
      </c>
      <c r="H4743" s="43">
        <v>3</v>
      </c>
    </row>
    <row r="4744" spans="1:8" x14ac:dyDescent="0.15">
      <c r="A4744" s="43">
        <v>46784</v>
      </c>
      <c r="B4744" s="43" t="s">
        <v>26</v>
      </c>
      <c r="C4744" s="43" t="s">
        <v>5766</v>
      </c>
      <c r="D4744" s="43" t="s">
        <v>410</v>
      </c>
      <c r="E4744" s="43" t="s">
        <v>5767</v>
      </c>
      <c r="F4744" s="43" t="s">
        <v>1088</v>
      </c>
      <c r="H4744" s="43">
        <v>3</v>
      </c>
    </row>
    <row r="4745" spans="1:8" x14ac:dyDescent="0.15">
      <c r="A4745" s="43">
        <v>46785</v>
      </c>
      <c r="B4745" s="43" t="s">
        <v>2790</v>
      </c>
      <c r="C4745" s="43" t="s">
        <v>5508</v>
      </c>
      <c r="D4745" s="43" t="s">
        <v>821</v>
      </c>
      <c r="E4745" s="43" t="s">
        <v>2376</v>
      </c>
      <c r="F4745" s="43" t="s">
        <v>1088</v>
      </c>
      <c r="H4745" s="43">
        <v>2</v>
      </c>
    </row>
    <row r="4746" spans="1:8" x14ac:dyDescent="0.15">
      <c r="A4746" s="43">
        <v>46786</v>
      </c>
      <c r="B4746" s="43" t="s">
        <v>287</v>
      </c>
      <c r="C4746" s="43" t="s">
        <v>1457</v>
      </c>
      <c r="D4746" s="43" t="s">
        <v>885</v>
      </c>
      <c r="E4746" s="43" t="s">
        <v>1258</v>
      </c>
      <c r="F4746" s="43" t="s">
        <v>1088</v>
      </c>
      <c r="H4746" s="43">
        <v>2</v>
      </c>
    </row>
    <row r="4747" spans="1:8" x14ac:dyDescent="0.15">
      <c r="A4747" s="43">
        <v>46787</v>
      </c>
      <c r="B4747" s="43" t="s">
        <v>15</v>
      </c>
      <c r="C4747" s="43" t="s">
        <v>4026</v>
      </c>
      <c r="D4747" s="43" t="s">
        <v>363</v>
      </c>
      <c r="E4747" s="43" t="s">
        <v>779</v>
      </c>
      <c r="F4747" s="43" t="s">
        <v>1088</v>
      </c>
      <c r="H4747" s="43">
        <v>3</v>
      </c>
    </row>
    <row r="4748" spans="1:8" x14ac:dyDescent="0.15">
      <c r="A4748" s="43">
        <v>46791</v>
      </c>
      <c r="B4748" s="43" t="s">
        <v>5482</v>
      </c>
      <c r="C4748" s="43" t="s">
        <v>285</v>
      </c>
      <c r="D4748" s="43" t="s">
        <v>5484</v>
      </c>
      <c r="E4748" s="43" t="s">
        <v>353</v>
      </c>
      <c r="F4748" s="43" t="s">
        <v>1088</v>
      </c>
      <c r="H4748" s="43">
        <v>2</v>
      </c>
    </row>
    <row r="4749" spans="1:8" x14ac:dyDescent="0.15">
      <c r="A4749" s="43">
        <v>46792</v>
      </c>
      <c r="B4749" s="43" t="s">
        <v>50</v>
      </c>
      <c r="C4749" s="43" t="s">
        <v>7857</v>
      </c>
      <c r="D4749" s="43" t="s">
        <v>359</v>
      </c>
      <c r="E4749" s="43" t="s">
        <v>1184</v>
      </c>
      <c r="F4749" s="43" t="s">
        <v>1088</v>
      </c>
      <c r="H4749" s="43">
        <v>2</v>
      </c>
    </row>
    <row r="4750" spans="1:8" x14ac:dyDescent="0.15">
      <c r="A4750" s="43">
        <v>46793</v>
      </c>
      <c r="B4750" s="43" t="s">
        <v>220</v>
      </c>
      <c r="C4750" s="43" t="s">
        <v>3050</v>
      </c>
      <c r="D4750" s="43" t="s">
        <v>697</v>
      </c>
      <c r="E4750" s="43" t="s">
        <v>737</v>
      </c>
      <c r="F4750" s="43" t="s">
        <v>1088</v>
      </c>
      <c r="H4750" s="43">
        <v>2</v>
      </c>
    </row>
    <row r="4751" spans="1:8" x14ac:dyDescent="0.15">
      <c r="A4751" s="43">
        <v>46794</v>
      </c>
      <c r="B4751" s="43" t="s">
        <v>2271</v>
      </c>
      <c r="C4751" s="43" t="s">
        <v>11291</v>
      </c>
      <c r="D4751" s="43" t="s">
        <v>2272</v>
      </c>
      <c r="E4751" s="43" t="s">
        <v>1639</v>
      </c>
      <c r="F4751" s="43" t="s">
        <v>1088</v>
      </c>
      <c r="H4751" s="43">
        <v>1</v>
      </c>
    </row>
    <row r="4752" spans="1:8" x14ac:dyDescent="0.15">
      <c r="A4752" s="43">
        <v>46795</v>
      </c>
      <c r="B4752" s="43" t="s">
        <v>4071</v>
      </c>
      <c r="C4752" s="43" t="s">
        <v>5754</v>
      </c>
      <c r="D4752" s="43" t="s">
        <v>4072</v>
      </c>
      <c r="E4752" s="43" t="s">
        <v>723</v>
      </c>
      <c r="F4752" s="43" t="s">
        <v>1088</v>
      </c>
      <c r="H4752" s="43">
        <v>1</v>
      </c>
    </row>
    <row r="4753" spans="1:8" x14ac:dyDescent="0.15">
      <c r="A4753" s="43">
        <v>46796</v>
      </c>
      <c r="B4753" s="43" t="s">
        <v>2763</v>
      </c>
      <c r="C4753" s="43" t="s">
        <v>11292</v>
      </c>
      <c r="D4753" s="43" t="s">
        <v>2764</v>
      </c>
      <c r="E4753" s="43" t="s">
        <v>1915</v>
      </c>
      <c r="F4753" s="43" t="s">
        <v>1088</v>
      </c>
      <c r="H4753" s="43">
        <v>1</v>
      </c>
    </row>
    <row r="4754" spans="1:8" x14ac:dyDescent="0.15">
      <c r="A4754" s="43">
        <v>46813</v>
      </c>
      <c r="B4754" s="43" t="s">
        <v>3639</v>
      </c>
      <c r="C4754" s="43" t="s">
        <v>5769</v>
      </c>
      <c r="D4754" s="43" t="s">
        <v>3640</v>
      </c>
      <c r="E4754" s="43" t="s">
        <v>567</v>
      </c>
      <c r="F4754" s="43" t="s">
        <v>1087</v>
      </c>
      <c r="H4754" s="43">
        <v>3</v>
      </c>
    </row>
    <row r="4755" spans="1:8" x14ac:dyDescent="0.15">
      <c r="A4755" s="43">
        <v>46814</v>
      </c>
      <c r="B4755" s="43" t="s">
        <v>3420</v>
      </c>
      <c r="C4755" s="43" t="s">
        <v>5770</v>
      </c>
      <c r="D4755" s="43" t="s">
        <v>3421</v>
      </c>
      <c r="E4755" s="43" t="s">
        <v>714</v>
      </c>
      <c r="F4755" s="43" t="s">
        <v>1087</v>
      </c>
      <c r="H4755" s="43">
        <v>3</v>
      </c>
    </row>
    <row r="4756" spans="1:8" x14ac:dyDescent="0.15">
      <c r="A4756" s="43">
        <v>46815</v>
      </c>
      <c r="B4756" s="43" t="s">
        <v>15</v>
      </c>
      <c r="C4756" s="43" t="s">
        <v>5771</v>
      </c>
      <c r="D4756" s="43" t="s">
        <v>363</v>
      </c>
      <c r="E4756" s="43" t="s">
        <v>3613</v>
      </c>
      <c r="F4756" s="43" t="s">
        <v>1087</v>
      </c>
      <c r="H4756" s="43">
        <v>3</v>
      </c>
    </row>
    <row r="4757" spans="1:8" x14ac:dyDescent="0.15">
      <c r="A4757" s="43">
        <v>46816</v>
      </c>
      <c r="B4757" s="43" t="s">
        <v>39</v>
      </c>
      <c r="C4757" s="43" t="s">
        <v>1782</v>
      </c>
      <c r="D4757" s="43" t="s">
        <v>343</v>
      </c>
      <c r="E4757" s="43" t="s">
        <v>762</v>
      </c>
      <c r="F4757" s="43" t="s">
        <v>1087</v>
      </c>
      <c r="H4757" s="43">
        <v>3</v>
      </c>
    </row>
    <row r="4758" spans="1:8" x14ac:dyDescent="0.15">
      <c r="A4758" s="43">
        <v>46817</v>
      </c>
      <c r="B4758" s="43" t="s">
        <v>5772</v>
      </c>
      <c r="C4758" s="43" t="s">
        <v>1649</v>
      </c>
      <c r="D4758" s="43" t="s">
        <v>2354</v>
      </c>
      <c r="E4758" s="43" t="s">
        <v>451</v>
      </c>
      <c r="F4758" s="43" t="s">
        <v>1087</v>
      </c>
      <c r="H4758" s="43">
        <v>3</v>
      </c>
    </row>
    <row r="4759" spans="1:8" x14ac:dyDescent="0.15">
      <c r="A4759" s="43">
        <v>46818</v>
      </c>
      <c r="B4759" s="43" t="s">
        <v>5773</v>
      </c>
      <c r="C4759" s="43" t="s">
        <v>5774</v>
      </c>
      <c r="D4759" s="43" t="s">
        <v>5775</v>
      </c>
      <c r="E4759" s="43" t="s">
        <v>472</v>
      </c>
      <c r="F4759" s="43" t="s">
        <v>1087</v>
      </c>
      <c r="H4759" s="43">
        <v>3</v>
      </c>
    </row>
    <row r="4760" spans="1:8" x14ac:dyDescent="0.15">
      <c r="A4760" s="43">
        <v>46820</v>
      </c>
      <c r="B4760" s="43" t="s">
        <v>2082</v>
      </c>
      <c r="C4760" s="43" t="s">
        <v>7858</v>
      </c>
      <c r="D4760" s="43" t="s">
        <v>2083</v>
      </c>
      <c r="E4760" s="43" t="s">
        <v>347</v>
      </c>
      <c r="F4760" s="43" t="s">
        <v>1087</v>
      </c>
      <c r="H4760" s="43">
        <v>2</v>
      </c>
    </row>
    <row r="4761" spans="1:8" x14ac:dyDescent="0.15">
      <c r="A4761" s="43">
        <v>46821</v>
      </c>
      <c r="B4761" s="43" t="s">
        <v>188</v>
      </c>
      <c r="C4761" s="43" t="s">
        <v>7859</v>
      </c>
      <c r="D4761" s="43" t="s">
        <v>6979</v>
      </c>
      <c r="E4761" s="43" t="s">
        <v>7860</v>
      </c>
      <c r="F4761" s="43" t="s">
        <v>1087</v>
      </c>
      <c r="H4761" s="43">
        <v>2</v>
      </c>
    </row>
    <row r="4762" spans="1:8" x14ac:dyDescent="0.15">
      <c r="A4762" s="43">
        <v>46822</v>
      </c>
      <c r="B4762" s="43" t="s">
        <v>45</v>
      </c>
      <c r="C4762" s="43" t="s">
        <v>7861</v>
      </c>
      <c r="D4762" s="43" t="s">
        <v>462</v>
      </c>
      <c r="E4762" s="43" t="s">
        <v>366</v>
      </c>
      <c r="F4762" s="43" t="s">
        <v>1087</v>
      </c>
      <c r="H4762" s="43">
        <v>2</v>
      </c>
    </row>
    <row r="4763" spans="1:8" x14ac:dyDescent="0.15">
      <c r="A4763" s="43">
        <v>46823</v>
      </c>
      <c r="B4763" s="43" t="s">
        <v>231</v>
      </c>
      <c r="C4763" s="43" t="s">
        <v>303</v>
      </c>
      <c r="D4763" s="43" t="s">
        <v>722</v>
      </c>
      <c r="E4763" s="43" t="s">
        <v>598</v>
      </c>
      <c r="F4763" s="43" t="s">
        <v>1087</v>
      </c>
      <c r="H4763" s="43">
        <v>1</v>
      </c>
    </row>
    <row r="4764" spans="1:8" x14ac:dyDescent="0.15">
      <c r="A4764" s="43">
        <v>46824</v>
      </c>
      <c r="B4764" s="43" t="s">
        <v>3123</v>
      </c>
      <c r="C4764" s="43" t="s">
        <v>6683</v>
      </c>
      <c r="D4764" s="43" t="s">
        <v>3124</v>
      </c>
      <c r="E4764" s="43" t="s">
        <v>2436</v>
      </c>
      <c r="F4764" s="43" t="s">
        <v>1087</v>
      </c>
      <c r="H4764" s="43">
        <v>1</v>
      </c>
    </row>
    <row r="4765" spans="1:8" x14ac:dyDescent="0.15">
      <c r="A4765" s="43">
        <v>46825</v>
      </c>
      <c r="B4765" s="43" t="s">
        <v>9777</v>
      </c>
      <c r="C4765" s="43" t="s">
        <v>4486</v>
      </c>
      <c r="D4765" s="43" t="s">
        <v>9779</v>
      </c>
      <c r="E4765" s="43" t="s">
        <v>1265</v>
      </c>
      <c r="F4765" s="43" t="s">
        <v>1087</v>
      </c>
      <c r="H4765" s="43">
        <v>1</v>
      </c>
    </row>
    <row r="4766" spans="1:8" x14ac:dyDescent="0.15">
      <c r="A4766" s="43">
        <v>46826</v>
      </c>
      <c r="B4766" s="43" t="s">
        <v>11293</v>
      </c>
      <c r="C4766" s="43" t="s">
        <v>265</v>
      </c>
      <c r="D4766" s="43" t="s">
        <v>11294</v>
      </c>
      <c r="E4766" s="43" t="s">
        <v>596</v>
      </c>
      <c r="F4766" s="43" t="s">
        <v>1087</v>
      </c>
      <c r="H4766" s="43">
        <v>1</v>
      </c>
    </row>
    <row r="4767" spans="1:8" x14ac:dyDescent="0.15">
      <c r="A4767" s="43">
        <v>46828</v>
      </c>
      <c r="B4767" s="43" t="s">
        <v>1290</v>
      </c>
      <c r="C4767" s="43" t="s">
        <v>4670</v>
      </c>
      <c r="D4767" s="43" t="s">
        <v>889</v>
      </c>
      <c r="E4767" s="43" t="s">
        <v>2259</v>
      </c>
      <c r="F4767" s="43" t="s">
        <v>1087</v>
      </c>
      <c r="H4767" s="43">
        <v>1</v>
      </c>
    </row>
    <row r="4768" spans="1:8" x14ac:dyDescent="0.15">
      <c r="A4768" s="43">
        <v>46829</v>
      </c>
      <c r="B4768" s="43" t="s">
        <v>4813</v>
      </c>
      <c r="C4768" s="43" t="s">
        <v>1260</v>
      </c>
      <c r="D4768" s="43" t="s">
        <v>4814</v>
      </c>
      <c r="E4768" s="43" t="s">
        <v>813</v>
      </c>
      <c r="F4768" s="43" t="s">
        <v>1087</v>
      </c>
      <c r="H4768" s="43">
        <v>1</v>
      </c>
    </row>
    <row r="4769" spans="1:8" x14ac:dyDescent="0.15">
      <c r="A4769" s="43">
        <v>46830</v>
      </c>
      <c r="B4769" s="43" t="s">
        <v>1307</v>
      </c>
      <c r="C4769" s="43" t="s">
        <v>21</v>
      </c>
      <c r="D4769" s="43" t="s">
        <v>1308</v>
      </c>
      <c r="E4769" s="43" t="s">
        <v>375</v>
      </c>
      <c r="F4769" s="43" t="s">
        <v>1087</v>
      </c>
      <c r="H4769" s="43">
        <v>1</v>
      </c>
    </row>
    <row r="4770" spans="1:8" x14ac:dyDescent="0.15">
      <c r="A4770" s="43">
        <v>46831</v>
      </c>
      <c r="B4770" s="43" t="s">
        <v>1307</v>
      </c>
      <c r="C4770" s="43" t="s">
        <v>11295</v>
      </c>
      <c r="D4770" s="43" t="s">
        <v>1308</v>
      </c>
      <c r="E4770" s="43" t="s">
        <v>516</v>
      </c>
      <c r="F4770" s="43" t="s">
        <v>1087</v>
      </c>
      <c r="H4770" s="43">
        <v>1</v>
      </c>
    </row>
    <row r="4771" spans="1:8" x14ac:dyDescent="0.15">
      <c r="A4771" s="43">
        <v>46832</v>
      </c>
      <c r="B4771" s="43" t="s">
        <v>768</v>
      </c>
      <c r="C4771" s="43" t="s">
        <v>286</v>
      </c>
      <c r="D4771" s="43" t="s">
        <v>769</v>
      </c>
      <c r="E4771" s="43" t="s">
        <v>661</v>
      </c>
      <c r="F4771" s="43" t="s">
        <v>1087</v>
      </c>
      <c r="H4771" s="43">
        <v>1</v>
      </c>
    </row>
    <row r="4772" spans="1:8" x14ac:dyDescent="0.15">
      <c r="A4772" s="43">
        <v>46833</v>
      </c>
      <c r="B4772" s="43" t="s">
        <v>4783</v>
      </c>
      <c r="C4772" s="43" t="s">
        <v>11296</v>
      </c>
      <c r="D4772" s="43" t="s">
        <v>778</v>
      </c>
      <c r="E4772" s="43" t="s">
        <v>1747</v>
      </c>
      <c r="F4772" s="43" t="s">
        <v>1087</v>
      </c>
      <c r="H4772" s="43">
        <v>1</v>
      </c>
    </row>
    <row r="4773" spans="1:8" x14ac:dyDescent="0.15">
      <c r="A4773" s="43">
        <v>46834</v>
      </c>
      <c r="B4773" s="43" t="s">
        <v>2483</v>
      </c>
      <c r="C4773" s="43" t="s">
        <v>11297</v>
      </c>
      <c r="D4773" s="43" t="s">
        <v>2484</v>
      </c>
      <c r="E4773" s="43" t="s">
        <v>1651</v>
      </c>
      <c r="F4773" s="43" t="s">
        <v>1087</v>
      </c>
      <c r="H4773" s="43">
        <v>1</v>
      </c>
    </row>
    <row r="4774" spans="1:8" x14ac:dyDescent="0.15">
      <c r="A4774" s="43">
        <v>46873</v>
      </c>
      <c r="B4774" s="43" t="s">
        <v>7862</v>
      </c>
      <c r="C4774" s="43" t="s">
        <v>3009</v>
      </c>
      <c r="D4774" s="43" t="s">
        <v>2546</v>
      </c>
      <c r="E4774" s="43" t="s">
        <v>658</v>
      </c>
      <c r="F4774" s="43" t="s">
        <v>1088</v>
      </c>
      <c r="H4774" s="43">
        <v>3</v>
      </c>
    </row>
    <row r="4775" spans="1:8" x14ac:dyDescent="0.15">
      <c r="A4775" s="43">
        <v>46874</v>
      </c>
      <c r="B4775" s="43" t="s">
        <v>3309</v>
      </c>
      <c r="C4775" s="43" t="s">
        <v>95</v>
      </c>
      <c r="D4775" s="43" t="s">
        <v>3310</v>
      </c>
      <c r="E4775" s="43" t="s">
        <v>700</v>
      </c>
      <c r="F4775" s="43" t="s">
        <v>1088</v>
      </c>
      <c r="H4775" s="43">
        <v>2</v>
      </c>
    </row>
    <row r="4776" spans="1:8" x14ac:dyDescent="0.15">
      <c r="A4776" s="43">
        <v>46875</v>
      </c>
      <c r="B4776" s="43" t="s">
        <v>11298</v>
      </c>
      <c r="C4776" s="43" t="s">
        <v>11299</v>
      </c>
      <c r="D4776" s="43" t="s">
        <v>11300</v>
      </c>
      <c r="E4776" s="43" t="s">
        <v>430</v>
      </c>
      <c r="F4776" s="43" t="s">
        <v>1088</v>
      </c>
      <c r="H4776" s="43">
        <v>2</v>
      </c>
    </row>
    <row r="4777" spans="1:8" x14ac:dyDescent="0.15">
      <c r="A4777" s="43">
        <v>46878</v>
      </c>
      <c r="B4777" s="43" t="s">
        <v>22</v>
      </c>
      <c r="C4777" s="43" t="s">
        <v>11301</v>
      </c>
      <c r="D4777" s="43" t="s">
        <v>425</v>
      </c>
      <c r="E4777" s="43" t="s">
        <v>1197</v>
      </c>
      <c r="F4777" s="43" t="s">
        <v>1088</v>
      </c>
      <c r="H4777" s="43">
        <v>1</v>
      </c>
    </row>
    <row r="4778" spans="1:8" x14ac:dyDescent="0.15">
      <c r="A4778" s="43">
        <v>46879</v>
      </c>
      <c r="B4778" s="43" t="s">
        <v>11302</v>
      </c>
      <c r="C4778" s="43" t="s">
        <v>11303</v>
      </c>
      <c r="D4778" s="43" t="s">
        <v>11304</v>
      </c>
      <c r="E4778" s="43" t="s">
        <v>4734</v>
      </c>
      <c r="F4778" s="43" t="s">
        <v>1088</v>
      </c>
      <c r="H4778" s="43">
        <v>1</v>
      </c>
    </row>
    <row r="4779" spans="1:8" x14ac:dyDescent="0.15">
      <c r="A4779" s="43">
        <v>46880</v>
      </c>
      <c r="B4779" s="43" t="s">
        <v>11305</v>
      </c>
      <c r="C4779" s="43" t="s">
        <v>11306</v>
      </c>
      <c r="D4779" s="43" t="s">
        <v>11307</v>
      </c>
      <c r="E4779" s="43" t="s">
        <v>1857</v>
      </c>
      <c r="F4779" s="43" t="s">
        <v>1088</v>
      </c>
      <c r="H4779" s="43">
        <v>1</v>
      </c>
    </row>
    <row r="4780" spans="1:8" x14ac:dyDescent="0.15">
      <c r="A4780" s="43">
        <v>46901</v>
      </c>
      <c r="B4780" s="43" t="s">
        <v>4976</v>
      </c>
      <c r="C4780" s="43" t="s">
        <v>77</v>
      </c>
      <c r="D4780" s="43" t="s">
        <v>4978</v>
      </c>
      <c r="E4780" s="43" t="s">
        <v>1397</v>
      </c>
      <c r="F4780" s="43" t="s">
        <v>1087</v>
      </c>
      <c r="H4780" s="43">
        <v>2</v>
      </c>
    </row>
    <row r="4781" spans="1:8" x14ac:dyDescent="0.15">
      <c r="A4781" s="43">
        <v>46902</v>
      </c>
      <c r="B4781" s="43" t="s">
        <v>7863</v>
      </c>
      <c r="C4781" s="43" t="s">
        <v>7864</v>
      </c>
      <c r="D4781" s="43" t="s">
        <v>7865</v>
      </c>
      <c r="E4781" s="43" t="s">
        <v>2228</v>
      </c>
      <c r="F4781" s="43" t="s">
        <v>1087</v>
      </c>
      <c r="H4781" s="43">
        <v>2</v>
      </c>
    </row>
    <row r="4782" spans="1:8" x14ac:dyDescent="0.15">
      <c r="A4782" s="43">
        <v>46903</v>
      </c>
      <c r="B4782" s="43" t="s">
        <v>2033</v>
      </c>
      <c r="C4782" s="43" t="s">
        <v>4296</v>
      </c>
      <c r="D4782" s="43" t="s">
        <v>374</v>
      </c>
      <c r="E4782" s="43" t="s">
        <v>11308</v>
      </c>
      <c r="F4782" s="43" t="s">
        <v>1087</v>
      </c>
      <c r="H4782" s="43">
        <v>2</v>
      </c>
    </row>
    <row r="4783" spans="1:8" x14ac:dyDescent="0.15">
      <c r="A4783" s="43">
        <v>46904</v>
      </c>
      <c r="B4783" s="43" t="s">
        <v>3083</v>
      </c>
      <c r="C4783" s="43" t="s">
        <v>8237</v>
      </c>
      <c r="D4783" s="43" t="s">
        <v>3084</v>
      </c>
      <c r="E4783" s="43" t="s">
        <v>2726</v>
      </c>
      <c r="F4783" s="43" t="s">
        <v>1087</v>
      </c>
      <c r="H4783" s="43">
        <v>2</v>
      </c>
    </row>
    <row r="4784" spans="1:8" x14ac:dyDescent="0.15">
      <c r="A4784" s="43">
        <v>46905</v>
      </c>
      <c r="B4784" s="43" t="s">
        <v>590</v>
      </c>
      <c r="C4784" s="43" t="s">
        <v>11309</v>
      </c>
      <c r="D4784" s="43" t="s">
        <v>9868</v>
      </c>
      <c r="E4784" s="43" t="s">
        <v>7621</v>
      </c>
      <c r="F4784" s="43" t="s">
        <v>1087</v>
      </c>
      <c r="H4784" s="43">
        <v>2</v>
      </c>
    </row>
    <row r="4785" spans="1:8" x14ac:dyDescent="0.15">
      <c r="A4785" s="43">
        <v>46906</v>
      </c>
      <c r="B4785" s="43" t="s">
        <v>3284</v>
      </c>
      <c r="C4785" s="43" t="s">
        <v>11310</v>
      </c>
      <c r="D4785" s="43" t="s">
        <v>3285</v>
      </c>
      <c r="E4785" s="43" t="s">
        <v>975</v>
      </c>
      <c r="F4785" s="43" t="s">
        <v>1087</v>
      </c>
      <c r="H4785" s="43">
        <v>1</v>
      </c>
    </row>
    <row r="4786" spans="1:8" x14ac:dyDescent="0.15">
      <c r="A4786" s="43">
        <v>46907</v>
      </c>
      <c r="B4786" s="43" t="s">
        <v>2131</v>
      </c>
      <c r="C4786" s="43" t="s">
        <v>858</v>
      </c>
      <c r="D4786" s="43" t="s">
        <v>2132</v>
      </c>
      <c r="E4786" s="43" t="s">
        <v>424</v>
      </c>
      <c r="F4786" s="43" t="s">
        <v>1087</v>
      </c>
      <c r="H4786" s="43">
        <v>2</v>
      </c>
    </row>
    <row r="4787" spans="1:8" x14ac:dyDescent="0.15">
      <c r="A4787" s="43">
        <v>46936</v>
      </c>
      <c r="B4787" s="43" t="s">
        <v>970</v>
      </c>
      <c r="C4787" s="43" t="s">
        <v>5776</v>
      </c>
      <c r="D4787" s="43" t="s">
        <v>971</v>
      </c>
      <c r="E4787" s="43" t="s">
        <v>5777</v>
      </c>
      <c r="F4787" s="43" t="s">
        <v>1087</v>
      </c>
      <c r="H4787" s="43">
        <v>3</v>
      </c>
    </row>
    <row r="4788" spans="1:8" x14ac:dyDescent="0.15">
      <c r="A4788" s="43">
        <v>46939</v>
      </c>
      <c r="B4788" s="43" t="s">
        <v>894</v>
      </c>
      <c r="C4788" s="43" t="s">
        <v>1429</v>
      </c>
      <c r="D4788" s="43" t="s">
        <v>895</v>
      </c>
      <c r="E4788" s="43" t="s">
        <v>522</v>
      </c>
      <c r="F4788" s="43" t="s">
        <v>1087</v>
      </c>
      <c r="H4788" s="43">
        <v>3</v>
      </c>
    </row>
    <row r="4789" spans="1:8" x14ac:dyDescent="0.15">
      <c r="A4789" s="43">
        <v>46940</v>
      </c>
      <c r="B4789" s="43" t="s">
        <v>4087</v>
      </c>
      <c r="C4789" s="43" t="s">
        <v>4123</v>
      </c>
      <c r="D4789" s="43" t="s">
        <v>4088</v>
      </c>
      <c r="E4789" s="43" t="s">
        <v>465</v>
      </c>
      <c r="F4789" s="43" t="s">
        <v>1087</v>
      </c>
      <c r="H4789" s="43">
        <v>3</v>
      </c>
    </row>
    <row r="4790" spans="1:8" x14ac:dyDescent="0.15">
      <c r="A4790" s="43">
        <v>46941</v>
      </c>
      <c r="B4790" s="43" t="s">
        <v>45</v>
      </c>
      <c r="C4790" s="43" t="s">
        <v>1345</v>
      </c>
      <c r="D4790" s="43" t="s">
        <v>462</v>
      </c>
      <c r="E4790" s="43" t="s">
        <v>547</v>
      </c>
      <c r="F4790" s="43" t="s">
        <v>1087</v>
      </c>
      <c r="H4790" s="43">
        <v>3</v>
      </c>
    </row>
    <row r="4791" spans="1:8" x14ac:dyDescent="0.15">
      <c r="A4791" s="43">
        <v>46942</v>
      </c>
      <c r="B4791" s="43" t="s">
        <v>2267</v>
      </c>
      <c r="C4791" s="43" t="s">
        <v>5778</v>
      </c>
      <c r="D4791" s="43" t="s">
        <v>2268</v>
      </c>
      <c r="E4791" s="43" t="s">
        <v>1140</v>
      </c>
      <c r="F4791" s="43" t="s">
        <v>1087</v>
      </c>
      <c r="H4791" s="43">
        <v>3</v>
      </c>
    </row>
    <row r="4792" spans="1:8" x14ac:dyDescent="0.15">
      <c r="A4792" s="43">
        <v>46943</v>
      </c>
      <c r="B4792" s="43" t="s">
        <v>167</v>
      </c>
      <c r="C4792" s="43" t="s">
        <v>3516</v>
      </c>
      <c r="D4792" s="43" t="s">
        <v>376</v>
      </c>
      <c r="E4792" s="43" t="s">
        <v>1651</v>
      </c>
      <c r="F4792" s="43" t="s">
        <v>1087</v>
      </c>
      <c r="H4792" s="43">
        <v>3</v>
      </c>
    </row>
    <row r="4793" spans="1:8" x14ac:dyDescent="0.15">
      <c r="A4793" s="43">
        <v>46944</v>
      </c>
      <c r="B4793" s="43" t="s">
        <v>209</v>
      </c>
      <c r="C4793" s="43" t="s">
        <v>7866</v>
      </c>
      <c r="D4793" s="43" t="s">
        <v>1673</v>
      </c>
      <c r="E4793" s="43" t="s">
        <v>7867</v>
      </c>
      <c r="F4793" s="43" t="s">
        <v>1087</v>
      </c>
      <c r="H4793" s="43">
        <v>3</v>
      </c>
    </row>
    <row r="4794" spans="1:8" x14ac:dyDescent="0.15">
      <c r="A4794" s="43">
        <v>46945</v>
      </c>
      <c r="B4794" s="43" t="s">
        <v>1190</v>
      </c>
      <c r="C4794" s="43" t="s">
        <v>7868</v>
      </c>
      <c r="D4794" s="43" t="s">
        <v>1191</v>
      </c>
      <c r="E4794" s="43" t="s">
        <v>7869</v>
      </c>
      <c r="F4794" s="43" t="s">
        <v>1087</v>
      </c>
      <c r="H4794" s="43">
        <v>2</v>
      </c>
    </row>
    <row r="4795" spans="1:8" x14ac:dyDescent="0.15">
      <c r="A4795" s="43">
        <v>46946</v>
      </c>
      <c r="B4795" s="43" t="s">
        <v>2447</v>
      </c>
      <c r="C4795" s="43" t="s">
        <v>2610</v>
      </c>
      <c r="D4795" s="43" t="s">
        <v>500</v>
      </c>
      <c r="E4795" s="43" t="s">
        <v>428</v>
      </c>
      <c r="F4795" s="43" t="s">
        <v>1087</v>
      </c>
      <c r="H4795" s="43">
        <v>2</v>
      </c>
    </row>
    <row r="4796" spans="1:8" x14ac:dyDescent="0.15">
      <c r="A4796" s="43">
        <v>46947</v>
      </c>
      <c r="B4796" s="43" t="s">
        <v>137</v>
      </c>
      <c r="C4796" s="43" t="s">
        <v>2442</v>
      </c>
      <c r="D4796" s="43" t="s">
        <v>920</v>
      </c>
      <c r="E4796" s="43" t="s">
        <v>2443</v>
      </c>
      <c r="F4796" s="43" t="s">
        <v>1087</v>
      </c>
      <c r="H4796" s="43">
        <v>2</v>
      </c>
    </row>
    <row r="4797" spans="1:8" x14ac:dyDescent="0.15">
      <c r="A4797" s="43">
        <v>46948</v>
      </c>
      <c r="B4797" s="43" t="s">
        <v>20</v>
      </c>
      <c r="C4797" s="43" t="s">
        <v>181</v>
      </c>
      <c r="D4797" s="43" t="s">
        <v>370</v>
      </c>
      <c r="E4797" s="43" t="s">
        <v>470</v>
      </c>
      <c r="F4797" s="43" t="s">
        <v>1087</v>
      </c>
      <c r="H4797" s="43">
        <v>2</v>
      </c>
    </row>
    <row r="4798" spans="1:8" x14ac:dyDescent="0.15">
      <c r="A4798" s="43">
        <v>46949</v>
      </c>
      <c r="B4798" s="43" t="s">
        <v>135</v>
      </c>
      <c r="C4798" s="43" t="s">
        <v>214</v>
      </c>
      <c r="D4798" s="43" t="s">
        <v>399</v>
      </c>
      <c r="E4798" s="43" t="s">
        <v>354</v>
      </c>
      <c r="F4798" s="43" t="s">
        <v>1087</v>
      </c>
      <c r="H4798" s="43">
        <v>2</v>
      </c>
    </row>
    <row r="4799" spans="1:8" x14ac:dyDescent="0.15">
      <c r="A4799" s="43">
        <v>46950</v>
      </c>
      <c r="B4799" s="43" t="s">
        <v>1926</v>
      </c>
      <c r="C4799" s="43" t="s">
        <v>1260</v>
      </c>
      <c r="D4799" s="43" t="s">
        <v>1927</v>
      </c>
      <c r="E4799" s="43" t="s">
        <v>813</v>
      </c>
      <c r="F4799" s="43" t="s">
        <v>1087</v>
      </c>
      <c r="H4799" s="43">
        <v>2</v>
      </c>
    </row>
    <row r="4800" spans="1:8" x14ac:dyDescent="0.15">
      <c r="A4800" s="43">
        <v>46966</v>
      </c>
      <c r="B4800" s="43" t="s">
        <v>1431</v>
      </c>
      <c r="C4800" s="43" t="s">
        <v>416</v>
      </c>
      <c r="D4800" s="43" t="s">
        <v>799</v>
      </c>
      <c r="E4800" s="43" t="s">
        <v>417</v>
      </c>
      <c r="F4800" s="43" t="s">
        <v>1088</v>
      </c>
      <c r="H4800" s="43">
        <v>3</v>
      </c>
    </row>
    <row r="4801" spans="1:8" x14ac:dyDescent="0.15">
      <c r="A4801" s="43">
        <v>46968</v>
      </c>
      <c r="B4801" s="43" t="s">
        <v>212</v>
      </c>
      <c r="C4801" s="43" t="s">
        <v>7870</v>
      </c>
      <c r="D4801" s="43" t="s">
        <v>646</v>
      </c>
      <c r="E4801" s="43" t="s">
        <v>2169</v>
      </c>
      <c r="F4801" s="43" t="s">
        <v>1088</v>
      </c>
      <c r="H4801" s="43">
        <v>3</v>
      </c>
    </row>
    <row r="4802" spans="1:8" x14ac:dyDescent="0.15">
      <c r="A4802" s="43">
        <v>46969</v>
      </c>
      <c r="B4802" s="43" t="s">
        <v>1137</v>
      </c>
      <c r="C4802" s="43" t="s">
        <v>1841</v>
      </c>
      <c r="D4802" s="43" t="s">
        <v>1139</v>
      </c>
      <c r="E4802" s="43" t="s">
        <v>847</v>
      </c>
      <c r="F4802" s="43" t="s">
        <v>1088</v>
      </c>
      <c r="H4802" s="43">
        <v>3</v>
      </c>
    </row>
    <row r="4803" spans="1:8" x14ac:dyDescent="0.15">
      <c r="A4803" s="43">
        <v>46970</v>
      </c>
      <c r="B4803" s="43" t="s">
        <v>7212</v>
      </c>
      <c r="C4803" s="43" t="s">
        <v>3269</v>
      </c>
      <c r="D4803" s="43" t="s">
        <v>7213</v>
      </c>
      <c r="E4803" s="43" t="s">
        <v>385</v>
      </c>
      <c r="F4803" s="43" t="s">
        <v>1088</v>
      </c>
      <c r="H4803" s="43">
        <v>1</v>
      </c>
    </row>
    <row r="4804" spans="1:8" x14ac:dyDescent="0.15">
      <c r="A4804" s="43">
        <v>46971</v>
      </c>
      <c r="B4804" s="43" t="s">
        <v>126</v>
      </c>
      <c r="C4804" s="43" t="s">
        <v>6427</v>
      </c>
      <c r="D4804" s="43" t="s">
        <v>846</v>
      </c>
      <c r="E4804" s="43" t="s">
        <v>660</v>
      </c>
      <c r="F4804" s="43" t="s">
        <v>1088</v>
      </c>
      <c r="H4804" s="43">
        <v>1</v>
      </c>
    </row>
    <row r="4805" spans="1:8" x14ac:dyDescent="0.15">
      <c r="A4805" s="43">
        <v>47013</v>
      </c>
      <c r="B4805" s="43" t="s">
        <v>675</v>
      </c>
      <c r="C4805" s="43" t="s">
        <v>3393</v>
      </c>
      <c r="D4805" s="43" t="s">
        <v>676</v>
      </c>
      <c r="E4805" s="43" t="s">
        <v>1415</v>
      </c>
      <c r="F4805" s="43" t="s">
        <v>1087</v>
      </c>
      <c r="H4805" s="43">
        <v>3</v>
      </c>
    </row>
    <row r="4806" spans="1:8" x14ac:dyDescent="0.15">
      <c r="A4806" s="43">
        <v>47014</v>
      </c>
      <c r="B4806" s="43" t="s">
        <v>61</v>
      </c>
      <c r="C4806" s="43" t="s">
        <v>3081</v>
      </c>
      <c r="D4806" s="43" t="s">
        <v>531</v>
      </c>
      <c r="E4806" s="43" t="s">
        <v>1678</v>
      </c>
      <c r="F4806" s="43" t="s">
        <v>1087</v>
      </c>
      <c r="H4806" s="43">
        <v>3</v>
      </c>
    </row>
    <row r="4807" spans="1:8" x14ac:dyDescent="0.15">
      <c r="A4807" s="43">
        <v>47015</v>
      </c>
      <c r="B4807" s="43" t="s">
        <v>192</v>
      </c>
      <c r="C4807" s="43" t="s">
        <v>4121</v>
      </c>
      <c r="D4807" s="43" t="s">
        <v>374</v>
      </c>
      <c r="E4807" s="43" t="s">
        <v>596</v>
      </c>
      <c r="F4807" s="43" t="s">
        <v>1087</v>
      </c>
      <c r="H4807" s="43">
        <v>3</v>
      </c>
    </row>
    <row r="4808" spans="1:8" x14ac:dyDescent="0.15">
      <c r="A4808" s="43">
        <v>47016</v>
      </c>
      <c r="B4808" s="43" t="s">
        <v>2632</v>
      </c>
      <c r="C4808" s="43" t="s">
        <v>5779</v>
      </c>
      <c r="D4808" s="43" t="s">
        <v>2633</v>
      </c>
      <c r="E4808" s="43" t="s">
        <v>5780</v>
      </c>
      <c r="F4808" s="43" t="s">
        <v>1087</v>
      </c>
      <c r="H4808" s="43">
        <v>3</v>
      </c>
    </row>
    <row r="4809" spans="1:8" x14ac:dyDescent="0.15">
      <c r="A4809" s="43">
        <v>47017</v>
      </c>
      <c r="B4809" s="43" t="s">
        <v>1206</v>
      </c>
      <c r="C4809" s="43" t="s">
        <v>3376</v>
      </c>
      <c r="D4809" s="43" t="s">
        <v>1207</v>
      </c>
      <c r="E4809" s="43" t="s">
        <v>2273</v>
      </c>
      <c r="F4809" s="43" t="s">
        <v>1087</v>
      </c>
      <c r="H4809" s="43">
        <v>3</v>
      </c>
    </row>
    <row r="4810" spans="1:8" x14ac:dyDescent="0.15">
      <c r="A4810" s="43">
        <v>47018</v>
      </c>
      <c r="B4810" s="43" t="s">
        <v>2074</v>
      </c>
      <c r="C4810" s="43" t="s">
        <v>4212</v>
      </c>
      <c r="D4810" s="43" t="s">
        <v>2075</v>
      </c>
      <c r="E4810" s="43" t="s">
        <v>637</v>
      </c>
      <c r="F4810" s="43" t="s">
        <v>1087</v>
      </c>
      <c r="H4810" s="43">
        <v>3</v>
      </c>
    </row>
    <row r="4811" spans="1:8" x14ac:dyDescent="0.15">
      <c r="A4811" s="43">
        <v>47020</v>
      </c>
      <c r="B4811" s="43" t="s">
        <v>215</v>
      </c>
      <c r="C4811" s="43" t="s">
        <v>5781</v>
      </c>
      <c r="D4811" s="43" t="s">
        <v>655</v>
      </c>
      <c r="E4811" s="43" t="s">
        <v>1411</v>
      </c>
      <c r="F4811" s="43" t="s">
        <v>1087</v>
      </c>
      <c r="H4811" s="43">
        <v>3</v>
      </c>
    </row>
    <row r="4812" spans="1:8" x14ac:dyDescent="0.15">
      <c r="A4812" s="43">
        <v>47021</v>
      </c>
      <c r="B4812" s="43" t="s">
        <v>1436</v>
      </c>
      <c r="C4812" s="43" t="s">
        <v>7871</v>
      </c>
      <c r="D4812" s="43" t="s">
        <v>1670</v>
      </c>
      <c r="E4812" s="43" t="s">
        <v>7872</v>
      </c>
      <c r="F4812" s="43" t="s">
        <v>1087</v>
      </c>
      <c r="H4812" s="43">
        <v>2</v>
      </c>
    </row>
    <row r="4813" spans="1:8" x14ac:dyDescent="0.15">
      <c r="A4813" s="43">
        <v>47022</v>
      </c>
      <c r="B4813" s="43" t="s">
        <v>7537</v>
      </c>
      <c r="C4813" s="43" t="s">
        <v>3935</v>
      </c>
      <c r="D4813" s="43" t="s">
        <v>7538</v>
      </c>
      <c r="E4813" s="43" t="s">
        <v>481</v>
      </c>
      <c r="F4813" s="43" t="s">
        <v>1087</v>
      </c>
      <c r="H4813" s="43">
        <v>2</v>
      </c>
    </row>
    <row r="4814" spans="1:8" x14ac:dyDescent="0.15">
      <c r="A4814" s="43">
        <v>47023</v>
      </c>
      <c r="B4814" s="43" t="s">
        <v>218</v>
      </c>
      <c r="C4814" s="43" t="s">
        <v>7874</v>
      </c>
      <c r="D4814" s="43" t="s">
        <v>679</v>
      </c>
      <c r="E4814" s="43" t="s">
        <v>7875</v>
      </c>
      <c r="F4814" s="43" t="s">
        <v>1087</v>
      </c>
      <c r="H4814" s="43">
        <v>2</v>
      </c>
    </row>
    <row r="4815" spans="1:8" x14ac:dyDescent="0.15">
      <c r="A4815" s="43">
        <v>47024</v>
      </c>
      <c r="B4815" s="43" t="s">
        <v>7876</v>
      </c>
      <c r="C4815" s="43" t="s">
        <v>7877</v>
      </c>
      <c r="D4815" s="43" t="s">
        <v>7878</v>
      </c>
      <c r="E4815" s="43" t="s">
        <v>7879</v>
      </c>
      <c r="F4815" s="43" t="s">
        <v>1087</v>
      </c>
      <c r="H4815" s="43">
        <v>2</v>
      </c>
    </row>
    <row r="4816" spans="1:8" x14ac:dyDescent="0.15">
      <c r="A4816" s="43">
        <v>47025</v>
      </c>
      <c r="B4816" s="43" t="s">
        <v>2632</v>
      </c>
      <c r="C4816" s="43" t="s">
        <v>7880</v>
      </c>
      <c r="D4816" s="43" t="s">
        <v>2633</v>
      </c>
      <c r="E4816" s="43" t="s">
        <v>1466</v>
      </c>
      <c r="F4816" s="43" t="s">
        <v>1087</v>
      </c>
      <c r="H4816" s="43">
        <v>2</v>
      </c>
    </row>
    <row r="4817" spans="1:8" x14ac:dyDescent="0.15">
      <c r="A4817" s="43">
        <v>47026</v>
      </c>
      <c r="B4817" s="43" t="s">
        <v>255</v>
      </c>
      <c r="C4817" s="43" t="s">
        <v>1908</v>
      </c>
      <c r="D4817" s="43" t="s">
        <v>781</v>
      </c>
      <c r="E4817" s="43" t="s">
        <v>790</v>
      </c>
      <c r="F4817" s="43" t="s">
        <v>1087</v>
      </c>
      <c r="H4817" s="43">
        <v>2</v>
      </c>
    </row>
    <row r="4818" spans="1:8" x14ac:dyDescent="0.15">
      <c r="A4818" s="43">
        <v>47027</v>
      </c>
      <c r="B4818" s="43" t="s">
        <v>123</v>
      </c>
      <c r="C4818" s="43" t="s">
        <v>1904</v>
      </c>
      <c r="D4818" s="43" t="s">
        <v>843</v>
      </c>
      <c r="E4818" s="43" t="s">
        <v>627</v>
      </c>
      <c r="F4818" s="43" t="s">
        <v>1087</v>
      </c>
      <c r="H4818" s="43">
        <v>2</v>
      </c>
    </row>
    <row r="4819" spans="1:8" x14ac:dyDescent="0.15">
      <c r="A4819" s="43">
        <v>47028</v>
      </c>
      <c r="B4819" s="43" t="s">
        <v>52</v>
      </c>
      <c r="C4819" s="43" t="s">
        <v>11311</v>
      </c>
      <c r="D4819" s="43" t="s">
        <v>497</v>
      </c>
      <c r="E4819" s="43" t="s">
        <v>2334</v>
      </c>
      <c r="F4819" s="43" t="s">
        <v>1087</v>
      </c>
      <c r="H4819" s="43">
        <v>1</v>
      </c>
    </row>
    <row r="4820" spans="1:8" x14ac:dyDescent="0.15">
      <c r="A4820" s="43">
        <v>47029</v>
      </c>
      <c r="B4820" s="43" t="s">
        <v>11312</v>
      </c>
      <c r="C4820" s="43" t="s">
        <v>11313</v>
      </c>
      <c r="D4820" s="43" t="s">
        <v>11314</v>
      </c>
      <c r="E4820" s="43" t="s">
        <v>1636</v>
      </c>
      <c r="F4820" s="43" t="s">
        <v>1087</v>
      </c>
      <c r="H4820" s="43">
        <v>1</v>
      </c>
    </row>
    <row r="4821" spans="1:8" x14ac:dyDescent="0.15">
      <c r="A4821" s="43">
        <v>47030</v>
      </c>
      <c r="B4821" s="43" t="s">
        <v>2467</v>
      </c>
      <c r="C4821" s="43" t="s">
        <v>7638</v>
      </c>
      <c r="D4821" s="43" t="s">
        <v>2468</v>
      </c>
      <c r="E4821" s="43" t="s">
        <v>352</v>
      </c>
      <c r="F4821" s="43" t="s">
        <v>1087</v>
      </c>
      <c r="H4821" s="43">
        <v>1</v>
      </c>
    </row>
    <row r="4822" spans="1:8" x14ac:dyDescent="0.15">
      <c r="A4822" s="43">
        <v>47031</v>
      </c>
      <c r="B4822" s="43" t="s">
        <v>8224</v>
      </c>
      <c r="C4822" s="43" t="s">
        <v>11315</v>
      </c>
      <c r="D4822" s="43" t="s">
        <v>8225</v>
      </c>
      <c r="E4822" s="43" t="s">
        <v>445</v>
      </c>
      <c r="F4822" s="43" t="s">
        <v>1087</v>
      </c>
      <c r="H4822" s="43">
        <v>1</v>
      </c>
    </row>
    <row r="4823" spans="1:8" x14ac:dyDescent="0.15">
      <c r="A4823" s="43">
        <v>47032</v>
      </c>
      <c r="B4823" s="43" t="s">
        <v>107</v>
      </c>
      <c r="C4823" s="43" t="s">
        <v>2714</v>
      </c>
      <c r="D4823" s="43" t="s">
        <v>752</v>
      </c>
      <c r="E4823" s="43" t="s">
        <v>2234</v>
      </c>
      <c r="F4823" s="43" t="s">
        <v>1087</v>
      </c>
      <c r="H4823" s="43">
        <v>1</v>
      </c>
    </row>
    <row r="4824" spans="1:8" x14ac:dyDescent="0.15">
      <c r="A4824" s="43">
        <v>47033</v>
      </c>
      <c r="B4824" s="43" t="s">
        <v>4489</v>
      </c>
      <c r="C4824" s="43" t="s">
        <v>4504</v>
      </c>
      <c r="D4824" s="43" t="s">
        <v>4490</v>
      </c>
      <c r="E4824" s="43" t="s">
        <v>11316</v>
      </c>
      <c r="F4824" s="43" t="s">
        <v>1087</v>
      </c>
      <c r="H4824" s="43">
        <v>1</v>
      </c>
    </row>
    <row r="4825" spans="1:8" x14ac:dyDescent="0.15">
      <c r="A4825" s="43">
        <v>47034</v>
      </c>
      <c r="B4825" s="43" t="s">
        <v>315</v>
      </c>
      <c r="C4825" s="43" t="s">
        <v>11317</v>
      </c>
      <c r="D4825" s="43" t="s">
        <v>976</v>
      </c>
      <c r="E4825" s="43" t="s">
        <v>657</v>
      </c>
      <c r="F4825" s="43" t="s">
        <v>1087</v>
      </c>
      <c r="H4825" s="43">
        <v>1</v>
      </c>
    </row>
    <row r="4826" spans="1:8" x14ac:dyDescent="0.15">
      <c r="A4826" s="43">
        <v>47035</v>
      </c>
      <c r="B4826" s="43" t="s">
        <v>74</v>
      </c>
      <c r="C4826" s="43" t="s">
        <v>11318</v>
      </c>
      <c r="D4826" s="43" t="s">
        <v>601</v>
      </c>
      <c r="E4826" s="43" t="s">
        <v>8363</v>
      </c>
      <c r="F4826" s="43" t="s">
        <v>1087</v>
      </c>
      <c r="H4826" s="43">
        <v>1</v>
      </c>
    </row>
    <row r="4827" spans="1:8" x14ac:dyDescent="0.15">
      <c r="A4827" s="43">
        <v>47036</v>
      </c>
      <c r="B4827" s="43" t="s">
        <v>11319</v>
      </c>
      <c r="C4827" s="43" t="s">
        <v>803</v>
      </c>
      <c r="D4827" s="43" t="s">
        <v>11320</v>
      </c>
      <c r="E4827" s="43" t="s">
        <v>451</v>
      </c>
      <c r="F4827" s="43" t="s">
        <v>1087</v>
      </c>
      <c r="H4827" s="43">
        <v>1</v>
      </c>
    </row>
    <row r="4828" spans="1:8" x14ac:dyDescent="0.15">
      <c r="A4828" s="43">
        <v>47037</v>
      </c>
      <c r="B4828" s="43" t="s">
        <v>69</v>
      </c>
      <c r="C4828" s="43" t="s">
        <v>2101</v>
      </c>
      <c r="D4828" s="43" t="s">
        <v>562</v>
      </c>
      <c r="E4828" s="43" t="s">
        <v>1339</v>
      </c>
      <c r="F4828" s="43" t="s">
        <v>1087</v>
      </c>
      <c r="H4828" s="43">
        <v>1</v>
      </c>
    </row>
    <row r="4829" spans="1:8" x14ac:dyDescent="0.15">
      <c r="A4829" s="43">
        <v>47069</v>
      </c>
      <c r="B4829" s="43" t="s">
        <v>55</v>
      </c>
      <c r="C4829" s="43" t="s">
        <v>5782</v>
      </c>
      <c r="D4829" s="43" t="s">
        <v>444</v>
      </c>
      <c r="E4829" s="43" t="s">
        <v>421</v>
      </c>
      <c r="F4829" s="43" t="s">
        <v>1088</v>
      </c>
      <c r="H4829" s="43">
        <v>3</v>
      </c>
    </row>
    <row r="4830" spans="1:8" x14ac:dyDescent="0.15">
      <c r="A4830" s="43">
        <v>47070</v>
      </c>
      <c r="B4830" s="43" t="s">
        <v>299</v>
      </c>
      <c r="C4830" s="43" t="s">
        <v>5783</v>
      </c>
      <c r="D4830" s="43" t="s">
        <v>918</v>
      </c>
      <c r="E4830" s="43" t="s">
        <v>354</v>
      </c>
      <c r="F4830" s="43" t="s">
        <v>1088</v>
      </c>
      <c r="H4830" s="43">
        <v>3</v>
      </c>
    </row>
    <row r="4831" spans="1:8" x14ac:dyDescent="0.15">
      <c r="A4831" s="43">
        <v>47071</v>
      </c>
      <c r="B4831" s="43" t="s">
        <v>5677</v>
      </c>
      <c r="C4831" s="43" t="s">
        <v>190</v>
      </c>
      <c r="D4831" s="43" t="s">
        <v>4468</v>
      </c>
      <c r="E4831" s="43" t="s">
        <v>503</v>
      </c>
      <c r="F4831" s="43" t="s">
        <v>1088</v>
      </c>
      <c r="H4831" s="43">
        <v>3</v>
      </c>
    </row>
    <row r="4832" spans="1:8" x14ac:dyDescent="0.15">
      <c r="A4832" s="43">
        <v>47072</v>
      </c>
      <c r="B4832" s="43" t="s">
        <v>5784</v>
      </c>
      <c r="C4832" s="43" t="s">
        <v>1889</v>
      </c>
      <c r="D4832" s="43" t="s">
        <v>5785</v>
      </c>
      <c r="E4832" s="43" t="s">
        <v>3088</v>
      </c>
      <c r="F4832" s="43" t="s">
        <v>1088</v>
      </c>
      <c r="H4832" s="43">
        <v>3</v>
      </c>
    </row>
    <row r="4833" spans="1:8" x14ac:dyDescent="0.15">
      <c r="A4833" s="43">
        <v>47073</v>
      </c>
      <c r="B4833" s="43" t="s">
        <v>5786</v>
      </c>
      <c r="C4833" s="43" t="s">
        <v>5787</v>
      </c>
      <c r="D4833" s="43" t="s">
        <v>4951</v>
      </c>
      <c r="E4833" s="43" t="s">
        <v>3690</v>
      </c>
      <c r="F4833" s="43" t="s">
        <v>1088</v>
      </c>
      <c r="H4833" s="43">
        <v>3</v>
      </c>
    </row>
    <row r="4834" spans="1:8" x14ac:dyDescent="0.15">
      <c r="A4834" s="43">
        <v>47074</v>
      </c>
      <c r="B4834" s="43" t="s">
        <v>1748</v>
      </c>
      <c r="C4834" s="43" t="s">
        <v>3485</v>
      </c>
      <c r="D4834" s="43" t="s">
        <v>513</v>
      </c>
      <c r="E4834" s="43" t="s">
        <v>1231</v>
      </c>
      <c r="F4834" s="43" t="s">
        <v>1088</v>
      </c>
      <c r="H4834" s="43">
        <v>3</v>
      </c>
    </row>
    <row r="4835" spans="1:8" x14ac:dyDescent="0.15">
      <c r="A4835" s="43">
        <v>47075</v>
      </c>
      <c r="B4835" s="43" t="s">
        <v>2942</v>
      </c>
      <c r="C4835" s="43" t="s">
        <v>4122</v>
      </c>
      <c r="D4835" s="43" t="s">
        <v>2943</v>
      </c>
      <c r="E4835" s="43" t="s">
        <v>847</v>
      </c>
      <c r="F4835" s="43" t="s">
        <v>1088</v>
      </c>
      <c r="H4835" s="43">
        <v>3</v>
      </c>
    </row>
    <row r="4836" spans="1:8" x14ac:dyDescent="0.15">
      <c r="A4836" s="43">
        <v>47076</v>
      </c>
      <c r="B4836" s="43" t="s">
        <v>641</v>
      </c>
      <c r="C4836" s="43" t="s">
        <v>5788</v>
      </c>
      <c r="D4836" s="43" t="s">
        <v>653</v>
      </c>
      <c r="E4836" s="43" t="s">
        <v>3938</v>
      </c>
      <c r="F4836" s="43" t="s">
        <v>1088</v>
      </c>
      <c r="H4836" s="43">
        <v>3</v>
      </c>
    </row>
    <row r="4837" spans="1:8" x14ac:dyDescent="0.15">
      <c r="A4837" s="43">
        <v>47077</v>
      </c>
      <c r="B4837" s="43" t="s">
        <v>5789</v>
      </c>
      <c r="C4837" s="43" t="s">
        <v>1400</v>
      </c>
      <c r="D4837" s="43" t="s">
        <v>4917</v>
      </c>
      <c r="E4837" s="43" t="s">
        <v>818</v>
      </c>
      <c r="F4837" s="43" t="s">
        <v>1088</v>
      </c>
      <c r="H4837" s="43">
        <v>3</v>
      </c>
    </row>
    <row r="4838" spans="1:8" x14ac:dyDescent="0.15">
      <c r="A4838" s="43">
        <v>47078</v>
      </c>
      <c r="B4838" s="43" t="s">
        <v>98</v>
      </c>
      <c r="C4838" s="43" t="s">
        <v>7881</v>
      </c>
      <c r="D4838" s="43" t="s">
        <v>709</v>
      </c>
      <c r="E4838" s="43" t="s">
        <v>3322</v>
      </c>
      <c r="F4838" s="43" t="s">
        <v>1088</v>
      </c>
      <c r="H4838" s="43">
        <v>3</v>
      </c>
    </row>
    <row r="4839" spans="1:8" x14ac:dyDescent="0.15">
      <c r="A4839" s="43">
        <v>47079</v>
      </c>
      <c r="B4839" s="43" t="s">
        <v>2082</v>
      </c>
      <c r="C4839" s="43" t="s">
        <v>3685</v>
      </c>
      <c r="D4839" s="43" t="s">
        <v>2083</v>
      </c>
      <c r="E4839" s="43" t="s">
        <v>3604</v>
      </c>
      <c r="F4839" s="43" t="s">
        <v>1088</v>
      </c>
      <c r="H4839" s="43">
        <v>3</v>
      </c>
    </row>
    <row r="4840" spans="1:8" x14ac:dyDescent="0.15">
      <c r="A4840" s="43">
        <v>47081</v>
      </c>
      <c r="B4840" s="43" t="s">
        <v>4344</v>
      </c>
      <c r="C4840" s="43" t="s">
        <v>2819</v>
      </c>
      <c r="D4840" s="43" t="s">
        <v>4345</v>
      </c>
      <c r="E4840" s="43" t="s">
        <v>1847</v>
      </c>
      <c r="F4840" s="43" t="s">
        <v>1088</v>
      </c>
      <c r="H4840" s="43">
        <v>2</v>
      </c>
    </row>
    <row r="4841" spans="1:8" x14ac:dyDescent="0.15">
      <c r="A4841" s="43">
        <v>47082</v>
      </c>
      <c r="B4841" s="43" t="s">
        <v>1683</v>
      </c>
      <c r="C4841" s="43" t="s">
        <v>254</v>
      </c>
      <c r="D4841" s="43" t="s">
        <v>1684</v>
      </c>
      <c r="E4841" s="43" t="s">
        <v>434</v>
      </c>
      <c r="F4841" s="43" t="s">
        <v>1088</v>
      </c>
      <c r="H4841" s="43">
        <v>2</v>
      </c>
    </row>
    <row r="4842" spans="1:8" x14ac:dyDescent="0.15">
      <c r="A4842" s="43">
        <v>47083</v>
      </c>
      <c r="B4842" s="43" t="s">
        <v>107</v>
      </c>
      <c r="C4842" s="43" t="s">
        <v>95</v>
      </c>
      <c r="D4842" s="43" t="s">
        <v>752</v>
      </c>
      <c r="E4842" s="43" t="s">
        <v>700</v>
      </c>
      <c r="F4842" s="43" t="s">
        <v>1088</v>
      </c>
      <c r="H4842" s="43">
        <v>2</v>
      </c>
    </row>
    <row r="4843" spans="1:8" x14ac:dyDescent="0.15">
      <c r="A4843" s="43">
        <v>47084</v>
      </c>
      <c r="B4843" s="43" t="s">
        <v>768</v>
      </c>
      <c r="C4843" s="43" t="s">
        <v>7882</v>
      </c>
      <c r="D4843" s="43" t="s">
        <v>769</v>
      </c>
      <c r="E4843" s="43" t="s">
        <v>732</v>
      </c>
      <c r="F4843" s="43" t="s">
        <v>1088</v>
      </c>
      <c r="H4843" s="43">
        <v>2</v>
      </c>
    </row>
    <row r="4844" spans="1:8" x14ac:dyDescent="0.15">
      <c r="A4844" s="43">
        <v>47085</v>
      </c>
      <c r="B4844" s="43" t="s">
        <v>3083</v>
      </c>
      <c r="C4844" s="43" t="s">
        <v>7883</v>
      </c>
      <c r="D4844" s="43" t="s">
        <v>3084</v>
      </c>
      <c r="E4844" s="43" t="s">
        <v>1390</v>
      </c>
      <c r="F4844" s="43" t="s">
        <v>1088</v>
      </c>
      <c r="H4844" s="43">
        <v>2</v>
      </c>
    </row>
    <row r="4845" spans="1:8" x14ac:dyDescent="0.15">
      <c r="A4845" s="43">
        <v>47086</v>
      </c>
      <c r="B4845" s="43" t="s">
        <v>1270</v>
      </c>
      <c r="C4845" s="43" t="s">
        <v>3181</v>
      </c>
      <c r="D4845" s="43" t="s">
        <v>1271</v>
      </c>
      <c r="E4845" s="43" t="s">
        <v>408</v>
      </c>
      <c r="F4845" s="43" t="s">
        <v>1088</v>
      </c>
      <c r="H4845" s="43">
        <v>2</v>
      </c>
    </row>
    <row r="4846" spans="1:8" x14ac:dyDescent="0.15">
      <c r="A4846" s="43">
        <v>47087</v>
      </c>
      <c r="B4846" s="43" t="s">
        <v>69</v>
      </c>
      <c r="C4846" s="43" t="s">
        <v>11321</v>
      </c>
      <c r="D4846" s="43" t="s">
        <v>562</v>
      </c>
      <c r="E4846" s="43" t="s">
        <v>737</v>
      </c>
      <c r="F4846" s="43" t="s">
        <v>1088</v>
      </c>
      <c r="H4846" s="43">
        <v>1</v>
      </c>
    </row>
    <row r="4847" spans="1:8" x14ac:dyDescent="0.15">
      <c r="A4847" s="43">
        <v>47088</v>
      </c>
      <c r="B4847" s="43" t="s">
        <v>45</v>
      </c>
      <c r="C4847" s="43" t="s">
        <v>11322</v>
      </c>
      <c r="D4847" s="43" t="s">
        <v>462</v>
      </c>
      <c r="E4847" s="43" t="s">
        <v>11323</v>
      </c>
      <c r="F4847" s="43" t="s">
        <v>1088</v>
      </c>
      <c r="H4847" s="43">
        <v>1</v>
      </c>
    </row>
    <row r="4848" spans="1:8" x14ac:dyDescent="0.15">
      <c r="A4848" s="43">
        <v>47089</v>
      </c>
      <c r="B4848" s="43" t="s">
        <v>10764</v>
      </c>
      <c r="C4848" s="43" t="s">
        <v>221</v>
      </c>
      <c r="D4848" s="43" t="s">
        <v>10765</v>
      </c>
      <c r="E4848" s="43" t="s">
        <v>498</v>
      </c>
      <c r="F4848" s="43" t="s">
        <v>1088</v>
      </c>
      <c r="H4848" s="43">
        <v>1</v>
      </c>
    </row>
    <row r="4849" spans="1:8" x14ac:dyDescent="0.15">
      <c r="A4849" s="43">
        <v>47090</v>
      </c>
      <c r="B4849" s="43" t="s">
        <v>11324</v>
      </c>
      <c r="C4849" s="43" t="s">
        <v>4397</v>
      </c>
      <c r="D4849" s="43" t="s">
        <v>11325</v>
      </c>
      <c r="E4849" s="43" t="s">
        <v>733</v>
      </c>
      <c r="F4849" s="43" t="s">
        <v>1088</v>
      </c>
      <c r="H4849" s="43">
        <v>1</v>
      </c>
    </row>
    <row r="4850" spans="1:8" x14ac:dyDescent="0.15">
      <c r="A4850" s="43">
        <v>47091</v>
      </c>
      <c r="B4850" s="43" t="s">
        <v>4241</v>
      </c>
      <c r="C4850" s="43" t="s">
        <v>11326</v>
      </c>
      <c r="D4850" s="43" t="s">
        <v>2878</v>
      </c>
      <c r="E4850" s="43" t="s">
        <v>3333</v>
      </c>
      <c r="F4850" s="43" t="s">
        <v>1088</v>
      </c>
      <c r="H4850" s="43">
        <v>1</v>
      </c>
    </row>
    <row r="4851" spans="1:8" x14ac:dyDescent="0.15">
      <c r="A4851" s="43">
        <v>47092</v>
      </c>
      <c r="B4851" s="43" t="s">
        <v>11327</v>
      </c>
      <c r="C4851" s="43" t="s">
        <v>11328</v>
      </c>
      <c r="D4851" s="43" t="s">
        <v>11329</v>
      </c>
      <c r="E4851" s="43" t="s">
        <v>2123</v>
      </c>
      <c r="F4851" s="43" t="s">
        <v>1088</v>
      </c>
      <c r="H4851" s="43">
        <v>1</v>
      </c>
    </row>
    <row r="4852" spans="1:8" x14ac:dyDescent="0.15">
      <c r="A4852" s="43">
        <v>47093</v>
      </c>
      <c r="B4852" s="43" t="s">
        <v>906</v>
      </c>
      <c r="C4852" s="43" t="s">
        <v>11330</v>
      </c>
      <c r="D4852" s="43" t="s">
        <v>907</v>
      </c>
      <c r="E4852" s="43" t="s">
        <v>2843</v>
      </c>
      <c r="F4852" s="43" t="s">
        <v>1088</v>
      </c>
      <c r="H4852" s="43">
        <v>1</v>
      </c>
    </row>
    <row r="4853" spans="1:8" x14ac:dyDescent="0.15">
      <c r="A4853" s="43">
        <v>47094</v>
      </c>
      <c r="B4853" s="43" t="s">
        <v>2891</v>
      </c>
      <c r="C4853" s="43" t="s">
        <v>11331</v>
      </c>
      <c r="D4853" s="43" t="s">
        <v>2892</v>
      </c>
      <c r="E4853" s="43" t="s">
        <v>417</v>
      </c>
      <c r="F4853" s="43" t="s">
        <v>1088</v>
      </c>
      <c r="H4853" s="43">
        <v>1</v>
      </c>
    </row>
    <row r="4854" spans="1:8" x14ac:dyDescent="0.15">
      <c r="A4854" s="43">
        <v>47095</v>
      </c>
      <c r="B4854" s="43" t="s">
        <v>3599</v>
      </c>
      <c r="C4854" s="43" t="s">
        <v>1149</v>
      </c>
      <c r="D4854" s="43" t="s">
        <v>1800</v>
      </c>
      <c r="E4854" s="43" t="s">
        <v>737</v>
      </c>
      <c r="F4854" s="43" t="s">
        <v>1088</v>
      </c>
      <c r="H4854" s="43">
        <v>1</v>
      </c>
    </row>
    <row r="4855" spans="1:8" x14ac:dyDescent="0.15">
      <c r="A4855" s="43">
        <v>47096</v>
      </c>
      <c r="B4855" s="43" t="s">
        <v>1727</v>
      </c>
      <c r="C4855" s="43" t="s">
        <v>11332</v>
      </c>
      <c r="D4855" s="43" t="s">
        <v>1728</v>
      </c>
      <c r="E4855" s="43" t="s">
        <v>819</v>
      </c>
      <c r="F4855" s="43" t="s">
        <v>1088</v>
      </c>
      <c r="H4855" s="43">
        <v>1</v>
      </c>
    </row>
    <row r="4856" spans="1:8" x14ac:dyDescent="0.15">
      <c r="A4856" s="43">
        <v>47113</v>
      </c>
      <c r="B4856" s="43" t="s">
        <v>5790</v>
      </c>
      <c r="C4856" s="43" t="s">
        <v>2135</v>
      </c>
      <c r="D4856" s="43" t="s">
        <v>5791</v>
      </c>
      <c r="E4856" s="43" t="s">
        <v>1946</v>
      </c>
      <c r="F4856" s="43" t="s">
        <v>1087</v>
      </c>
      <c r="H4856" s="43">
        <v>3</v>
      </c>
    </row>
    <row r="4857" spans="1:8" x14ac:dyDescent="0.15">
      <c r="A4857" s="43">
        <v>47116</v>
      </c>
      <c r="B4857" s="43" t="s">
        <v>44</v>
      </c>
      <c r="C4857" s="43" t="s">
        <v>3682</v>
      </c>
      <c r="D4857" s="43" t="s">
        <v>460</v>
      </c>
      <c r="E4857" s="43" t="s">
        <v>405</v>
      </c>
      <c r="F4857" s="43" t="s">
        <v>1087</v>
      </c>
      <c r="H4857" s="43">
        <v>2</v>
      </c>
    </row>
    <row r="4858" spans="1:8" x14ac:dyDescent="0.15">
      <c r="A4858" s="43">
        <v>47117</v>
      </c>
      <c r="B4858" s="43" t="s">
        <v>906</v>
      </c>
      <c r="C4858" s="43" t="s">
        <v>7884</v>
      </c>
      <c r="D4858" s="43" t="s">
        <v>907</v>
      </c>
      <c r="E4858" s="43" t="s">
        <v>5644</v>
      </c>
      <c r="F4858" s="43" t="s">
        <v>1087</v>
      </c>
      <c r="H4858" s="43">
        <v>2</v>
      </c>
    </row>
    <row r="4859" spans="1:8" x14ac:dyDescent="0.15">
      <c r="A4859" s="43">
        <v>47118</v>
      </c>
      <c r="B4859" s="43" t="s">
        <v>641</v>
      </c>
      <c r="C4859" s="43" t="s">
        <v>7885</v>
      </c>
      <c r="D4859" s="43" t="s">
        <v>653</v>
      </c>
      <c r="E4859" s="43" t="s">
        <v>719</v>
      </c>
      <c r="F4859" s="43" t="s">
        <v>1087</v>
      </c>
      <c r="H4859" s="43">
        <v>2</v>
      </c>
    </row>
    <row r="4860" spans="1:8" x14ac:dyDescent="0.15">
      <c r="A4860" s="43">
        <v>47119</v>
      </c>
      <c r="B4860" s="43" t="s">
        <v>7886</v>
      </c>
      <c r="C4860" s="43" t="s">
        <v>7887</v>
      </c>
      <c r="D4860" s="43" t="s">
        <v>7888</v>
      </c>
      <c r="E4860" s="43" t="s">
        <v>2120</v>
      </c>
      <c r="F4860" s="43" t="s">
        <v>1087</v>
      </c>
      <c r="H4860" s="43">
        <v>2</v>
      </c>
    </row>
    <row r="4861" spans="1:8" x14ac:dyDescent="0.15">
      <c r="A4861" s="43">
        <v>47120</v>
      </c>
      <c r="B4861" s="43" t="s">
        <v>7889</v>
      </c>
      <c r="C4861" s="43" t="s">
        <v>1378</v>
      </c>
      <c r="D4861" s="43" t="s">
        <v>6185</v>
      </c>
      <c r="E4861" s="43" t="s">
        <v>463</v>
      </c>
      <c r="F4861" s="43" t="s">
        <v>1087</v>
      </c>
      <c r="H4861" s="43">
        <v>2</v>
      </c>
    </row>
    <row r="4862" spans="1:8" x14ac:dyDescent="0.15">
      <c r="A4862" s="43">
        <v>47121</v>
      </c>
      <c r="B4862" s="43" t="s">
        <v>67</v>
      </c>
      <c r="C4862" s="43" t="s">
        <v>4355</v>
      </c>
      <c r="D4862" s="43" t="s">
        <v>343</v>
      </c>
      <c r="E4862" s="43" t="s">
        <v>2972</v>
      </c>
      <c r="F4862" s="43" t="s">
        <v>1087</v>
      </c>
      <c r="H4862" s="43">
        <v>2</v>
      </c>
    </row>
    <row r="4863" spans="1:8" x14ac:dyDescent="0.15">
      <c r="A4863" s="43">
        <v>47123</v>
      </c>
      <c r="B4863" s="43" t="s">
        <v>11333</v>
      </c>
      <c r="C4863" s="43" t="s">
        <v>631</v>
      </c>
      <c r="D4863" s="43" t="s">
        <v>11334</v>
      </c>
      <c r="E4863" s="43" t="s">
        <v>356</v>
      </c>
      <c r="F4863" s="43" t="s">
        <v>1087</v>
      </c>
      <c r="H4863" s="43">
        <v>1</v>
      </c>
    </row>
    <row r="4864" spans="1:8" x14ac:dyDescent="0.15">
      <c r="A4864" s="43">
        <v>47124</v>
      </c>
      <c r="B4864" s="43" t="s">
        <v>300</v>
      </c>
      <c r="C4864" s="43" t="s">
        <v>5700</v>
      </c>
      <c r="D4864" s="43" t="s">
        <v>682</v>
      </c>
      <c r="E4864" s="43" t="s">
        <v>518</v>
      </c>
      <c r="F4864" s="43" t="s">
        <v>1087</v>
      </c>
      <c r="H4864" s="43">
        <v>1</v>
      </c>
    </row>
    <row r="4865" spans="1:8" x14ac:dyDescent="0.15">
      <c r="A4865" s="43">
        <v>47125</v>
      </c>
      <c r="B4865" s="43" t="s">
        <v>29</v>
      </c>
      <c r="C4865" s="43" t="s">
        <v>3561</v>
      </c>
      <c r="D4865" s="43" t="s">
        <v>431</v>
      </c>
      <c r="E4865" s="43" t="s">
        <v>2323</v>
      </c>
      <c r="F4865" s="43" t="s">
        <v>1087</v>
      </c>
      <c r="H4865" s="43">
        <v>1</v>
      </c>
    </row>
    <row r="4866" spans="1:8" x14ac:dyDescent="0.15">
      <c r="A4866" s="43">
        <v>47126</v>
      </c>
      <c r="B4866" s="43" t="s">
        <v>11335</v>
      </c>
      <c r="C4866" s="43" t="s">
        <v>11336</v>
      </c>
      <c r="D4866" s="43" t="s">
        <v>11337</v>
      </c>
      <c r="E4866" s="43" t="s">
        <v>482</v>
      </c>
      <c r="F4866" s="43" t="s">
        <v>1087</v>
      </c>
      <c r="H4866" s="43">
        <v>1</v>
      </c>
    </row>
    <row r="4867" spans="1:8" x14ac:dyDescent="0.15">
      <c r="A4867" s="43">
        <v>47127</v>
      </c>
      <c r="B4867" s="43" t="s">
        <v>2286</v>
      </c>
      <c r="C4867" s="43" t="s">
        <v>4445</v>
      </c>
      <c r="D4867" s="43" t="s">
        <v>2287</v>
      </c>
      <c r="E4867" s="43" t="s">
        <v>813</v>
      </c>
      <c r="F4867" s="43" t="s">
        <v>1087</v>
      </c>
      <c r="H4867" s="43">
        <v>1</v>
      </c>
    </row>
    <row r="4868" spans="1:8" x14ac:dyDescent="0.15">
      <c r="A4868" s="43">
        <v>47128</v>
      </c>
      <c r="B4868" s="43" t="s">
        <v>1982</v>
      </c>
      <c r="C4868" s="43" t="s">
        <v>11338</v>
      </c>
      <c r="D4868" s="43" t="s">
        <v>1983</v>
      </c>
      <c r="E4868" s="43" t="s">
        <v>5924</v>
      </c>
      <c r="F4868" s="43" t="s">
        <v>1087</v>
      </c>
      <c r="H4868" s="43">
        <v>1</v>
      </c>
    </row>
    <row r="4869" spans="1:8" x14ac:dyDescent="0.15">
      <c r="A4869" s="43">
        <v>47152</v>
      </c>
      <c r="B4869" s="43" t="s">
        <v>2740</v>
      </c>
      <c r="C4869" s="43" t="s">
        <v>1218</v>
      </c>
      <c r="D4869" s="43" t="s">
        <v>2741</v>
      </c>
      <c r="E4869" s="43" t="s">
        <v>369</v>
      </c>
      <c r="F4869" s="43" t="s">
        <v>1088</v>
      </c>
      <c r="H4869" s="43">
        <v>2</v>
      </c>
    </row>
    <row r="4870" spans="1:8" x14ac:dyDescent="0.15">
      <c r="A4870" s="43">
        <v>47155</v>
      </c>
      <c r="B4870" s="43" t="s">
        <v>19</v>
      </c>
      <c r="C4870" s="43" t="s">
        <v>190</v>
      </c>
      <c r="D4870" s="43" t="s">
        <v>368</v>
      </c>
      <c r="E4870" s="43" t="s">
        <v>503</v>
      </c>
      <c r="F4870" s="43" t="s">
        <v>1088</v>
      </c>
      <c r="H4870" s="43">
        <v>1</v>
      </c>
    </row>
    <row r="4871" spans="1:8" x14ac:dyDescent="0.15">
      <c r="A4871" s="43">
        <v>47156</v>
      </c>
      <c r="B4871" s="43" t="s">
        <v>11339</v>
      </c>
      <c r="C4871" s="43" t="s">
        <v>4722</v>
      </c>
      <c r="D4871" s="43" t="s">
        <v>11340</v>
      </c>
      <c r="E4871" s="43" t="s">
        <v>4723</v>
      </c>
      <c r="F4871" s="43" t="s">
        <v>1088</v>
      </c>
      <c r="H4871" s="43">
        <v>1</v>
      </c>
    </row>
    <row r="4872" spans="1:8" x14ac:dyDescent="0.15">
      <c r="A4872" s="43">
        <v>47157</v>
      </c>
      <c r="B4872" s="43" t="s">
        <v>1901</v>
      </c>
      <c r="C4872" s="43" t="s">
        <v>11341</v>
      </c>
      <c r="D4872" s="43" t="s">
        <v>1902</v>
      </c>
      <c r="E4872" s="43" t="s">
        <v>2264</v>
      </c>
      <c r="F4872" s="43" t="s">
        <v>1088</v>
      </c>
      <c r="H4872" s="43">
        <v>1</v>
      </c>
    </row>
    <row r="4873" spans="1:8" x14ac:dyDescent="0.15">
      <c r="A4873" s="43">
        <v>47158</v>
      </c>
      <c r="B4873" s="43" t="s">
        <v>2771</v>
      </c>
      <c r="C4873" s="43" t="s">
        <v>11342</v>
      </c>
      <c r="D4873" s="43" t="s">
        <v>2772</v>
      </c>
      <c r="E4873" s="43" t="s">
        <v>9580</v>
      </c>
      <c r="F4873" s="43" t="s">
        <v>1088</v>
      </c>
      <c r="H4873" s="43">
        <v>1</v>
      </c>
    </row>
    <row r="4874" spans="1:8" x14ac:dyDescent="0.15">
      <c r="A4874" s="43">
        <v>47188</v>
      </c>
      <c r="B4874" s="43" t="s">
        <v>88</v>
      </c>
      <c r="C4874" s="43" t="s">
        <v>2842</v>
      </c>
      <c r="D4874" s="43" t="s">
        <v>651</v>
      </c>
      <c r="E4874" s="43" t="s">
        <v>2843</v>
      </c>
      <c r="F4874" s="43" t="s">
        <v>1088</v>
      </c>
      <c r="H4874" s="43">
        <v>3</v>
      </c>
    </row>
    <row r="4875" spans="1:8" x14ac:dyDescent="0.15">
      <c r="A4875" s="43">
        <v>47189</v>
      </c>
      <c r="B4875" s="43" t="s">
        <v>906</v>
      </c>
      <c r="C4875" s="43" t="s">
        <v>3380</v>
      </c>
      <c r="D4875" s="43" t="s">
        <v>907</v>
      </c>
      <c r="E4875" s="43" t="s">
        <v>762</v>
      </c>
      <c r="F4875" s="43" t="s">
        <v>1088</v>
      </c>
      <c r="H4875" s="43">
        <v>3</v>
      </c>
    </row>
    <row r="4876" spans="1:8" x14ac:dyDescent="0.15">
      <c r="A4876" s="43">
        <v>47190</v>
      </c>
      <c r="B4876" s="43" t="s">
        <v>242</v>
      </c>
      <c r="C4876" s="43" t="s">
        <v>5792</v>
      </c>
      <c r="D4876" s="43" t="s">
        <v>745</v>
      </c>
      <c r="E4876" s="43" t="s">
        <v>1872</v>
      </c>
      <c r="F4876" s="43" t="s">
        <v>1088</v>
      </c>
      <c r="H4876" s="43">
        <v>3</v>
      </c>
    </row>
    <row r="4877" spans="1:8" x14ac:dyDescent="0.15">
      <c r="A4877" s="43">
        <v>47191</v>
      </c>
      <c r="B4877" s="43" t="s">
        <v>2131</v>
      </c>
      <c r="C4877" s="43" t="s">
        <v>2063</v>
      </c>
      <c r="D4877" s="43" t="s">
        <v>2132</v>
      </c>
      <c r="E4877" s="43" t="s">
        <v>385</v>
      </c>
      <c r="F4877" s="43" t="s">
        <v>1088</v>
      </c>
      <c r="H4877" s="43">
        <v>3</v>
      </c>
    </row>
    <row r="4878" spans="1:8" x14ac:dyDescent="0.15">
      <c r="A4878" s="43">
        <v>47192</v>
      </c>
      <c r="B4878" s="43" t="s">
        <v>15</v>
      </c>
      <c r="C4878" s="43" t="s">
        <v>5793</v>
      </c>
      <c r="D4878" s="43" t="s">
        <v>363</v>
      </c>
      <c r="E4878" s="43" t="s">
        <v>2126</v>
      </c>
      <c r="F4878" s="43" t="s">
        <v>1088</v>
      </c>
      <c r="H4878" s="43">
        <v>3</v>
      </c>
    </row>
    <row r="4879" spans="1:8" x14ac:dyDescent="0.15">
      <c r="A4879" s="43">
        <v>47193</v>
      </c>
      <c r="B4879" s="43" t="s">
        <v>5794</v>
      </c>
      <c r="C4879" s="43" t="s">
        <v>1256</v>
      </c>
      <c r="D4879" s="43" t="s">
        <v>5795</v>
      </c>
      <c r="E4879" s="43" t="s">
        <v>1195</v>
      </c>
      <c r="F4879" s="43" t="s">
        <v>1088</v>
      </c>
      <c r="H4879" s="43">
        <v>3</v>
      </c>
    </row>
    <row r="4880" spans="1:8" x14ac:dyDescent="0.15">
      <c r="A4880" s="43">
        <v>47194</v>
      </c>
      <c r="B4880" s="43" t="s">
        <v>7890</v>
      </c>
      <c r="C4880" s="43" t="s">
        <v>2662</v>
      </c>
      <c r="D4880" s="43" t="s">
        <v>2129</v>
      </c>
      <c r="E4880" s="43" t="s">
        <v>609</v>
      </c>
      <c r="F4880" s="43" t="s">
        <v>1088</v>
      </c>
      <c r="H4880" s="43">
        <v>2</v>
      </c>
    </row>
    <row r="4881" spans="1:8" x14ac:dyDescent="0.15">
      <c r="A4881" s="43">
        <v>47195</v>
      </c>
      <c r="B4881" s="43" t="s">
        <v>67</v>
      </c>
      <c r="C4881" s="43" t="s">
        <v>2406</v>
      </c>
      <c r="D4881" s="43" t="s">
        <v>343</v>
      </c>
      <c r="E4881" s="43" t="s">
        <v>527</v>
      </c>
      <c r="F4881" s="43" t="s">
        <v>1088</v>
      </c>
      <c r="H4881" s="43">
        <v>2</v>
      </c>
    </row>
    <row r="4882" spans="1:8" x14ac:dyDescent="0.15">
      <c r="A4882" s="43">
        <v>47199</v>
      </c>
      <c r="B4882" s="43" t="s">
        <v>2974</v>
      </c>
      <c r="C4882" s="43" t="s">
        <v>53</v>
      </c>
      <c r="D4882" s="43" t="s">
        <v>2975</v>
      </c>
      <c r="E4882" s="43" t="s">
        <v>504</v>
      </c>
      <c r="F4882" s="43" t="s">
        <v>1088</v>
      </c>
      <c r="H4882" s="43">
        <v>2</v>
      </c>
    </row>
    <row r="4883" spans="1:8" x14ac:dyDescent="0.15">
      <c r="A4883" s="43">
        <v>47252</v>
      </c>
      <c r="B4883" s="43" t="s">
        <v>1366</v>
      </c>
      <c r="C4883" s="43" t="s">
        <v>2429</v>
      </c>
      <c r="D4883" s="43" t="s">
        <v>1367</v>
      </c>
      <c r="E4883" s="43" t="s">
        <v>700</v>
      </c>
      <c r="F4883" s="43" t="s">
        <v>1088</v>
      </c>
      <c r="H4883" s="43">
        <v>3</v>
      </c>
    </row>
    <row r="4884" spans="1:8" x14ac:dyDescent="0.15">
      <c r="A4884" s="43">
        <v>47254</v>
      </c>
      <c r="B4884" s="43" t="s">
        <v>7892</v>
      </c>
      <c r="C4884" s="43" t="s">
        <v>2255</v>
      </c>
      <c r="D4884" s="43" t="s">
        <v>7893</v>
      </c>
      <c r="E4884" s="43" t="s">
        <v>7894</v>
      </c>
      <c r="F4884" s="43" t="s">
        <v>1088</v>
      </c>
      <c r="H4884" s="43">
        <v>3</v>
      </c>
    </row>
    <row r="4885" spans="1:8" x14ac:dyDescent="0.15">
      <c r="A4885" s="43">
        <v>47255</v>
      </c>
      <c r="B4885" s="43" t="s">
        <v>7895</v>
      </c>
      <c r="C4885" s="43" t="s">
        <v>4026</v>
      </c>
      <c r="D4885" s="43" t="s">
        <v>7896</v>
      </c>
      <c r="E4885" s="43" t="s">
        <v>779</v>
      </c>
      <c r="F4885" s="43" t="s">
        <v>1088</v>
      </c>
      <c r="H4885" s="43">
        <v>3</v>
      </c>
    </row>
    <row r="4886" spans="1:8" x14ac:dyDescent="0.15">
      <c r="A4886" s="43">
        <v>47256</v>
      </c>
      <c r="B4886" s="43" t="s">
        <v>7897</v>
      </c>
      <c r="C4886" s="43" t="s">
        <v>7898</v>
      </c>
      <c r="D4886" s="43" t="s">
        <v>7899</v>
      </c>
      <c r="E4886" s="43" t="s">
        <v>1897</v>
      </c>
      <c r="F4886" s="43" t="s">
        <v>1088</v>
      </c>
      <c r="H4886" s="43">
        <v>2</v>
      </c>
    </row>
    <row r="4887" spans="1:8" x14ac:dyDescent="0.15">
      <c r="A4887" s="43">
        <v>47259</v>
      </c>
      <c r="B4887" s="43" t="s">
        <v>35</v>
      </c>
      <c r="C4887" s="43" t="s">
        <v>11343</v>
      </c>
      <c r="D4887" s="43" t="s">
        <v>857</v>
      </c>
      <c r="E4887" s="43" t="s">
        <v>1153</v>
      </c>
      <c r="F4887" s="43" t="s">
        <v>1088</v>
      </c>
      <c r="H4887" s="43">
        <v>2</v>
      </c>
    </row>
    <row r="4888" spans="1:8" x14ac:dyDescent="0.15">
      <c r="A4888" s="43">
        <v>47373</v>
      </c>
      <c r="B4888" s="43" t="s">
        <v>52</v>
      </c>
      <c r="C4888" s="43" t="s">
        <v>7655</v>
      </c>
      <c r="D4888" s="43" t="s">
        <v>497</v>
      </c>
      <c r="E4888" s="43" t="s">
        <v>645</v>
      </c>
      <c r="F4888" s="43" t="s">
        <v>1088</v>
      </c>
      <c r="H4888" s="43">
        <v>2</v>
      </c>
    </row>
    <row r="4889" spans="1:8" x14ac:dyDescent="0.15">
      <c r="A4889" s="43">
        <v>47374</v>
      </c>
      <c r="B4889" s="43" t="s">
        <v>2977</v>
      </c>
      <c r="C4889" s="43" t="s">
        <v>7900</v>
      </c>
      <c r="D4889" s="43" t="s">
        <v>2978</v>
      </c>
      <c r="E4889" s="43" t="s">
        <v>7901</v>
      </c>
      <c r="F4889" s="43" t="s">
        <v>1088</v>
      </c>
      <c r="H4889" s="43">
        <v>2</v>
      </c>
    </row>
    <row r="4890" spans="1:8" x14ac:dyDescent="0.15">
      <c r="A4890" s="43">
        <v>47375</v>
      </c>
      <c r="B4890" s="43" t="s">
        <v>990</v>
      </c>
      <c r="C4890" s="43" t="s">
        <v>243</v>
      </c>
      <c r="D4890" s="43" t="s">
        <v>991</v>
      </c>
      <c r="E4890" s="43" t="s">
        <v>533</v>
      </c>
      <c r="F4890" s="43" t="s">
        <v>1088</v>
      </c>
      <c r="H4890" s="43">
        <v>2</v>
      </c>
    </row>
    <row r="4891" spans="1:8" x14ac:dyDescent="0.15">
      <c r="A4891" s="43">
        <v>47378</v>
      </c>
      <c r="B4891" s="43" t="s">
        <v>149</v>
      </c>
      <c r="C4891" s="43" t="s">
        <v>3755</v>
      </c>
      <c r="D4891" s="43" t="s">
        <v>599</v>
      </c>
      <c r="E4891" s="43" t="s">
        <v>2172</v>
      </c>
      <c r="F4891" s="43" t="s">
        <v>1088</v>
      </c>
      <c r="H4891" s="43">
        <v>2</v>
      </c>
    </row>
    <row r="4892" spans="1:8" x14ac:dyDescent="0.15">
      <c r="A4892" s="43">
        <v>47379</v>
      </c>
      <c r="B4892" s="43" t="s">
        <v>7902</v>
      </c>
      <c r="C4892" s="43" t="s">
        <v>7903</v>
      </c>
      <c r="D4892" s="43" t="s">
        <v>7904</v>
      </c>
      <c r="E4892" s="43" t="s">
        <v>533</v>
      </c>
      <c r="F4892" s="43" t="s">
        <v>1088</v>
      </c>
      <c r="H4892" s="43">
        <v>2</v>
      </c>
    </row>
    <row r="4893" spans="1:8" x14ac:dyDescent="0.15">
      <c r="A4893" s="43">
        <v>47380</v>
      </c>
      <c r="B4893" s="43" t="s">
        <v>302</v>
      </c>
      <c r="C4893" s="43" t="s">
        <v>2536</v>
      </c>
      <c r="D4893" s="43" t="s">
        <v>875</v>
      </c>
      <c r="E4893" s="43" t="s">
        <v>2466</v>
      </c>
      <c r="F4893" s="43" t="s">
        <v>1088</v>
      </c>
      <c r="H4893" s="43">
        <v>1</v>
      </c>
    </row>
    <row r="4894" spans="1:8" x14ac:dyDescent="0.15">
      <c r="A4894" s="43">
        <v>47381</v>
      </c>
      <c r="B4894" s="43" t="s">
        <v>11185</v>
      </c>
      <c r="C4894" s="43" t="s">
        <v>11344</v>
      </c>
      <c r="D4894" s="43" t="s">
        <v>11186</v>
      </c>
      <c r="E4894" s="43" t="s">
        <v>3828</v>
      </c>
      <c r="F4894" s="43" t="s">
        <v>1088</v>
      </c>
      <c r="H4894" s="43">
        <v>1</v>
      </c>
    </row>
    <row r="4895" spans="1:8" x14ac:dyDescent="0.15">
      <c r="A4895" s="43">
        <v>47382</v>
      </c>
      <c r="B4895" s="43" t="s">
        <v>25</v>
      </c>
      <c r="C4895" s="43" t="s">
        <v>11345</v>
      </c>
      <c r="D4895" s="43" t="s">
        <v>412</v>
      </c>
      <c r="E4895" s="43" t="s">
        <v>1746</v>
      </c>
      <c r="F4895" s="43" t="s">
        <v>1088</v>
      </c>
      <c r="H4895" s="43">
        <v>1</v>
      </c>
    </row>
    <row r="4896" spans="1:8" x14ac:dyDescent="0.15">
      <c r="A4896" s="43">
        <v>47383</v>
      </c>
      <c r="B4896" s="43" t="s">
        <v>127</v>
      </c>
      <c r="C4896" s="43" t="s">
        <v>8096</v>
      </c>
      <c r="D4896" s="43" t="s">
        <v>856</v>
      </c>
      <c r="E4896" s="43" t="s">
        <v>1106</v>
      </c>
      <c r="F4896" s="43" t="s">
        <v>1088</v>
      </c>
      <c r="H4896" s="43">
        <v>1</v>
      </c>
    </row>
    <row r="4897" spans="1:8" x14ac:dyDescent="0.15">
      <c r="A4897" s="43">
        <v>47384</v>
      </c>
      <c r="B4897" s="43" t="s">
        <v>11346</v>
      </c>
      <c r="C4897" s="43" t="s">
        <v>11347</v>
      </c>
      <c r="D4897" s="43" t="s">
        <v>6189</v>
      </c>
      <c r="E4897" s="43" t="s">
        <v>738</v>
      </c>
      <c r="F4897" s="43" t="s">
        <v>1088</v>
      </c>
      <c r="H4897" s="43">
        <v>1</v>
      </c>
    </row>
    <row r="4898" spans="1:8" x14ac:dyDescent="0.15">
      <c r="A4898" s="43">
        <v>47385</v>
      </c>
      <c r="B4898" s="43" t="s">
        <v>1886</v>
      </c>
      <c r="C4898" s="43" t="s">
        <v>11348</v>
      </c>
      <c r="D4898" s="43" t="s">
        <v>1888</v>
      </c>
      <c r="E4898" s="43" t="s">
        <v>2203</v>
      </c>
      <c r="F4898" s="43" t="s">
        <v>1088</v>
      </c>
      <c r="H4898" s="43">
        <v>1</v>
      </c>
    </row>
    <row r="4899" spans="1:8" x14ac:dyDescent="0.15">
      <c r="A4899" s="43">
        <v>47514</v>
      </c>
      <c r="B4899" s="43" t="s">
        <v>1405</v>
      </c>
      <c r="C4899" s="43" t="s">
        <v>3098</v>
      </c>
      <c r="D4899" s="43" t="s">
        <v>1406</v>
      </c>
      <c r="E4899" s="43" t="s">
        <v>1861</v>
      </c>
      <c r="F4899" s="43" t="s">
        <v>1087</v>
      </c>
      <c r="H4899" s="43">
        <v>3</v>
      </c>
    </row>
    <row r="4900" spans="1:8" x14ac:dyDescent="0.15">
      <c r="A4900" s="43">
        <v>47516</v>
      </c>
      <c r="B4900" s="43" t="s">
        <v>56</v>
      </c>
      <c r="C4900" s="43" t="s">
        <v>11349</v>
      </c>
      <c r="D4900" s="43" t="s">
        <v>517</v>
      </c>
      <c r="E4900" s="43" t="s">
        <v>3572</v>
      </c>
      <c r="F4900" s="43" t="s">
        <v>1087</v>
      </c>
      <c r="H4900" s="43">
        <v>1</v>
      </c>
    </row>
    <row r="4901" spans="1:8" x14ac:dyDescent="0.15">
      <c r="A4901" s="43">
        <v>47517</v>
      </c>
      <c r="B4901" s="43" t="s">
        <v>675</v>
      </c>
      <c r="C4901" s="43" t="s">
        <v>11350</v>
      </c>
      <c r="D4901" s="43" t="s">
        <v>676</v>
      </c>
      <c r="E4901" s="43" t="s">
        <v>1836</v>
      </c>
      <c r="F4901" s="43" t="s">
        <v>1087</v>
      </c>
      <c r="H4901" s="43">
        <v>1</v>
      </c>
    </row>
    <row r="4902" spans="1:8" x14ac:dyDescent="0.15">
      <c r="A4902" s="43">
        <v>47567</v>
      </c>
      <c r="B4902" s="43" t="s">
        <v>16</v>
      </c>
      <c r="C4902" s="43" t="s">
        <v>5797</v>
      </c>
      <c r="D4902" s="43" t="s">
        <v>364</v>
      </c>
      <c r="E4902" s="43" t="s">
        <v>524</v>
      </c>
      <c r="F4902" s="43" t="s">
        <v>1088</v>
      </c>
      <c r="H4902" s="43">
        <v>3</v>
      </c>
    </row>
    <row r="4903" spans="1:8" x14ac:dyDescent="0.15">
      <c r="A4903" s="43">
        <v>47568</v>
      </c>
      <c r="B4903" s="43" t="s">
        <v>131</v>
      </c>
      <c r="C4903" s="43" t="s">
        <v>5798</v>
      </c>
      <c r="D4903" s="43" t="s">
        <v>649</v>
      </c>
      <c r="E4903" s="43" t="s">
        <v>5799</v>
      </c>
      <c r="F4903" s="43" t="s">
        <v>1088</v>
      </c>
      <c r="H4903" s="43">
        <v>3</v>
      </c>
    </row>
    <row r="4904" spans="1:8" x14ac:dyDescent="0.15">
      <c r="A4904" s="43">
        <v>47569</v>
      </c>
      <c r="B4904" s="43" t="s">
        <v>7905</v>
      </c>
      <c r="C4904" s="43" t="s">
        <v>7906</v>
      </c>
      <c r="D4904" s="43" t="s">
        <v>7907</v>
      </c>
      <c r="E4904" s="43" t="s">
        <v>3364</v>
      </c>
      <c r="F4904" s="43" t="s">
        <v>1088</v>
      </c>
      <c r="H4904" s="43">
        <v>2</v>
      </c>
    </row>
    <row r="4905" spans="1:8" x14ac:dyDescent="0.15">
      <c r="A4905" s="43">
        <v>50122</v>
      </c>
      <c r="B4905" s="43" t="s">
        <v>5800</v>
      </c>
      <c r="C4905" s="43" t="s">
        <v>3730</v>
      </c>
      <c r="D4905" s="43" t="s">
        <v>5801</v>
      </c>
      <c r="E4905" s="43" t="s">
        <v>842</v>
      </c>
      <c r="F4905" s="43" t="s">
        <v>1087</v>
      </c>
      <c r="H4905" s="43">
        <v>3</v>
      </c>
    </row>
    <row r="4906" spans="1:8" x14ac:dyDescent="0.15">
      <c r="A4906" s="43">
        <v>50124</v>
      </c>
      <c r="B4906" s="43" t="s">
        <v>1742</v>
      </c>
      <c r="C4906" s="43" t="s">
        <v>3326</v>
      </c>
      <c r="D4906" s="43" t="s">
        <v>1744</v>
      </c>
      <c r="E4906" s="43" t="s">
        <v>613</v>
      </c>
      <c r="F4906" s="43" t="s">
        <v>1087</v>
      </c>
      <c r="H4906" s="43">
        <v>3</v>
      </c>
    </row>
    <row r="4907" spans="1:8" x14ac:dyDescent="0.15">
      <c r="A4907" s="43">
        <v>50126</v>
      </c>
      <c r="B4907" s="43" t="s">
        <v>3967</v>
      </c>
      <c r="C4907" s="43" t="s">
        <v>5802</v>
      </c>
      <c r="D4907" s="43" t="s">
        <v>3968</v>
      </c>
      <c r="E4907" s="43" t="s">
        <v>5803</v>
      </c>
      <c r="F4907" s="43" t="s">
        <v>1087</v>
      </c>
      <c r="H4907" s="43">
        <v>3</v>
      </c>
    </row>
    <row r="4908" spans="1:8" x14ac:dyDescent="0.15">
      <c r="A4908" s="43">
        <v>50127</v>
      </c>
      <c r="B4908" s="43" t="s">
        <v>641</v>
      </c>
      <c r="C4908" s="43" t="s">
        <v>3561</v>
      </c>
      <c r="D4908" s="43" t="s">
        <v>653</v>
      </c>
      <c r="E4908" s="43" t="s">
        <v>2323</v>
      </c>
      <c r="F4908" s="43" t="s">
        <v>1087</v>
      </c>
      <c r="H4908" s="43">
        <v>3</v>
      </c>
    </row>
    <row r="4909" spans="1:8" x14ac:dyDescent="0.15">
      <c r="A4909" s="43">
        <v>50128</v>
      </c>
      <c r="B4909" s="43" t="s">
        <v>149</v>
      </c>
      <c r="C4909" s="43" t="s">
        <v>1237</v>
      </c>
      <c r="D4909" s="43" t="s">
        <v>599</v>
      </c>
      <c r="E4909" s="43" t="s">
        <v>522</v>
      </c>
      <c r="F4909" s="43" t="s">
        <v>1087</v>
      </c>
      <c r="H4909" s="43">
        <v>3</v>
      </c>
    </row>
    <row r="4910" spans="1:8" x14ac:dyDescent="0.15">
      <c r="A4910" s="43">
        <v>50129</v>
      </c>
      <c r="B4910" s="43" t="s">
        <v>1748</v>
      </c>
      <c r="C4910" s="43" t="s">
        <v>5804</v>
      </c>
      <c r="D4910" s="43" t="s">
        <v>513</v>
      </c>
      <c r="E4910" s="43" t="s">
        <v>3687</v>
      </c>
      <c r="F4910" s="43" t="s">
        <v>1087</v>
      </c>
      <c r="H4910" s="43">
        <v>3</v>
      </c>
    </row>
    <row r="4911" spans="1:8" x14ac:dyDescent="0.15">
      <c r="A4911" s="43">
        <v>50131</v>
      </c>
      <c r="B4911" s="43" t="s">
        <v>7908</v>
      </c>
      <c r="C4911" s="43" t="s">
        <v>108</v>
      </c>
      <c r="D4911" s="43" t="s">
        <v>7909</v>
      </c>
      <c r="E4911" s="43" t="s">
        <v>572</v>
      </c>
      <c r="F4911" s="43" t="s">
        <v>1087</v>
      </c>
      <c r="H4911" s="43">
        <v>3</v>
      </c>
    </row>
    <row r="4912" spans="1:8" x14ac:dyDescent="0.15">
      <c r="A4912" s="43">
        <v>50132</v>
      </c>
      <c r="B4912" s="43" t="s">
        <v>2008</v>
      </c>
      <c r="C4912" s="43" t="s">
        <v>1649</v>
      </c>
      <c r="D4912" s="43" t="s">
        <v>1468</v>
      </c>
      <c r="E4912" s="43" t="s">
        <v>451</v>
      </c>
      <c r="F4912" s="43" t="s">
        <v>1087</v>
      </c>
      <c r="H4912" s="43">
        <v>2</v>
      </c>
    </row>
    <row r="4913" spans="1:8" x14ac:dyDescent="0.15">
      <c r="A4913" s="43">
        <v>50133</v>
      </c>
      <c r="B4913" s="43" t="s">
        <v>7910</v>
      </c>
      <c r="C4913" s="43" t="s">
        <v>7911</v>
      </c>
      <c r="D4913" s="43" t="s">
        <v>7912</v>
      </c>
      <c r="E4913" s="43" t="s">
        <v>516</v>
      </c>
      <c r="F4913" s="43" t="s">
        <v>1087</v>
      </c>
      <c r="H4913" s="43">
        <v>2</v>
      </c>
    </row>
    <row r="4914" spans="1:8" x14ac:dyDescent="0.15">
      <c r="A4914" s="43">
        <v>50134</v>
      </c>
      <c r="B4914" s="43" t="s">
        <v>1942</v>
      </c>
      <c r="C4914" s="43" t="s">
        <v>2714</v>
      </c>
      <c r="D4914" s="43" t="s">
        <v>1943</v>
      </c>
      <c r="E4914" s="43" t="s">
        <v>2234</v>
      </c>
      <c r="F4914" s="43" t="s">
        <v>1087</v>
      </c>
      <c r="H4914" s="43">
        <v>2</v>
      </c>
    </row>
    <row r="4915" spans="1:8" x14ac:dyDescent="0.15">
      <c r="A4915" s="43">
        <v>50135</v>
      </c>
      <c r="B4915" s="43" t="s">
        <v>1146</v>
      </c>
      <c r="C4915" s="43" t="s">
        <v>4290</v>
      </c>
      <c r="D4915" s="43" t="s">
        <v>804</v>
      </c>
      <c r="E4915" s="43" t="s">
        <v>1976</v>
      </c>
      <c r="F4915" s="43" t="s">
        <v>1087</v>
      </c>
      <c r="H4915" s="43">
        <v>2</v>
      </c>
    </row>
    <row r="4916" spans="1:8" x14ac:dyDescent="0.15">
      <c r="A4916" s="43">
        <v>50136</v>
      </c>
      <c r="B4916" s="43" t="s">
        <v>7913</v>
      </c>
      <c r="C4916" s="43" t="s">
        <v>7914</v>
      </c>
      <c r="D4916" s="43" t="s">
        <v>7915</v>
      </c>
      <c r="E4916" s="43" t="s">
        <v>567</v>
      </c>
      <c r="F4916" s="43" t="s">
        <v>1087</v>
      </c>
      <c r="H4916" s="43">
        <v>2</v>
      </c>
    </row>
    <row r="4917" spans="1:8" x14ac:dyDescent="0.15">
      <c r="A4917" s="43">
        <v>50138</v>
      </c>
      <c r="B4917" s="43" t="s">
        <v>135</v>
      </c>
      <c r="C4917" s="43" t="s">
        <v>7025</v>
      </c>
      <c r="D4917" s="43" t="s">
        <v>399</v>
      </c>
      <c r="E4917" s="43" t="s">
        <v>2587</v>
      </c>
      <c r="F4917" s="43" t="s">
        <v>1087</v>
      </c>
      <c r="H4917" s="43">
        <v>1</v>
      </c>
    </row>
    <row r="4918" spans="1:8" x14ac:dyDescent="0.15">
      <c r="A4918" s="43">
        <v>50139</v>
      </c>
      <c r="B4918" s="43" t="s">
        <v>11351</v>
      </c>
      <c r="C4918" s="43" t="s">
        <v>11352</v>
      </c>
      <c r="D4918" s="43" t="s">
        <v>11353</v>
      </c>
      <c r="E4918" s="43" t="s">
        <v>476</v>
      </c>
      <c r="F4918" s="43" t="s">
        <v>1087</v>
      </c>
      <c r="H4918" s="43">
        <v>1</v>
      </c>
    </row>
    <row r="4919" spans="1:8" x14ac:dyDescent="0.15">
      <c r="A4919" s="43">
        <v>50140</v>
      </c>
      <c r="B4919" s="43" t="s">
        <v>16</v>
      </c>
      <c r="C4919" s="43" t="s">
        <v>11354</v>
      </c>
      <c r="D4919" s="43" t="s">
        <v>364</v>
      </c>
      <c r="E4919" s="43" t="s">
        <v>938</v>
      </c>
      <c r="F4919" s="43" t="s">
        <v>1087</v>
      </c>
      <c r="H4919" s="43">
        <v>1</v>
      </c>
    </row>
    <row r="4920" spans="1:8" x14ac:dyDescent="0.15">
      <c r="A4920" s="43">
        <v>50141</v>
      </c>
      <c r="B4920" s="43" t="s">
        <v>65</v>
      </c>
      <c r="C4920" s="43" t="s">
        <v>2206</v>
      </c>
      <c r="D4920" s="43" t="s">
        <v>549</v>
      </c>
      <c r="E4920" s="43" t="s">
        <v>2208</v>
      </c>
      <c r="F4920" s="43" t="s">
        <v>1087</v>
      </c>
      <c r="H4920" s="43">
        <v>1</v>
      </c>
    </row>
    <row r="4921" spans="1:8" x14ac:dyDescent="0.15">
      <c r="A4921" s="43">
        <v>50142</v>
      </c>
      <c r="B4921" s="43" t="s">
        <v>10581</v>
      </c>
      <c r="C4921" s="43" t="s">
        <v>5700</v>
      </c>
      <c r="D4921" s="43" t="s">
        <v>10583</v>
      </c>
      <c r="E4921" s="43" t="s">
        <v>518</v>
      </c>
      <c r="F4921" s="43" t="s">
        <v>1087</v>
      </c>
      <c r="H4921" s="43">
        <v>1</v>
      </c>
    </row>
    <row r="4922" spans="1:8" x14ac:dyDescent="0.15">
      <c r="A4922" s="43">
        <v>50143</v>
      </c>
      <c r="B4922" s="43" t="s">
        <v>2902</v>
      </c>
      <c r="C4922" s="43" t="s">
        <v>11355</v>
      </c>
      <c r="D4922" s="43" t="s">
        <v>2903</v>
      </c>
      <c r="E4922" s="43" t="s">
        <v>448</v>
      </c>
      <c r="F4922" s="43" t="s">
        <v>1087</v>
      </c>
      <c r="H4922" s="43">
        <v>1</v>
      </c>
    </row>
    <row r="4923" spans="1:8" x14ac:dyDescent="0.15">
      <c r="A4923" s="43">
        <v>50144</v>
      </c>
      <c r="B4923" s="43" t="s">
        <v>3062</v>
      </c>
      <c r="C4923" s="43" t="s">
        <v>7043</v>
      </c>
      <c r="D4923" s="43" t="s">
        <v>3063</v>
      </c>
      <c r="E4923" s="43" t="s">
        <v>516</v>
      </c>
      <c r="F4923" s="43" t="s">
        <v>1087</v>
      </c>
      <c r="H4923" s="43">
        <v>1</v>
      </c>
    </row>
    <row r="4924" spans="1:8" x14ac:dyDescent="0.15">
      <c r="A4924" s="43">
        <v>50169</v>
      </c>
      <c r="B4924" s="43" t="s">
        <v>1748</v>
      </c>
      <c r="C4924" s="43" t="s">
        <v>5805</v>
      </c>
      <c r="D4924" s="43" t="s">
        <v>2773</v>
      </c>
      <c r="E4924" s="43" t="s">
        <v>582</v>
      </c>
      <c r="F4924" s="43" t="s">
        <v>1088</v>
      </c>
      <c r="H4924" s="43">
        <v>3</v>
      </c>
    </row>
    <row r="4925" spans="1:8" x14ac:dyDescent="0.15">
      <c r="A4925" s="43">
        <v>50170</v>
      </c>
      <c r="B4925" s="43" t="s">
        <v>7916</v>
      </c>
      <c r="C4925" s="43" t="s">
        <v>1940</v>
      </c>
      <c r="D4925" s="43" t="s">
        <v>7917</v>
      </c>
      <c r="E4925" s="43" t="s">
        <v>1941</v>
      </c>
      <c r="F4925" s="43" t="s">
        <v>1088</v>
      </c>
      <c r="H4925" s="43">
        <v>2</v>
      </c>
    </row>
    <row r="4926" spans="1:8" x14ac:dyDescent="0.15">
      <c r="A4926" s="43">
        <v>50171</v>
      </c>
      <c r="B4926" s="43" t="s">
        <v>22</v>
      </c>
      <c r="C4926" s="43" t="s">
        <v>11356</v>
      </c>
      <c r="D4926" s="43" t="s">
        <v>425</v>
      </c>
      <c r="E4926" s="43" t="s">
        <v>1920</v>
      </c>
      <c r="F4926" s="43" t="s">
        <v>1088</v>
      </c>
      <c r="H4926" s="43">
        <v>2</v>
      </c>
    </row>
    <row r="4927" spans="1:8" x14ac:dyDescent="0.15">
      <c r="A4927" s="43">
        <v>50172</v>
      </c>
      <c r="B4927" s="43" t="s">
        <v>15</v>
      </c>
      <c r="C4927" s="43" t="s">
        <v>7918</v>
      </c>
      <c r="D4927" s="43" t="s">
        <v>363</v>
      </c>
      <c r="E4927" s="43" t="s">
        <v>2562</v>
      </c>
      <c r="F4927" s="43" t="s">
        <v>1088</v>
      </c>
      <c r="H4927" s="43">
        <v>2</v>
      </c>
    </row>
    <row r="4928" spans="1:8" x14ac:dyDescent="0.15">
      <c r="A4928" s="43">
        <v>50174</v>
      </c>
      <c r="B4928" s="43" t="s">
        <v>2838</v>
      </c>
      <c r="C4928" s="43" t="s">
        <v>221</v>
      </c>
      <c r="D4928" s="43" t="s">
        <v>2839</v>
      </c>
      <c r="E4928" s="43" t="s">
        <v>498</v>
      </c>
      <c r="F4928" s="43" t="s">
        <v>1088</v>
      </c>
      <c r="H4928" s="43">
        <v>2</v>
      </c>
    </row>
    <row r="4929" spans="1:8" x14ac:dyDescent="0.15">
      <c r="A4929" s="43">
        <v>50175</v>
      </c>
      <c r="B4929" s="43" t="s">
        <v>72</v>
      </c>
      <c r="C4929" s="43" t="s">
        <v>7919</v>
      </c>
      <c r="D4929" s="43" t="s">
        <v>622</v>
      </c>
      <c r="E4929" s="43" t="s">
        <v>818</v>
      </c>
      <c r="F4929" s="43" t="s">
        <v>1088</v>
      </c>
      <c r="H4929" s="43">
        <v>2</v>
      </c>
    </row>
    <row r="4930" spans="1:8" x14ac:dyDescent="0.15">
      <c r="A4930" s="43">
        <v>50176</v>
      </c>
      <c r="B4930" s="43" t="s">
        <v>1627</v>
      </c>
      <c r="C4930" s="43" t="s">
        <v>3186</v>
      </c>
      <c r="D4930" s="43" t="s">
        <v>1629</v>
      </c>
      <c r="E4930" s="43" t="s">
        <v>735</v>
      </c>
      <c r="F4930" s="43" t="s">
        <v>1088</v>
      </c>
      <c r="H4930" s="43">
        <v>1</v>
      </c>
    </row>
    <row r="4931" spans="1:8" x14ac:dyDescent="0.15">
      <c r="A4931" s="43">
        <v>50177</v>
      </c>
      <c r="B4931" s="43" t="s">
        <v>219</v>
      </c>
      <c r="C4931" s="43" t="s">
        <v>11357</v>
      </c>
      <c r="D4931" s="43" t="s">
        <v>681</v>
      </c>
      <c r="E4931" s="43" t="s">
        <v>3035</v>
      </c>
      <c r="F4931" s="43" t="s">
        <v>1088</v>
      </c>
      <c r="H4931" s="43">
        <v>1</v>
      </c>
    </row>
    <row r="4932" spans="1:8" x14ac:dyDescent="0.15">
      <c r="A4932" s="43">
        <v>50178</v>
      </c>
      <c r="B4932" s="43" t="s">
        <v>514</v>
      </c>
      <c r="C4932" s="43" t="s">
        <v>11063</v>
      </c>
      <c r="D4932" s="43" t="s">
        <v>515</v>
      </c>
      <c r="E4932" s="43" t="s">
        <v>2972</v>
      </c>
      <c r="F4932" s="43" t="s">
        <v>1088</v>
      </c>
      <c r="H4932" s="43">
        <v>1</v>
      </c>
    </row>
    <row r="4933" spans="1:8" x14ac:dyDescent="0.15">
      <c r="A4933" s="43">
        <v>50179</v>
      </c>
      <c r="B4933" s="43" t="s">
        <v>56</v>
      </c>
      <c r="C4933" s="43" t="s">
        <v>11358</v>
      </c>
      <c r="D4933" s="43" t="s">
        <v>517</v>
      </c>
      <c r="E4933" s="43" t="s">
        <v>2123</v>
      </c>
      <c r="F4933" s="43" t="s">
        <v>1088</v>
      </c>
      <c r="H4933" s="43">
        <v>1</v>
      </c>
    </row>
    <row r="4934" spans="1:8" x14ac:dyDescent="0.15">
      <c r="A4934" s="43">
        <v>50201</v>
      </c>
      <c r="B4934" s="43" t="s">
        <v>5806</v>
      </c>
      <c r="C4934" s="43" t="s">
        <v>5807</v>
      </c>
      <c r="D4934" s="43" t="s">
        <v>5808</v>
      </c>
      <c r="E4934" s="43" t="s">
        <v>443</v>
      </c>
      <c r="F4934" s="43" t="s">
        <v>1087</v>
      </c>
      <c r="H4934" s="43">
        <v>3</v>
      </c>
    </row>
    <row r="4935" spans="1:8" x14ac:dyDescent="0.15">
      <c r="A4935" s="43">
        <v>50202</v>
      </c>
      <c r="B4935" s="43" t="s">
        <v>2818</v>
      </c>
      <c r="C4935" s="43" t="s">
        <v>7920</v>
      </c>
      <c r="D4935" s="43" t="s">
        <v>2307</v>
      </c>
      <c r="E4935" s="43" t="s">
        <v>928</v>
      </c>
      <c r="F4935" s="43" t="s">
        <v>1087</v>
      </c>
      <c r="H4935" s="43">
        <v>2</v>
      </c>
    </row>
    <row r="4936" spans="1:8" x14ac:dyDescent="0.15">
      <c r="A4936" s="43">
        <v>50203</v>
      </c>
      <c r="B4936" s="43" t="s">
        <v>2059</v>
      </c>
      <c r="C4936" s="43" t="s">
        <v>3101</v>
      </c>
      <c r="D4936" s="43" t="s">
        <v>2060</v>
      </c>
      <c r="E4936" s="43" t="s">
        <v>401</v>
      </c>
      <c r="F4936" s="43" t="s">
        <v>1087</v>
      </c>
      <c r="H4936" s="43">
        <v>3</v>
      </c>
    </row>
    <row r="4937" spans="1:8" x14ac:dyDescent="0.15">
      <c r="A4937" s="43">
        <v>50204</v>
      </c>
      <c r="B4937" s="43" t="s">
        <v>1658</v>
      </c>
      <c r="C4937" s="43" t="s">
        <v>4183</v>
      </c>
      <c r="D4937" s="43" t="s">
        <v>1659</v>
      </c>
      <c r="E4937" s="43" t="s">
        <v>798</v>
      </c>
      <c r="F4937" s="43" t="s">
        <v>1087</v>
      </c>
      <c r="H4937" s="43">
        <v>2</v>
      </c>
    </row>
    <row r="4938" spans="1:8" x14ac:dyDescent="0.15">
      <c r="A4938" s="43">
        <v>50205</v>
      </c>
      <c r="B4938" s="43" t="s">
        <v>7921</v>
      </c>
      <c r="C4938" s="43" t="s">
        <v>7922</v>
      </c>
      <c r="D4938" s="43" t="s">
        <v>7923</v>
      </c>
      <c r="E4938" s="43" t="s">
        <v>7924</v>
      </c>
      <c r="F4938" s="43" t="s">
        <v>1087</v>
      </c>
      <c r="H4938" s="43">
        <v>2</v>
      </c>
    </row>
    <row r="4939" spans="1:8" x14ac:dyDescent="0.15">
      <c r="A4939" s="43">
        <v>50206</v>
      </c>
      <c r="B4939" s="43" t="s">
        <v>1094</v>
      </c>
      <c r="C4939" s="43" t="s">
        <v>273</v>
      </c>
      <c r="D4939" s="43" t="s">
        <v>1103</v>
      </c>
      <c r="E4939" s="43" t="s">
        <v>478</v>
      </c>
      <c r="F4939" s="43" t="s">
        <v>1087</v>
      </c>
      <c r="H4939" s="43">
        <v>2</v>
      </c>
    </row>
    <row r="4940" spans="1:8" x14ac:dyDescent="0.15">
      <c r="A4940" s="43">
        <v>50207</v>
      </c>
      <c r="B4940" s="43" t="s">
        <v>2814</v>
      </c>
      <c r="C4940" s="43" t="s">
        <v>241</v>
      </c>
      <c r="D4940" s="43" t="s">
        <v>530</v>
      </c>
      <c r="E4940" s="43" t="s">
        <v>719</v>
      </c>
      <c r="F4940" s="43" t="s">
        <v>1087</v>
      </c>
      <c r="H4940" s="43">
        <v>2</v>
      </c>
    </row>
    <row r="4941" spans="1:8" x14ac:dyDescent="0.15">
      <c r="A4941" s="43">
        <v>50208</v>
      </c>
      <c r="B4941" s="43" t="s">
        <v>3443</v>
      </c>
      <c r="C4941" s="43" t="s">
        <v>7925</v>
      </c>
      <c r="D4941" s="43" t="s">
        <v>3444</v>
      </c>
      <c r="E4941" s="43" t="s">
        <v>7926</v>
      </c>
      <c r="F4941" s="43" t="s">
        <v>1087</v>
      </c>
      <c r="H4941" s="43">
        <v>2</v>
      </c>
    </row>
    <row r="4942" spans="1:8" x14ac:dyDescent="0.15">
      <c r="A4942" s="43">
        <v>50209</v>
      </c>
      <c r="B4942" s="43" t="s">
        <v>7927</v>
      </c>
      <c r="C4942" s="43" t="s">
        <v>2844</v>
      </c>
      <c r="D4942" s="43" t="s">
        <v>2431</v>
      </c>
      <c r="E4942" s="43" t="s">
        <v>481</v>
      </c>
      <c r="F4942" s="43" t="s">
        <v>1087</v>
      </c>
      <c r="H4942" s="43">
        <v>2</v>
      </c>
    </row>
    <row r="4943" spans="1:8" x14ac:dyDescent="0.15">
      <c r="A4943" s="43">
        <v>50210</v>
      </c>
      <c r="B4943" s="43" t="s">
        <v>58</v>
      </c>
      <c r="C4943" s="43" t="s">
        <v>7928</v>
      </c>
      <c r="D4943" s="43" t="s">
        <v>520</v>
      </c>
      <c r="E4943" s="43" t="s">
        <v>448</v>
      </c>
      <c r="F4943" s="43" t="s">
        <v>1087</v>
      </c>
      <c r="H4943" s="43">
        <v>2</v>
      </c>
    </row>
    <row r="4944" spans="1:8" x14ac:dyDescent="0.15">
      <c r="A4944" s="43">
        <v>50211</v>
      </c>
      <c r="B4944" s="43" t="s">
        <v>305</v>
      </c>
      <c r="C4944" s="43" t="s">
        <v>18</v>
      </c>
      <c r="D4944" s="43" t="s">
        <v>939</v>
      </c>
      <c r="E4944" s="43" t="s">
        <v>360</v>
      </c>
      <c r="F4944" s="43" t="s">
        <v>1087</v>
      </c>
      <c r="H4944" s="43">
        <v>2</v>
      </c>
    </row>
    <row r="4945" spans="1:8" x14ac:dyDescent="0.15">
      <c r="A4945" s="43">
        <v>50212</v>
      </c>
      <c r="B4945" s="43" t="s">
        <v>1489</v>
      </c>
      <c r="C4945" s="43" t="s">
        <v>7929</v>
      </c>
      <c r="D4945" s="43" t="s">
        <v>1491</v>
      </c>
      <c r="E4945" s="43" t="s">
        <v>3825</v>
      </c>
      <c r="F4945" s="43" t="s">
        <v>1087</v>
      </c>
      <c r="H4945" s="43">
        <v>2</v>
      </c>
    </row>
    <row r="4946" spans="1:8" x14ac:dyDescent="0.15">
      <c r="A4946" s="43">
        <v>50213</v>
      </c>
      <c r="B4946" s="43" t="s">
        <v>313</v>
      </c>
      <c r="C4946" s="43" t="s">
        <v>1823</v>
      </c>
      <c r="D4946" s="43" t="s">
        <v>2817</v>
      </c>
      <c r="E4946" s="43" t="s">
        <v>790</v>
      </c>
      <c r="F4946" s="43" t="s">
        <v>1087</v>
      </c>
      <c r="H4946" s="43">
        <v>2</v>
      </c>
    </row>
    <row r="4947" spans="1:8" x14ac:dyDescent="0.15">
      <c r="A4947" s="43">
        <v>50214</v>
      </c>
      <c r="B4947" s="43" t="s">
        <v>225</v>
      </c>
      <c r="C4947" s="43" t="s">
        <v>11359</v>
      </c>
      <c r="D4947" s="43" t="s">
        <v>485</v>
      </c>
      <c r="E4947" s="43" t="s">
        <v>960</v>
      </c>
      <c r="F4947" s="43" t="s">
        <v>1087</v>
      </c>
      <c r="H4947" s="43">
        <v>2</v>
      </c>
    </row>
    <row r="4948" spans="1:8" x14ac:dyDescent="0.15">
      <c r="A4948" s="43">
        <v>50215</v>
      </c>
      <c r="B4948" s="43" t="s">
        <v>11360</v>
      </c>
      <c r="C4948" s="43" t="s">
        <v>1260</v>
      </c>
      <c r="D4948" s="43" t="s">
        <v>11361</v>
      </c>
      <c r="E4948" s="43" t="s">
        <v>813</v>
      </c>
      <c r="F4948" s="43" t="s">
        <v>1087</v>
      </c>
      <c r="H4948" s="43">
        <v>1</v>
      </c>
    </row>
    <row r="4949" spans="1:8" x14ac:dyDescent="0.15">
      <c r="A4949" s="43">
        <v>50216</v>
      </c>
      <c r="B4949" s="43" t="s">
        <v>528</v>
      </c>
      <c r="C4949" s="43" t="s">
        <v>11362</v>
      </c>
      <c r="D4949" s="43" t="s">
        <v>529</v>
      </c>
      <c r="E4949" s="43" t="s">
        <v>354</v>
      </c>
      <c r="F4949" s="43" t="s">
        <v>1087</v>
      </c>
      <c r="H4949" s="43">
        <v>1</v>
      </c>
    </row>
    <row r="4950" spans="1:8" x14ac:dyDescent="0.15">
      <c r="A4950" s="43">
        <v>50217</v>
      </c>
      <c r="B4950" s="43" t="s">
        <v>11363</v>
      </c>
      <c r="C4950" s="43" t="s">
        <v>10601</v>
      </c>
      <c r="D4950" s="43" t="s">
        <v>11364</v>
      </c>
      <c r="E4950" s="43" t="s">
        <v>480</v>
      </c>
      <c r="F4950" s="43" t="s">
        <v>1087</v>
      </c>
      <c r="H4950" s="43">
        <v>1</v>
      </c>
    </row>
    <row r="4951" spans="1:8" x14ac:dyDescent="0.15">
      <c r="A4951" s="43">
        <v>50218</v>
      </c>
      <c r="B4951" s="43" t="s">
        <v>1997</v>
      </c>
      <c r="C4951" s="43" t="s">
        <v>128</v>
      </c>
      <c r="D4951" s="43" t="s">
        <v>1998</v>
      </c>
      <c r="E4951" s="43" t="s">
        <v>451</v>
      </c>
      <c r="F4951" s="43" t="s">
        <v>1087</v>
      </c>
      <c r="H4951" s="43">
        <v>1</v>
      </c>
    </row>
    <row r="4952" spans="1:8" x14ac:dyDescent="0.15">
      <c r="A4952" s="43">
        <v>50219</v>
      </c>
      <c r="B4952" s="43" t="s">
        <v>322</v>
      </c>
      <c r="C4952" s="43" t="s">
        <v>4289</v>
      </c>
      <c r="D4952" s="43" t="s">
        <v>996</v>
      </c>
      <c r="E4952" s="43" t="s">
        <v>1387</v>
      </c>
      <c r="F4952" s="43" t="s">
        <v>1087</v>
      </c>
      <c r="H4952" s="43">
        <v>1</v>
      </c>
    </row>
    <row r="4953" spans="1:8" x14ac:dyDescent="0.15">
      <c r="A4953" s="43">
        <v>50220</v>
      </c>
      <c r="B4953" s="43" t="s">
        <v>11365</v>
      </c>
      <c r="C4953" s="43" t="s">
        <v>108</v>
      </c>
      <c r="D4953" s="43" t="s">
        <v>9615</v>
      </c>
      <c r="E4953" s="43" t="s">
        <v>572</v>
      </c>
      <c r="F4953" s="43" t="s">
        <v>1087</v>
      </c>
      <c r="H4953" s="43">
        <v>1</v>
      </c>
    </row>
    <row r="4954" spans="1:8" x14ac:dyDescent="0.15">
      <c r="A4954" s="43">
        <v>50221</v>
      </c>
      <c r="B4954" s="43" t="s">
        <v>514</v>
      </c>
      <c r="C4954" s="43" t="s">
        <v>2372</v>
      </c>
      <c r="D4954" s="43" t="s">
        <v>515</v>
      </c>
      <c r="E4954" s="43" t="s">
        <v>522</v>
      </c>
      <c r="F4954" s="43" t="s">
        <v>1087</v>
      </c>
      <c r="H4954" s="43">
        <v>1</v>
      </c>
    </row>
    <row r="4955" spans="1:8" x14ac:dyDescent="0.15">
      <c r="A4955" s="43">
        <v>50222</v>
      </c>
      <c r="B4955" s="43" t="s">
        <v>11366</v>
      </c>
      <c r="C4955" s="43" t="s">
        <v>1389</v>
      </c>
      <c r="D4955" s="43" t="s">
        <v>11367</v>
      </c>
      <c r="E4955" s="43" t="s">
        <v>1390</v>
      </c>
      <c r="F4955" s="43" t="s">
        <v>1087</v>
      </c>
      <c r="H4955" s="43">
        <v>1</v>
      </c>
    </row>
    <row r="4956" spans="1:8" x14ac:dyDescent="0.15">
      <c r="A4956" s="43">
        <v>50223</v>
      </c>
      <c r="B4956" s="43" t="s">
        <v>1239</v>
      </c>
      <c r="C4956" s="43" t="s">
        <v>11368</v>
      </c>
      <c r="D4956" s="43" t="s">
        <v>1240</v>
      </c>
      <c r="E4956" s="43" t="s">
        <v>393</v>
      </c>
      <c r="F4956" s="43" t="s">
        <v>1087</v>
      </c>
      <c r="H4956" s="43">
        <v>1</v>
      </c>
    </row>
    <row r="4957" spans="1:8" x14ac:dyDescent="0.15">
      <c r="A4957" s="43">
        <v>50224</v>
      </c>
      <c r="B4957" s="43" t="s">
        <v>11369</v>
      </c>
      <c r="C4957" s="43" t="s">
        <v>1090</v>
      </c>
      <c r="D4957" s="43" t="s">
        <v>11370</v>
      </c>
      <c r="E4957" s="43" t="s">
        <v>712</v>
      </c>
      <c r="F4957" s="43" t="s">
        <v>1087</v>
      </c>
      <c r="H4957" s="43">
        <v>1</v>
      </c>
    </row>
    <row r="4958" spans="1:8" x14ac:dyDescent="0.15">
      <c r="A4958" s="43">
        <v>50225</v>
      </c>
      <c r="B4958" s="43" t="s">
        <v>1837</v>
      </c>
      <c r="C4958" s="43" t="s">
        <v>5834</v>
      </c>
      <c r="D4958" s="43" t="s">
        <v>1838</v>
      </c>
      <c r="E4958" s="43" t="s">
        <v>1892</v>
      </c>
      <c r="F4958" s="43" t="s">
        <v>1087</v>
      </c>
      <c r="H4958" s="43">
        <v>1</v>
      </c>
    </row>
    <row r="4959" spans="1:8" x14ac:dyDescent="0.15">
      <c r="A4959" s="43">
        <v>50244</v>
      </c>
      <c r="B4959" s="43" t="s">
        <v>5809</v>
      </c>
      <c r="C4959" s="43" t="s">
        <v>2135</v>
      </c>
      <c r="D4959" s="43" t="s">
        <v>5810</v>
      </c>
      <c r="E4959" s="43" t="s">
        <v>1946</v>
      </c>
      <c r="F4959" s="43" t="s">
        <v>1087</v>
      </c>
      <c r="H4959" s="43">
        <v>3</v>
      </c>
    </row>
    <row r="4960" spans="1:8" x14ac:dyDescent="0.15">
      <c r="A4960" s="43">
        <v>50245</v>
      </c>
      <c r="B4960" s="43" t="s">
        <v>1681</v>
      </c>
      <c r="C4960" s="43" t="s">
        <v>245</v>
      </c>
      <c r="D4960" s="43" t="s">
        <v>1682</v>
      </c>
      <c r="E4960" s="43" t="s">
        <v>432</v>
      </c>
      <c r="F4960" s="43" t="s">
        <v>1087</v>
      </c>
      <c r="H4960" s="43">
        <v>3</v>
      </c>
    </row>
    <row r="4961" spans="1:8" x14ac:dyDescent="0.15">
      <c r="A4961" s="43">
        <v>50246</v>
      </c>
      <c r="B4961" s="43" t="s">
        <v>37</v>
      </c>
      <c r="C4961" s="43" t="s">
        <v>5811</v>
      </c>
      <c r="D4961" s="43" t="s">
        <v>450</v>
      </c>
      <c r="E4961" s="43" t="s">
        <v>842</v>
      </c>
      <c r="F4961" s="43" t="s">
        <v>1087</v>
      </c>
      <c r="H4961" s="43">
        <v>3</v>
      </c>
    </row>
    <row r="4962" spans="1:8" x14ac:dyDescent="0.15">
      <c r="A4962" s="43">
        <v>50247</v>
      </c>
      <c r="B4962" s="43" t="s">
        <v>632</v>
      </c>
      <c r="C4962" s="43" t="s">
        <v>1432</v>
      </c>
      <c r="D4962" s="43" t="s">
        <v>633</v>
      </c>
      <c r="E4962" s="43" t="s">
        <v>424</v>
      </c>
      <c r="F4962" s="43" t="s">
        <v>1087</v>
      </c>
      <c r="H4962" s="43">
        <v>3</v>
      </c>
    </row>
    <row r="4963" spans="1:8" x14ac:dyDescent="0.15">
      <c r="A4963" s="43">
        <v>50248</v>
      </c>
      <c r="B4963" s="43" t="s">
        <v>3964</v>
      </c>
      <c r="C4963" s="43" t="s">
        <v>2950</v>
      </c>
      <c r="D4963" s="43" t="s">
        <v>577</v>
      </c>
      <c r="E4963" s="43" t="s">
        <v>2126</v>
      </c>
      <c r="F4963" s="43" t="s">
        <v>1087</v>
      </c>
      <c r="H4963" s="43">
        <v>3</v>
      </c>
    </row>
    <row r="4964" spans="1:8" x14ac:dyDescent="0.15">
      <c r="A4964" s="43">
        <v>50249</v>
      </c>
      <c r="B4964" s="43" t="s">
        <v>5812</v>
      </c>
      <c r="C4964" s="43" t="s">
        <v>18</v>
      </c>
      <c r="D4964" s="43" t="s">
        <v>1281</v>
      </c>
      <c r="E4964" s="43" t="s">
        <v>360</v>
      </c>
      <c r="F4964" s="43" t="s">
        <v>1087</v>
      </c>
      <c r="H4964" s="43">
        <v>3</v>
      </c>
    </row>
    <row r="4965" spans="1:8" x14ac:dyDescent="0.15">
      <c r="A4965" s="43">
        <v>50250</v>
      </c>
      <c r="B4965" s="43" t="s">
        <v>2328</v>
      </c>
      <c r="C4965" s="43" t="s">
        <v>1161</v>
      </c>
      <c r="D4965" s="43" t="s">
        <v>2329</v>
      </c>
      <c r="E4965" s="43" t="s">
        <v>358</v>
      </c>
      <c r="F4965" s="43" t="s">
        <v>1087</v>
      </c>
      <c r="H4965" s="43">
        <v>3</v>
      </c>
    </row>
    <row r="4966" spans="1:8" x14ac:dyDescent="0.15">
      <c r="A4966" s="43">
        <v>50251</v>
      </c>
      <c r="B4966" s="43" t="s">
        <v>17</v>
      </c>
      <c r="C4966" s="43" t="s">
        <v>1384</v>
      </c>
      <c r="D4966" s="43" t="s">
        <v>367</v>
      </c>
      <c r="E4966" s="43" t="s">
        <v>733</v>
      </c>
      <c r="F4966" s="43" t="s">
        <v>1088</v>
      </c>
      <c r="H4966" s="43">
        <v>1</v>
      </c>
    </row>
    <row r="4967" spans="1:8" x14ac:dyDescent="0.15">
      <c r="A4967" s="43">
        <v>50281</v>
      </c>
      <c r="B4967" s="43" t="s">
        <v>647</v>
      </c>
      <c r="C4967" s="43" t="s">
        <v>75</v>
      </c>
      <c r="D4967" s="43" t="s">
        <v>648</v>
      </c>
      <c r="E4967" s="43" t="s">
        <v>995</v>
      </c>
      <c r="F4967" s="43" t="s">
        <v>1088</v>
      </c>
      <c r="H4967" s="43">
        <v>3</v>
      </c>
    </row>
    <row r="4968" spans="1:8" x14ac:dyDescent="0.15">
      <c r="A4968" s="43">
        <v>50283</v>
      </c>
      <c r="B4968" s="43" t="s">
        <v>5813</v>
      </c>
      <c r="C4968" s="43" t="s">
        <v>1852</v>
      </c>
      <c r="D4968" s="43" t="s">
        <v>5814</v>
      </c>
      <c r="E4968" s="43" t="s">
        <v>660</v>
      </c>
      <c r="F4968" s="43" t="s">
        <v>1088</v>
      </c>
      <c r="H4968" s="43">
        <v>3</v>
      </c>
    </row>
    <row r="4969" spans="1:8" x14ac:dyDescent="0.15">
      <c r="A4969" s="43">
        <v>50284</v>
      </c>
      <c r="B4969" s="43" t="s">
        <v>2389</v>
      </c>
      <c r="C4969" s="43" t="s">
        <v>31</v>
      </c>
      <c r="D4969" s="43" t="s">
        <v>2390</v>
      </c>
      <c r="E4969" s="43" t="s">
        <v>434</v>
      </c>
      <c r="F4969" s="43" t="s">
        <v>1088</v>
      </c>
      <c r="H4969" s="43">
        <v>3</v>
      </c>
    </row>
    <row r="4970" spans="1:8" x14ac:dyDescent="0.15">
      <c r="A4970" s="43">
        <v>50285</v>
      </c>
      <c r="B4970" s="43" t="s">
        <v>2350</v>
      </c>
      <c r="C4970" s="43" t="s">
        <v>5815</v>
      </c>
      <c r="D4970" s="43" t="s">
        <v>2351</v>
      </c>
      <c r="E4970" s="43" t="s">
        <v>5816</v>
      </c>
      <c r="F4970" s="43" t="s">
        <v>1088</v>
      </c>
      <c r="H4970" s="43">
        <v>3</v>
      </c>
    </row>
    <row r="4971" spans="1:8" x14ac:dyDescent="0.15">
      <c r="A4971" s="43">
        <v>50286</v>
      </c>
      <c r="B4971" s="43" t="s">
        <v>3273</v>
      </c>
      <c r="C4971" s="43" t="s">
        <v>3651</v>
      </c>
      <c r="D4971" s="43" t="s">
        <v>3274</v>
      </c>
      <c r="E4971" s="43" t="s">
        <v>1224</v>
      </c>
      <c r="F4971" s="43" t="s">
        <v>1088</v>
      </c>
      <c r="H4971" s="43">
        <v>3</v>
      </c>
    </row>
    <row r="4972" spans="1:8" x14ac:dyDescent="0.15">
      <c r="A4972" s="43">
        <v>50287</v>
      </c>
      <c r="B4972" s="43" t="s">
        <v>45</v>
      </c>
      <c r="C4972" s="43" t="s">
        <v>271</v>
      </c>
      <c r="D4972" s="43" t="s">
        <v>462</v>
      </c>
      <c r="E4972" s="43" t="s">
        <v>423</v>
      </c>
      <c r="F4972" s="43" t="s">
        <v>1088</v>
      </c>
      <c r="H4972" s="43">
        <v>3</v>
      </c>
    </row>
    <row r="4973" spans="1:8" x14ac:dyDescent="0.15">
      <c r="A4973" s="43">
        <v>50288</v>
      </c>
      <c r="B4973" s="43" t="s">
        <v>2845</v>
      </c>
      <c r="C4973" s="43" t="s">
        <v>2583</v>
      </c>
      <c r="D4973" s="43" t="s">
        <v>2846</v>
      </c>
      <c r="E4973" s="43" t="s">
        <v>819</v>
      </c>
      <c r="F4973" s="43" t="s">
        <v>1088</v>
      </c>
      <c r="H4973" s="43">
        <v>2</v>
      </c>
    </row>
    <row r="4974" spans="1:8" x14ac:dyDescent="0.15">
      <c r="A4974" s="43">
        <v>50289</v>
      </c>
      <c r="B4974" s="43" t="s">
        <v>7930</v>
      </c>
      <c r="C4974" s="43" t="s">
        <v>7931</v>
      </c>
      <c r="D4974" s="43" t="s">
        <v>7932</v>
      </c>
      <c r="E4974" s="43" t="s">
        <v>7933</v>
      </c>
      <c r="F4974" s="43" t="s">
        <v>1088</v>
      </c>
      <c r="H4974" s="43">
        <v>2</v>
      </c>
    </row>
    <row r="4975" spans="1:8" x14ac:dyDescent="0.15">
      <c r="A4975" s="43">
        <v>50290</v>
      </c>
      <c r="B4975" s="43" t="s">
        <v>5223</v>
      </c>
      <c r="C4975" s="43" t="s">
        <v>7934</v>
      </c>
      <c r="D4975" s="43" t="s">
        <v>5225</v>
      </c>
      <c r="E4975" s="43" t="s">
        <v>2123</v>
      </c>
      <c r="F4975" s="43" t="s">
        <v>1088</v>
      </c>
      <c r="H4975" s="43">
        <v>2</v>
      </c>
    </row>
    <row r="4976" spans="1:8" x14ac:dyDescent="0.15">
      <c r="A4976" s="43">
        <v>50291</v>
      </c>
      <c r="B4976" s="43" t="s">
        <v>59</v>
      </c>
      <c r="C4976" s="43" t="s">
        <v>7935</v>
      </c>
      <c r="D4976" s="43" t="s">
        <v>452</v>
      </c>
      <c r="E4976" s="43" t="s">
        <v>7936</v>
      </c>
      <c r="F4976" s="43" t="s">
        <v>1088</v>
      </c>
      <c r="H4976" s="43">
        <v>2</v>
      </c>
    </row>
    <row r="4977" spans="1:8" x14ac:dyDescent="0.15">
      <c r="A4977" s="43">
        <v>50292</v>
      </c>
      <c r="B4977" s="43" t="s">
        <v>292</v>
      </c>
      <c r="C4977" s="43" t="s">
        <v>3834</v>
      </c>
      <c r="D4977" s="43" t="s">
        <v>892</v>
      </c>
      <c r="E4977" s="43" t="s">
        <v>2210</v>
      </c>
      <c r="F4977" s="43" t="s">
        <v>1088</v>
      </c>
      <c r="H4977" s="43">
        <v>2</v>
      </c>
    </row>
    <row r="4978" spans="1:8" x14ac:dyDescent="0.15">
      <c r="A4978" s="43">
        <v>50293</v>
      </c>
      <c r="B4978" s="43" t="s">
        <v>2415</v>
      </c>
      <c r="C4978" s="43" t="s">
        <v>1798</v>
      </c>
      <c r="D4978" s="43" t="s">
        <v>2343</v>
      </c>
      <c r="E4978" s="43" t="s">
        <v>624</v>
      </c>
      <c r="F4978" s="43" t="s">
        <v>1088</v>
      </c>
      <c r="H4978" s="43">
        <v>2</v>
      </c>
    </row>
    <row r="4979" spans="1:8" x14ac:dyDescent="0.15">
      <c r="A4979" s="43">
        <v>50294</v>
      </c>
      <c r="B4979" s="43" t="s">
        <v>2054</v>
      </c>
      <c r="C4979" s="43" t="s">
        <v>3269</v>
      </c>
      <c r="D4979" s="43" t="s">
        <v>2055</v>
      </c>
      <c r="E4979" s="43" t="s">
        <v>385</v>
      </c>
      <c r="F4979" s="43" t="s">
        <v>1088</v>
      </c>
      <c r="H4979" s="43">
        <v>2</v>
      </c>
    </row>
    <row r="4980" spans="1:8" x14ac:dyDescent="0.15">
      <c r="A4980" s="43">
        <v>50295</v>
      </c>
      <c r="B4980" s="43" t="s">
        <v>11371</v>
      </c>
      <c r="C4980" s="43" t="s">
        <v>11372</v>
      </c>
      <c r="D4980" s="43" t="s">
        <v>11373</v>
      </c>
      <c r="E4980" s="43" t="s">
        <v>2169</v>
      </c>
      <c r="F4980" s="43" t="s">
        <v>1088</v>
      </c>
      <c r="H4980" s="43">
        <v>1</v>
      </c>
    </row>
    <row r="4981" spans="1:8" x14ac:dyDescent="0.15">
      <c r="A4981" s="43">
        <v>50296</v>
      </c>
      <c r="B4981" s="43" t="s">
        <v>647</v>
      </c>
      <c r="C4981" s="43" t="s">
        <v>11374</v>
      </c>
      <c r="D4981" s="43" t="s">
        <v>648</v>
      </c>
      <c r="E4981" s="43" t="s">
        <v>8139</v>
      </c>
      <c r="F4981" s="43" t="s">
        <v>1088</v>
      </c>
      <c r="H4981" s="43">
        <v>1</v>
      </c>
    </row>
    <row r="4982" spans="1:8" x14ac:dyDescent="0.15">
      <c r="A4982" s="43">
        <v>50297</v>
      </c>
      <c r="B4982" s="43" t="s">
        <v>280</v>
      </c>
      <c r="C4982" s="43" t="s">
        <v>11375</v>
      </c>
      <c r="D4982" s="43" t="s">
        <v>865</v>
      </c>
      <c r="E4982" s="43" t="s">
        <v>491</v>
      </c>
      <c r="F4982" s="43" t="s">
        <v>1088</v>
      </c>
      <c r="H4982" s="43">
        <v>1</v>
      </c>
    </row>
    <row r="4983" spans="1:8" x14ac:dyDescent="0.15">
      <c r="A4983" s="43">
        <v>50298</v>
      </c>
      <c r="B4983" s="43" t="s">
        <v>6606</v>
      </c>
      <c r="C4983" s="43" t="s">
        <v>11376</v>
      </c>
      <c r="D4983" s="43" t="s">
        <v>6608</v>
      </c>
      <c r="E4983" s="43" t="s">
        <v>11377</v>
      </c>
      <c r="F4983" s="43" t="s">
        <v>1088</v>
      </c>
      <c r="H4983" s="43">
        <v>1</v>
      </c>
    </row>
    <row r="4984" spans="1:8" x14ac:dyDescent="0.15">
      <c r="A4984" s="43">
        <v>50299</v>
      </c>
      <c r="B4984" s="43" t="s">
        <v>6482</v>
      </c>
      <c r="C4984" s="43" t="s">
        <v>11378</v>
      </c>
      <c r="D4984" s="43" t="s">
        <v>6483</v>
      </c>
      <c r="E4984" s="43" t="s">
        <v>733</v>
      </c>
      <c r="F4984" s="43" t="s">
        <v>1088</v>
      </c>
      <c r="H4984" s="43">
        <v>1</v>
      </c>
    </row>
    <row r="4985" spans="1:8" x14ac:dyDescent="0.15">
      <c r="A4985" s="43">
        <v>50334</v>
      </c>
      <c r="B4985" s="43" t="s">
        <v>1738</v>
      </c>
      <c r="C4985" s="43" t="s">
        <v>5820</v>
      </c>
      <c r="D4985" s="43" t="s">
        <v>1739</v>
      </c>
      <c r="E4985" s="43" t="s">
        <v>724</v>
      </c>
      <c r="F4985" s="43" t="s">
        <v>1087</v>
      </c>
      <c r="H4985" s="43">
        <v>3</v>
      </c>
    </row>
    <row r="4986" spans="1:8" x14ac:dyDescent="0.15">
      <c r="A4986" s="43">
        <v>50335</v>
      </c>
      <c r="B4986" s="43" t="s">
        <v>669</v>
      </c>
      <c r="C4986" s="43" t="s">
        <v>3041</v>
      </c>
      <c r="D4986" s="43" t="s">
        <v>670</v>
      </c>
      <c r="E4986" s="43" t="s">
        <v>353</v>
      </c>
      <c r="F4986" s="43" t="s">
        <v>1087</v>
      </c>
      <c r="H4986" s="43">
        <v>3</v>
      </c>
    </row>
    <row r="4987" spans="1:8" x14ac:dyDescent="0.15">
      <c r="A4987" s="43">
        <v>50336</v>
      </c>
      <c r="B4987" s="43" t="s">
        <v>6883</v>
      </c>
      <c r="C4987" s="43" t="s">
        <v>7937</v>
      </c>
      <c r="D4987" s="43" t="s">
        <v>764</v>
      </c>
      <c r="E4987" s="43" t="s">
        <v>7938</v>
      </c>
      <c r="F4987" s="43" t="s">
        <v>1087</v>
      </c>
      <c r="H4987" s="43">
        <v>3</v>
      </c>
    </row>
    <row r="4988" spans="1:8" x14ac:dyDescent="0.15">
      <c r="A4988" s="43">
        <v>50337</v>
      </c>
      <c r="B4988" s="43" t="s">
        <v>25</v>
      </c>
      <c r="C4988" s="43" t="s">
        <v>2867</v>
      </c>
      <c r="D4988" s="43" t="s">
        <v>412</v>
      </c>
      <c r="E4988" s="43" t="s">
        <v>1140</v>
      </c>
      <c r="F4988" s="43" t="s">
        <v>1087</v>
      </c>
      <c r="H4988" s="43">
        <v>2</v>
      </c>
    </row>
    <row r="4989" spans="1:8" x14ac:dyDescent="0.15">
      <c r="A4989" s="43">
        <v>50340</v>
      </c>
      <c r="B4989" s="43" t="s">
        <v>11379</v>
      </c>
      <c r="C4989" s="43" t="s">
        <v>11380</v>
      </c>
      <c r="D4989" s="43" t="s">
        <v>9825</v>
      </c>
      <c r="E4989" s="43" t="s">
        <v>7799</v>
      </c>
      <c r="F4989" s="43" t="s">
        <v>1087</v>
      </c>
      <c r="H4989" s="43">
        <v>2</v>
      </c>
    </row>
    <row r="4990" spans="1:8" x14ac:dyDescent="0.15">
      <c r="A4990" s="43">
        <v>50341</v>
      </c>
      <c r="B4990" s="43" t="s">
        <v>2452</v>
      </c>
      <c r="C4990" s="43" t="s">
        <v>4743</v>
      </c>
      <c r="D4990" s="43" t="s">
        <v>2453</v>
      </c>
      <c r="E4990" s="43" t="s">
        <v>842</v>
      </c>
      <c r="F4990" s="43" t="s">
        <v>1087</v>
      </c>
      <c r="H4990" s="43">
        <v>2</v>
      </c>
    </row>
    <row r="4991" spans="1:8" x14ac:dyDescent="0.15">
      <c r="A4991" s="43">
        <v>50342</v>
      </c>
      <c r="B4991" s="43" t="s">
        <v>2033</v>
      </c>
      <c r="C4991" s="43" t="s">
        <v>11381</v>
      </c>
      <c r="D4991" s="43" t="s">
        <v>374</v>
      </c>
      <c r="E4991" s="43" t="s">
        <v>352</v>
      </c>
      <c r="F4991" s="43" t="s">
        <v>1087</v>
      </c>
      <c r="H4991" s="43">
        <v>1</v>
      </c>
    </row>
    <row r="4992" spans="1:8" x14ac:dyDescent="0.15">
      <c r="A4992" s="43">
        <v>50343</v>
      </c>
      <c r="B4992" s="43" t="s">
        <v>1445</v>
      </c>
      <c r="C4992" s="43" t="s">
        <v>11382</v>
      </c>
      <c r="D4992" s="43" t="s">
        <v>1446</v>
      </c>
      <c r="E4992" s="43" t="s">
        <v>711</v>
      </c>
      <c r="F4992" s="43" t="s">
        <v>1087</v>
      </c>
      <c r="H4992" s="43">
        <v>1</v>
      </c>
    </row>
    <row r="4993" spans="1:8" x14ac:dyDescent="0.15">
      <c r="A4993" s="43">
        <v>50360</v>
      </c>
      <c r="B4993" s="43" t="s">
        <v>5738</v>
      </c>
      <c r="C4993" s="43" t="s">
        <v>320</v>
      </c>
      <c r="D4993" s="43" t="s">
        <v>612</v>
      </c>
      <c r="E4993" s="43" t="s">
        <v>995</v>
      </c>
      <c r="F4993" s="43" t="s">
        <v>1088</v>
      </c>
      <c r="H4993" s="43">
        <v>2</v>
      </c>
    </row>
    <row r="4994" spans="1:8" x14ac:dyDescent="0.15">
      <c r="A4994" s="43">
        <v>50361</v>
      </c>
      <c r="B4994" s="43" t="s">
        <v>957</v>
      </c>
      <c r="C4994" s="43" t="s">
        <v>11383</v>
      </c>
      <c r="D4994" s="43" t="s">
        <v>11384</v>
      </c>
      <c r="E4994" s="43" t="s">
        <v>2687</v>
      </c>
      <c r="F4994" s="43" t="s">
        <v>1088</v>
      </c>
      <c r="H4994" s="43">
        <v>2</v>
      </c>
    </row>
    <row r="4995" spans="1:8" x14ac:dyDescent="0.15">
      <c r="A4995" s="43">
        <v>50362</v>
      </c>
      <c r="B4995" s="43" t="s">
        <v>219</v>
      </c>
      <c r="C4995" s="43" t="s">
        <v>11385</v>
      </c>
      <c r="D4995" s="43" t="s">
        <v>681</v>
      </c>
      <c r="E4995" s="43" t="s">
        <v>11386</v>
      </c>
      <c r="F4995" s="43" t="s">
        <v>1088</v>
      </c>
      <c r="H4995" s="43">
        <v>2</v>
      </c>
    </row>
    <row r="4996" spans="1:8" x14ac:dyDescent="0.15">
      <c r="A4996" s="43">
        <v>50363</v>
      </c>
      <c r="B4996" s="43" t="s">
        <v>647</v>
      </c>
      <c r="C4996" s="43" t="s">
        <v>2316</v>
      </c>
      <c r="D4996" s="43" t="s">
        <v>648</v>
      </c>
      <c r="E4996" s="43" t="s">
        <v>486</v>
      </c>
      <c r="F4996" s="43" t="s">
        <v>1088</v>
      </c>
      <c r="H4996" s="43">
        <v>2</v>
      </c>
    </row>
    <row r="4997" spans="1:8" x14ac:dyDescent="0.15">
      <c r="A4997" s="43">
        <v>50365</v>
      </c>
      <c r="B4997" s="43" t="s">
        <v>195</v>
      </c>
      <c r="C4997" s="43" t="s">
        <v>5296</v>
      </c>
      <c r="D4997" s="43" t="s">
        <v>532</v>
      </c>
      <c r="E4997" s="43" t="s">
        <v>7333</v>
      </c>
      <c r="F4997" s="43" t="s">
        <v>1088</v>
      </c>
      <c r="H4997" s="43">
        <v>2</v>
      </c>
    </row>
    <row r="4998" spans="1:8" x14ac:dyDescent="0.15">
      <c r="A4998" s="43">
        <v>50366</v>
      </c>
      <c r="B4998" s="43" t="s">
        <v>36</v>
      </c>
      <c r="C4998" s="43" t="s">
        <v>5480</v>
      </c>
      <c r="D4998" s="43" t="s">
        <v>537</v>
      </c>
      <c r="E4998" s="43" t="s">
        <v>1691</v>
      </c>
      <c r="F4998" s="43" t="s">
        <v>1088</v>
      </c>
      <c r="H4998" s="43">
        <v>1</v>
      </c>
    </row>
    <row r="4999" spans="1:8" x14ac:dyDescent="0.15">
      <c r="A4999" s="43">
        <v>50401</v>
      </c>
      <c r="B4999" s="43" t="s">
        <v>1893</v>
      </c>
      <c r="C4999" s="43" t="s">
        <v>205</v>
      </c>
      <c r="D4999" s="43" t="s">
        <v>1895</v>
      </c>
      <c r="E4999" s="43" t="s">
        <v>560</v>
      </c>
      <c r="F4999" s="43" t="s">
        <v>1087</v>
      </c>
      <c r="H4999" s="43">
        <v>1</v>
      </c>
    </row>
    <row r="5000" spans="1:8" x14ac:dyDescent="0.15">
      <c r="A5000" s="43">
        <v>50402</v>
      </c>
      <c r="B5000" s="43" t="s">
        <v>2035</v>
      </c>
      <c r="C5000" s="43" t="s">
        <v>2621</v>
      </c>
      <c r="D5000" s="43" t="s">
        <v>2036</v>
      </c>
      <c r="E5000" s="43" t="s">
        <v>556</v>
      </c>
      <c r="F5000" s="43" t="s">
        <v>1087</v>
      </c>
      <c r="H5000" s="43">
        <v>1</v>
      </c>
    </row>
    <row r="5001" spans="1:8" x14ac:dyDescent="0.15">
      <c r="A5001" s="43">
        <v>50403</v>
      </c>
      <c r="B5001" s="43" t="s">
        <v>123</v>
      </c>
      <c r="C5001" s="43" t="s">
        <v>8181</v>
      </c>
      <c r="D5001" s="43" t="s">
        <v>843</v>
      </c>
      <c r="E5001" s="43" t="s">
        <v>572</v>
      </c>
      <c r="F5001" s="43" t="s">
        <v>1087</v>
      </c>
      <c r="H5001" s="43">
        <v>1</v>
      </c>
    </row>
    <row r="5002" spans="1:8" x14ac:dyDescent="0.15">
      <c r="A5002" s="43">
        <v>50404</v>
      </c>
      <c r="B5002" s="43" t="s">
        <v>15</v>
      </c>
      <c r="C5002" s="43" t="s">
        <v>2246</v>
      </c>
      <c r="D5002" s="43" t="s">
        <v>363</v>
      </c>
      <c r="E5002" s="43" t="s">
        <v>2247</v>
      </c>
      <c r="F5002" s="43" t="s">
        <v>1087</v>
      </c>
      <c r="H5002" s="43">
        <v>1</v>
      </c>
    </row>
    <row r="5003" spans="1:8" x14ac:dyDescent="0.15">
      <c r="A5003" s="43">
        <v>50405</v>
      </c>
      <c r="B5003" s="43" t="s">
        <v>11387</v>
      </c>
      <c r="C5003" s="43" t="s">
        <v>11388</v>
      </c>
      <c r="D5003" s="43" t="s">
        <v>11389</v>
      </c>
      <c r="E5003" s="43" t="s">
        <v>841</v>
      </c>
      <c r="F5003" s="43" t="s">
        <v>1087</v>
      </c>
      <c r="H5003" s="43">
        <v>1</v>
      </c>
    </row>
    <row r="5004" spans="1:8" x14ac:dyDescent="0.15">
      <c r="A5004" s="43">
        <v>50406</v>
      </c>
      <c r="B5004" s="43" t="s">
        <v>11390</v>
      </c>
      <c r="C5004" s="43" t="s">
        <v>10474</v>
      </c>
      <c r="D5004" s="43" t="s">
        <v>11391</v>
      </c>
      <c r="E5004" s="43" t="s">
        <v>484</v>
      </c>
      <c r="F5004" s="43" t="s">
        <v>1087</v>
      </c>
      <c r="H5004" s="43">
        <v>1</v>
      </c>
    </row>
    <row r="5005" spans="1:8" x14ac:dyDescent="0.15">
      <c r="A5005" s="43">
        <v>50409</v>
      </c>
      <c r="B5005" s="43" t="s">
        <v>2306</v>
      </c>
      <c r="C5005" s="43" t="s">
        <v>11392</v>
      </c>
      <c r="D5005" s="43" t="s">
        <v>788</v>
      </c>
      <c r="E5005" s="43" t="s">
        <v>392</v>
      </c>
      <c r="F5005" s="43" t="s">
        <v>1087</v>
      </c>
      <c r="H5005" s="43">
        <v>1</v>
      </c>
    </row>
    <row r="5006" spans="1:8" x14ac:dyDescent="0.15">
      <c r="A5006" s="43">
        <v>50410</v>
      </c>
      <c r="B5006" s="43" t="s">
        <v>151</v>
      </c>
      <c r="C5006" s="43" t="s">
        <v>5697</v>
      </c>
      <c r="D5006" s="43" t="s">
        <v>628</v>
      </c>
      <c r="E5006" s="43" t="s">
        <v>842</v>
      </c>
      <c r="F5006" s="43" t="s">
        <v>1087</v>
      </c>
      <c r="H5006" s="43">
        <v>1</v>
      </c>
    </row>
    <row r="5007" spans="1:8" x14ac:dyDescent="0.15">
      <c r="A5007" s="43">
        <v>50411</v>
      </c>
      <c r="B5007" s="43" t="s">
        <v>2521</v>
      </c>
      <c r="C5007" s="43" t="s">
        <v>236</v>
      </c>
      <c r="D5007" s="43" t="s">
        <v>2522</v>
      </c>
      <c r="E5007" s="43" t="s">
        <v>448</v>
      </c>
      <c r="F5007" s="43" t="s">
        <v>1087</v>
      </c>
      <c r="H5007" s="43">
        <v>1</v>
      </c>
    </row>
    <row r="5008" spans="1:8" x14ac:dyDescent="0.15">
      <c r="A5008" s="43">
        <v>50412</v>
      </c>
      <c r="B5008" s="43" t="s">
        <v>56</v>
      </c>
      <c r="C5008" s="43" t="s">
        <v>4317</v>
      </c>
      <c r="D5008" s="43" t="s">
        <v>517</v>
      </c>
      <c r="E5008" s="43" t="s">
        <v>928</v>
      </c>
      <c r="F5008" s="43" t="s">
        <v>1087</v>
      </c>
      <c r="H5008" s="43">
        <v>1</v>
      </c>
    </row>
    <row r="5009" spans="1:8" x14ac:dyDescent="0.15">
      <c r="A5009" s="43">
        <v>50431</v>
      </c>
      <c r="B5009" s="43" t="s">
        <v>5822</v>
      </c>
      <c r="C5009" s="43" t="s">
        <v>2547</v>
      </c>
      <c r="D5009" s="43" t="s">
        <v>5823</v>
      </c>
      <c r="E5009" s="43" t="s">
        <v>379</v>
      </c>
      <c r="F5009" s="43" t="s">
        <v>1087</v>
      </c>
      <c r="H5009" s="43">
        <v>3</v>
      </c>
    </row>
    <row r="5010" spans="1:8" x14ac:dyDescent="0.15">
      <c r="A5010" s="43">
        <v>50432</v>
      </c>
      <c r="B5010" s="43" t="s">
        <v>1442</v>
      </c>
      <c r="C5010" s="43" t="s">
        <v>5824</v>
      </c>
      <c r="D5010" s="43" t="s">
        <v>1443</v>
      </c>
      <c r="E5010" s="43" t="s">
        <v>4216</v>
      </c>
      <c r="F5010" s="43" t="s">
        <v>1087</v>
      </c>
      <c r="H5010" s="43">
        <v>3</v>
      </c>
    </row>
    <row r="5011" spans="1:8" x14ac:dyDescent="0.15">
      <c r="A5011" s="43">
        <v>50433</v>
      </c>
      <c r="B5011" s="43" t="s">
        <v>5825</v>
      </c>
      <c r="C5011" s="43" t="s">
        <v>5826</v>
      </c>
      <c r="D5011" s="43" t="s">
        <v>5827</v>
      </c>
      <c r="E5011" s="43" t="s">
        <v>5828</v>
      </c>
      <c r="F5011" s="43" t="s">
        <v>1087</v>
      </c>
      <c r="H5011" s="43">
        <v>3</v>
      </c>
    </row>
    <row r="5012" spans="1:8" x14ac:dyDescent="0.15">
      <c r="A5012" s="43">
        <v>50434</v>
      </c>
      <c r="B5012" s="43" t="s">
        <v>5829</v>
      </c>
      <c r="C5012" s="43" t="s">
        <v>5830</v>
      </c>
      <c r="D5012" s="43" t="s">
        <v>5831</v>
      </c>
      <c r="E5012" s="43" t="s">
        <v>902</v>
      </c>
      <c r="F5012" s="43" t="s">
        <v>1087</v>
      </c>
      <c r="H5012" s="43">
        <v>3</v>
      </c>
    </row>
    <row r="5013" spans="1:8" x14ac:dyDescent="0.15">
      <c r="A5013" s="43">
        <v>50438</v>
      </c>
      <c r="B5013" s="43" t="s">
        <v>2960</v>
      </c>
      <c r="C5013" s="43" t="s">
        <v>2040</v>
      </c>
      <c r="D5013" s="43" t="s">
        <v>834</v>
      </c>
      <c r="E5013" s="43" t="s">
        <v>867</v>
      </c>
      <c r="F5013" s="43" t="s">
        <v>1087</v>
      </c>
      <c r="H5013" s="43">
        <v>3</v>
      </c>
    </row>
    <row r="5014" spans="1:8" x14ac:dyDescent="0.15">
      <c r="A5014" s="43">
        <v>50440</v>
      </c>
      <c r="B5014" s="43" t="s">
        <v>5833</v>
      </c>
      <c r="C5014" s="43" t="s">
        <v>5834</v>
      </c>
      <c r="D5014" s="43" t="s">
        <v>5835</v>
      </c>
      <c r="E5014" s="43" t="s">
        <v>1892</v>
      </c>
      <c r="F5014" s="43" t="s">
        <v>1087</v>
      </c>
      <c r="H5014" s="43">
        <v>3</v>
      </c>
    </row>
    <row r="5015" spans="1:8" x14ac:dyDescent="0.15">
      <c r="A5015" s="43">
        <v>50442</v>
      </c>
      <c r="B5015" s="43" t="s">
        <v>4448</v>
      </c>
      <c r="C5015" s="43" t="s">
        <v>2610</v>
      </c>
      <c r="D5015" s="43" t="s">
        <v>4449</v>
      </c>
      <c r="E5015" s="43" t="s">
        <v>428</v>
      </c>
      <c r="F5015" s="43" t="s">
        <v>1087</v>
      </c>
      <c r="H5015" s="43">
        <v>2</v>
      </c>
    </row>
    <row r="5016" spans="1:8" x14ac:dyDescent="0.15">
      <c r="A5016" s="43">
        <v>50446</v>
      </c>
      <c r="B5016" s="43" t="s">
        <v>26</v>
      </c>
      <c r="C5016" s="43" t="s">
        <v>7939</v>
      </c>
      <c r="D5016" s="43" t="s">
        <v>410</v>
      </c>
      <c r="E5016" s="43" t="s">
        <v>4782</v>
      </c>
      <c r="F5016" s="43" t="s">
        <v>1087</v>
      </c>
      <c r="H5016" s="43">
        <v>2</v>
      </c>
    </row>
    <row r="5017" spans="1:8" x14ac:dyDescent="0.15">
      <c r="A5017" s="43">
        <v>50447</v>
      </c>
      <c r="B5017" s="43" t="s">
        <v>2322</v>
      </c>
      <c r="C5017" s="43" t="s">
        <v>7940</v>
      </c>
      <c r="D5017" s="43" t="s">
        <v>2451</v>
      </c>
      <c r="E5017" s="43" t="s">
        <v>7941</v>
      </c>
      <c r="F5017" s="43" t="s">
        <v>1087</v>
      </c>
      <c r="H5017" s="43">
        <v>2</v>
      </c>
    </row>
    <row r="5018" spans="1:8" x14ac:dyDescent="0.15">
      <c r="A5018" s="43">
        <v>50452</v>
      </c>
      <c r="B5018" s="43" t="s">
        <v>94</v>
      </c>
      <c r="C5018" s="43" t="s">
        <v>5836</v>
      </c>
      <c r="D5018" s="43" t="s">
        <v>699</v>
      </c>
      <c r="E5018" s="43" t="s">
        <v>434</v>
      </c>
      <c r="F5018" s="43" t="s">
        <v>1088</v>
      </c>
      <c r="H5018" s="43">
        <v>3</v>
      </c>
    </row>
    <row r="5019" spans="1:8" x14ac:dyDescent="0.15">
      <c r="A5019" s="43">
        <v>50453</v>
      </c>
      <c r="B5019" s="43" t="s">
        <v>962</v>
      </c>
      <c r="C5019" s="43" t="s">
        <v>5837</v>
      </c>
      <c r="D5019" s="43" t="s">
        <v>963</v>
      </c>
      <c r="E5019" s="43" t="s">
        <v>1102</v>
      </c>
      <c r="F5019" s="43" t="s">
        <v>1088</v>
      </c>
      <c r="H5019" s="43">
        <v>3</v>
      </c>
    </row>
    <row r="5020" spans="1:8" x14ac:dyDescent="0.15">
      <c r="A5020" s="43">
        <v>50454</v>
      </c>
      <c r="B5020" s="43" t="s">
        <v>2344</v>
      </c>
      <c r="C5020" s="43" t="s">
        <v>1273</v>
      </c>
      <c r="D5020" s="43" t="s">
        <v>2345</v>
      </c>
      <c r="E5020" s="43" t="s">
        <v>1274</v>
      </c>
      <c r="F5020" s="43" t="s">
        <v>1088</v>
      </c>
      <c r="H5020" s="43">
        <v>3</v>
      </c>
    </row>
    <row r="5021" spans="1:8" x14ac:dyDescent="0.15">
      <c r="A5021" s="43">
        <v>50455</v>
      </c>
      <c r="B5021" s="43" t="s">
        <v>805</v>
      </c>
      <c r="C5021" s="43" t="s">
        <v>5838</v>
      </c>
      <c r="D5021" s="43" t="s">
        <v>807</v>
      </c>
      <c r="E5021" s="43" t="s">
        <v>3455</v>
      </c>
      <c r="F5021" s="43" t="s">
        <v>1088</v>
      </c>
      <c r="H5021" s="43">
        <v>3</v>
      </c>
    </row>
    <row r="5022" spans="1:8" x14ac:dyDescent="0.15">
      <c r="A5022" s="43">
        <v>50456</v>
      </c>
      <c r="B5022" s="43" t="s">
        <v>3647</v>
      </c>
      <c r="C5022" s="43" t="s">
        <v>5839</v>
      </c>
      <c r="D5022" s="43" t="s">
        <v>1948</v>
      </c>
      <c r="E5022" s="43" t="s">
        <v>5840</v>
      </c>
      <c r="F5022" s="43" t="s">
        <v>1088</v>
      </c>
      <c r="H5022" s="43">
        <v>3</v>
      </c>
    </row>
    <row r="5023" spans="1:8" x14ac:dyDescent="0.15">
      <c r="A5023" s="43">
        <v>50457</v>
      </c>
      <c r="B5023" s="43" t="s">
        <v>5841</v>
      </c>
      <c r="C5023" s="43" t="s">
        <v>5842</v>
      </c>
      <c r="D5023" s="43" t="s">
        <v>5843</v>
      </c>
      <c r="E5023" s="43" t="s">
        <v>5844</v>
      </c>
      <c r="F5023" s="43" t="s">
        <v>1088</v>
      </c>
      <c r="H5023" s="43">
        <v>3</v>
      </c>
    </row>
    <row r="5024" spans="1:8" x14ac:dyDescent="0.15">
      <c r="A5024" s="43">
        <v>50458</v>
      </c>
      <c r="B5024" s="43" t="s">
        <v>4557</v>
      </c>
      <c r="C5024" s="43" t="s">
        <v>7942</v>
      </c>
      <c r="D5024" s="43" t="s">
        <v>1338</v>
      </c>
      <c r="E5024" s="43" t="s">
        <v>1171</v>
      </c>
      <c r="F5024" s="43" t="s">
        <v>1088</v>
      </c>
      <c r="H5024" s="43">
        <v>2</v>
      </c>
    </row>
    <row r="5025" spans="1:8" x14ac:dyDescent="0.15">
      <c r="A5025" s="43">
        <v>50459</v>
      </c>
      <c r="B5025" s="43" t="s">
        <v>7943</v>
      </c>
      <c r="C5025" s="43" t="s">
        <v>3834</v>
      </c>
      <c r="D5025" s="43" t="s">
        <v>1382</v>
      </c>
      <c r="E5025" s="43" t="s">
        <v>2210</v>
      </c>
      <c r="F5025" s="43" t="s">
        <v>1088</v>
      </c>
      <c r="H5025" s="43">
        <v>2</v>
      </c>
    </row>
    <row r="5026" spans="1:8" x14ac:dyDescent="0.15">
      <c r="A5026" s="43">
        <v>50460</v>
      </c>
      <c r="B5026" s="43" t="s">
        <v>2634</v>
      </c>
      <c r="C5026" s="43" t="s">
        <v>11393</v>
      </c>
      <c r="D5026" s="43" t="s">
        <v>907</v>
      </c>
      <c r="E5026" s="43" t="s">
        <v>832</v>
      </c>
      <c r="F5026" s="43" t="s">
        <v>1088</v>
      </c>
      <c r="H5026" s="43">
        <v>1</v>
      </c>
    </row>
    <row r="5027" spans="1:8" x14ac:dyDescent="0.15">
      <c r="A5027" s="43">
        <v>50461</v>
      </c>
      <c r="B5027" s="43" t="s">
        <v>112</v>
      </c>
      <c r="C5027" s="43" t="s">
        <v>1937</v>
      </c>
      <c r="D5027" s="43" t="s">
        <v>866</v>
      </c>
      <c r="E5027" s="43" t="s">
        <v>2841</v>
      </c>
      <c r="F5027" s="43" t="s">
        <v>1088</v>
      </c>
      <c r="H5027" s="43">
        <v>1</v>
      </c>
    </row>
    <row r="5028" spans="1:8" x14ac:dyDescent="0.15">
      <c r="A5028" s="43">
        <v>50462</v>
      </c>
      <c r="B5028" s="43" t="s">
        <v>88</v>
      </c>
      <c r="C5028" s="43" t="s">
        <v>11394</v>
      </c>
      <c r="D5028" s="43" t="s">
        <v>651</v>
      </c>
      <c r="E5028" s="43" t="s">
        <v>6132</v>
      </c>
      <c r="F5028" s="43" t="s">
        <v>1088</v>
      </c>
      <c r="H5028" s="43">
        <v>1</v>
      </c>
    </row>
    <row r="5029" spans="1:8" x14ac:dyDescent="0.15">
      <c r="A5029" s="43">
        <v>50463</v>
      </c>
      <c r="B5029" s="43" t="s">
        <v>1221</v>
      </c>
      <c r="C5029" s="43" t="s">
        <v>1792</v>
      </c>
      <c r="D5029" s="43" t="s">
        <v>1222</v>
      </c>
      <c r="E5029" s="43" t="s">
        <v>616</v>
      </c>
      <c r="F5029" s="43" t="s">
        <v>1088</v>
      </c>
      <c r="H5029" s="43">
        <v>1</v>
      </c>
    </row>
    <row r="5030" spans="1:8" x14ac:dyDescent="0.15">
      <c r="A5030" s="43">
        <v>50464</v>
      </c>
      <c r="B5030" s="43" t="s">
        <v>22</v>
      </c>
      <c r="C5030" s="43" t="s">
        <v>4033</v>
      </c>
      <c r="D5030" s="43" t="s">
        <v>425</v>
      </c>
      <c r="E5030" s="43" t="s">
        <v>1231</v>
      </c>
      <c r="F5030" s="43" t="s">
        <v>1088</v>
      </c>
      <c r="H5030" s="43">
        <v>1</v>
      </c>
    </row>
    <row r="5031" spans="1:8" x14ac:dyDescent="0.15">
      <c r="A5031" s="43">
        <v>50465</v>
      </c>
      <c r="B5031" s="43" t="s">
        <v>2650</v>
      </c>
      <c r="C5031" s="43" t="s">
        <v>2536</v>
      </c>
      <c r="D5031" s="43" t="s">
        <v>2651</v>
      </c>
      <c r="E5031" s="43" t="s">
        <v>1293</v>
      </c>
      <c r="F5031" s="43" t="s">
        <v>1088</v>
      </c>
      <c r="H5031" s="43">
        <v>1</v>
      </c>
    </row>
    <row r="5032" spans="1:8" x14ac:dyDescent="0.15">
      <c r="A5032" s="43">
        <v>50466</v>
      </c>
      <c r="B5032" s="43" t="s">
        <v>1431</v>
      </c>
      <c r="C5032" s="43" t="s">
        <v>95</v>
      </c>
      <c r="D5032" s="43" t="s">
        <v>799</v>
      </c>
      <c r="E5032" s="43" t="s">
        <v>700</v>
      </c>
      <c r="F5032" s="43" t="s">
        <v>1088</v>
      </c>
      <c r="H5032" s="43">
        <v>1</v>
      </c>
    </row>
    <row r="5033" spans="1:8" x14ac:dyDescent="0.15">
      <c r="A5033" s="43">
        <v>50498</v>
      </c>
      <c r="B5033" s="43" t="s">
        <v>5845</v>
      </c>
      <c r="C5033" s="43" t="s">
        <v>4400</v>
      </c>
      <c r="D5033" s="43" t="s">
        <v>974</v>
      </c>
      <c r="E5033" s="43" t="s">
        <v>1131</v>
      </c>
      <c r="F5033" s="43" t="s">
        <v>1088</v>
      </c>
      <c r="H5033" s="43">
        <v>3</v>
      </c>
    </row>
    <row r="5034" spans="1:8" x14ac:dyDescent="0.15">
      <c r="A5034" s="43">
        <v>50522</v>
      </c>
      <c r="B5034" s="43" t="s">
        <v>107</v>
      </c>
      <c r="C5034" s="43" t="s">
        <v>1975</v>
      </c>
      <c r="D5034" s="43" t="s">
        <v>752</v>
      </c>
      <c r="E5034" s="43" t="s">
        <v>563</v>
      </c>
      <c r="F5034" s="43" t="s">
        <v>1087</v>
      </c>
      <c r="H5034" s="43">
        <v>3</v>
      </c>
    </row>
    <row r="5035" spans="1:8" x14ac:dyDescent="0.15">
      <c r="A5035" s="43">
        <v>50523</v>
      </c>
      <c r="B5035" s="43" t="s">
        <v>4303</v>
      </c>
      <c r="C5035" s="43" t="s">
        <v>1999</v>
      </c>
      <c r="D5035" s="43" t="s">
        <v>4304</v>
      </c>
      <c r="E5035" s="43" t="s">
        <v>2552</v>
      </c>
      <c r="F5035" s="43" t="s">
        <v>1087</v>
      </c>
      <c r="H5035" s="43">
        <v>3</v>
      </c>
    </row>
    <row r="5036" spans="1:8" x14ac:dyDescent="0.15">
      <c r="A5036" s="43">
        <v>50524</v>
      </c>
      <c r="B5036" s="43" t="s">
        <v>2280</v>
      </c>
      <c r="C5036" s="43" t="s">
        <v>1163</v>
      </c>
      <c r="D5036" s="43" t="s">
        <v>2281</v>
      </c>
      <c r="E5036" s="43" t="s">
        <v>474</v>
      </c>
      <c r="F5036" s="43" t="s">
        <v>1087</v>
      </c>
      <c r="H5036" s="43">
        <v>3</v>
      </c>
    </row>
    <row r="5037" spans="1:8" x14ac:dyDescent="0.15">
      <c r="A5037" s="43">
        <v>50527</v>
      </c>
      <c r="B5037" s="43" t="s">
        <v>7944</v>
      </c>
      <c r="C5037" s="43" t="s">
        <v>301</v>
      </c>
      <c r="D5037" s="43" t="s">
        <v>7945</v>
      </c>
      <c r="E5037" s="43" t="s">
        <v>482</v>
      </c>
      <c r="F5037" s="43" t="s">
        <v>1087</v>
      </c>
      <c r="H5037" s="43">
        <v>2</v>
      </c>
    </row>
    <row r="5038" spans="1:8" x14ac:dyDescent="0.15">
      <c r="A5038" s="43">
        <v>50528</v>
      </c>
      <c r="B5038" s="43" t="s">
        <v>3633</v>
      </c>
      <c r="C5038" s="43" t="s">
        <v>28</v>
      </c>
      <c r="D5038" s="43" t="s">
        <v>3247</v>
      </c>
      <c r="E5038" s="43" t="s">
        <v>427</v>
      </c>
      <c r="F5038" s="43" t="s">
        <v>1087</v>
      </c>
      <c r="H5038" s="43">
        <v>2</v>
      </c>
    </row>
    <row r="5039" spans="1:8" x14ac:dyDescent="0.15">
      <c r="A5039" s="43">
        <v>50529</v>
      </c>
      <c r="B5039" s="43" t="s">
        <v>7946</v>
      </c>
      <c r="C5039" s="43" t="s">
        <v>3337</v>
      </c>
      <c r="D5039" s="43" t="s">
        <v>7947</v>
      </c>
      <c r="E5039" s="43" t="s">
        <v>2208</v>
      </c>
      <c r="F5039" s="43" t="s">
        <v>1087</v>
      </c>
      <c r="H5039" s="43">
        <v>2</v>
      </c>
    </row>
    <row r="5040" spans="1:8" x14ac:dyDescent="0.15">
      <c r="A5040" s="43">
        <v>50530</v>
      </c>
      <c r="B5040" s="43" t="s">
        <v>278</v>
      </c>
      <c r="C5040" s="43" t="s">
        <v>7948</v>
      </c>
      <c r="D5040" s="43" t="s">
        <v>921</v>
      </c>
      <c r="E5040" s="43" t="s">
        <v>2269</v>
      </c>
      <c r="F5040" s="43" t="s">
        <v>1087</v>
      </c>
      <c r="H5040" s="43">
        <v>2</v>
      </c>
    </row>
    <row r="5041" spans="1:8" x14ac:dyDescent="0.15">
      <c r="A5041" s="43">
        <v>50531</v>
      </c>
      <c r="B5041" s="43" t="s">
        <v>1393</v>
      </c>
      <c r="C5041" s="43" t="s">
        <v>168</v>
      </c>
      <c r="D5041" s="43" t="s">
        <v>1395</v>
      </c>
      <c r="E5041" s="43" t="s">
        <v>356</v>
      </c>
      <c r="F5041" s="43" t="s">
        <v>1087</v>
      </c>
      <c r="H5041" s="43">
        <v>2</v>
      </c>
    </row>
    <row r="5042" spans="1:8" x14ac:dyDescent="0.15">
      <c r="A5042" s="43">
        <v>50532</v>
      </c>
      <c r="B5042" s="43" t="s">
        <v>1440</v>
      </c>
      <c r="C5042" s="43" t="s">
        <v>806</v>
      </c>
      <c r="D5042" s="43" t="s">
        <v>1410</v>
      </c>
      <c r="E5042" s="43" t="s">
        <v>482</v>
      </c>
      <c r="F5042" s="43" t="s">
        <v>1087</v>
      </c>
      <c r="H5042" s="43">
        <v>2</v>
      </c>
    </row>
    <row r="5043" spans="1:8" x14ac:dyDescent="0.15">
      <c r="A5043" s="43">
        <v>50533</v>
      </c>
      <c r="B5043" s="43" t="s">
        <v>1176</v>
      </c>
      <c r="C5043" s="43" t="s">
        <v>21</v>
      </c>
      <c r="D5043" s="43" t="s">
        <v>1177</v>
      </c>
      <c r="E5043" s="43" t="s">
        <v>375</v>
      </c>
      <c r="F5043" s="43" t="s">
        <v>1087</v>
      </c>
      <c r="H5043" s="43">
        <v>2</v>
      </c>
    </row>
    <row r="5044" spans="1:8" x14ac:dyDescent="0.15">
      <c r="A5044" s="43">
        <v>50534</v>
      </c>
      <c r="B5044" s="43" t="s">
        <v>1297</v>
      </c>
      <c r="C5044" s="43" t="s">
        <v>6338</v>
      </c>
      <c r="D5044" s="43" t="s">
        <v>1298</v>
      </c>
      <c r="E5044" s="43" t="s">
        <v>11395</v>
      </c>
      <c r="F5044" s="43" t="s">
        <v>1087</v>
      </c>
      <c r="H5044" s="43">
        <v>1</v>
      </c>
    </row>
    <row r="5045" spans="1:8" x14ac:dyDescent="0.15">
      <c r="A5045" s="43">
        <v>50535</v>
      </c>
      <c r="B5045" s="43" t="s">
        <v>98</v>
      </c>
      <c r="C5045" s="43" t="s">
        <v>11396</v>
      </c>
      <c r="D5045" s="43" t="s">
        <v>709</v>
      </c>
      <c r="E5045" s="43" t="s">
        <v>650</v>
      </c>
      <c r="F5045" s="43" t="s">
        <v>1087</v>
      </c>
      <c r="H5045" s="43">
        <v>1</v>
      </c>
    </row>
    <row r="5046" spans="1:8" x14ac:dyDescent="0.15">
      <c r="A5046" s="43">
        <v>50536</v>
      </c>
      <c r="B5046" s="43" t="s">
        <v>15</v>
      </c>
      <c r="C5046" s="43" t="s">
        <v>11397</v>
      </c>
      <c r="D5046" s="43" t="s">
        <v>363</v>
      </c>
      <c r="E5046" s="43" t="s">
        <v>11398</v>
      </c>
      <c r="F5046" s="43" t="s">
        <v>1087</v>
      </c>
      <c r="H5046" s="43">
        <v>1</v>
      </c>
    </row>
    <row r="5047" spans="1:8" x14ac:dyDescent="0.15">
      <c r="A5047" s="43">
        <v>50537</v>
      </c>
      <c r="B5047" s="43" t="s">
        <v>66</v>
      </c>
      <c r="C5047" s="43" t="s">
        <v>4688</v>
      </c>
      <c r="D5047" s="43" t="s">
        <v>433</v>
      </c>
      <c r="E5047" s="43" t="s">
        <v>661</v>
      </c>
      <c r="F5047" s="43" t="s">
        <v>1087</v>
      </c>
      <c r="H5047" s="43">
        <v>1</v>
      </c>
    </row>
    <row r="5048" spans="1:8" x14ac:dyDescent="0.15">
      <c r="A5048" s="43">
        <v>50538</v>
      </c>
      <c r="B5048" s="43" t="s">
        <v>2721</v>
      </c>
      <c r="C5048" s="43" t="s">
        <v>11399</v>
      </c>
      <c r="D5048" s="43" t="s">
        <v>2722</v>
      </c>
      <c r="E5048" s="43" t="s">
        <v>11400</v>
      </c>
      <c r="F5048" s="43" t="s">
        <v>1087</v>
      </c>
      <c r="H5048" s="43">
        <v>1</v>
      </c>
    </row>
    <row r="5049" spans="1:8" x14ac:dyDescent="0.15">
      <c r="A5049" s="43">
        <v>50539</v>
      </c>
      <c r="B5049" s="43" t="s">
        <v>1290</v>
      </c>
      <c r="C5049" s="43" t="s">
        <v>4447</v>
      </c>
      <c r="D5049" s="43" t="s">
        <v>889</v>
      </c>
      <c r="E5049" s="43" t="s">
        <v>658</v>
      </c>
      <c r="F5049" s="43" t="s">
        <v>1087</v>
      </c>
      <c r="H5049" s="43">
        <v>1</v>
      </c>
    </row>
    <row r="5050" spans="1:8" x14ac:dyDescent="0.15">
      <c r="A5050" s="43">
        <v>50540</v>
      </c>
      <c r="B5050" s="43" t="s">
        <v>2082</v>
      </c>
      <c r="C5050" s="43" t="s">
        <v>2135</v>
      </c>
      <c r="D5050" s="43" t="s">
        <v>2083</v>
      </c>
      <c r="E5050" s="43" t="s">
        <v>1946</v>
      </c>
      <c r="F5050" s="43" t="s">
        <v>1087</v>
      </c>
      <c r="H5050" s="43">
        <v>1</v>
      </c>
    </row>
    <row r="5051" spans="1:8" x14ac:dyDescent="0.15">
      <c r="A5051" s="43">
        <v>50541</v>
      </c>
      <c r="B5051" s="43" t="s">
        <v>306</v>
      </c>
      <c r="C5051" s="43" t="s">
        <v>170</v>
      </c>
      <c r="D5051" s="43" t="s">
        <v>940</v>
      </c>
      <c r="E5051" s="43" t="s">
        <v>445</v>
      </c>
      <c r="F5051" s="43" t="s">
        <v>1087</v>
      </c>
      <c r="H5051" s="43">
        <v>1</v>
      </c>
    </row>
    <row r="5052" spans="1:8" x14ac:dyDescent="0.15">
      <c r="A5052" s="43">
        <v>50542</v>
      </c>
      <c r="B5052" s="43" t="s">
        <v>11110</v>
      </c>
      <c r="C5052" s="43" t="s">
        <v>207</v>
      </c>
      <c r="D5052" s="43" t="s">
        <v>11112</v>
      </c>
      <c r="E5052" s="43" t="s">
        <v>563</v>
      </c>
      <c r="F5052" s="43" t="s">
        <v>1087</v>
      </c>
      <c r="H5052" s="43">
        <v>1</v>
      </c>
    </row>
    <row r="5053" spans="1:8" x14ac:dyDescent="0.15">
      <c r="A5053" s="43">
        <v>50543</v>
      </c>
      <c r="B5053" s="43" t="s">
        <v>1270</v>
      </c>
      <c r="C5053" s="43" t="s">
        <v>1467</v>
      </c>
      <c r="D5053" s="43" t="s">
        <v>1271</v>
      </c>
      <c r="E5053" s="43" t="s">
        <v>451</v>
      </c>
      <c r="F5053" s="43" t="s">
        <v>1087</v>
      </c>
      <c r="H5053" s="43">
        <v>1</v>
      </c>
    </row>
    <row r="5054" spans="1:8" x14ac:dyDescent="0.15">
      <c r="A5054" s="43">
        <v>50551</v>
      </c>
      <c r="B5054" s="43" t="s">
        <v>22</v>
      </c>
      <c r="C5054" s="43" t="s">
        <v>1134</v>
      </c>
      <c r="D5054" s="43" t="s">
        <v>425</v>
      </c>
      <c r="E5054" s="43" t="s">
        <v>505</v>
      </c>
      <c r="F5054" s="43" t="s">
        <v>1088</v>
      </c>
      <c r="H5054" s="43">
        <v>1</v>
      </c>
    </row>
    <row r="5055" spans="1:8" x14ac:dyDescent="0.15">
      <c r="A5055" s="43">
        <v>50552</v>
      </c>
      <c r="B5055" s="43" t="s">
        <v>1146</v>
      </c>
      <c r="C5055" s="43" t="s">
        <v>11401</v>
      </c>
      <c r="D5055" s="43" t="s">
        <v>804</v>
      </c>
      <c r="E5055" s="43" t="s">
        <v>11402</v>
      </c>
      <c r="F5055" s="43" t="s">
        <v>1088</v>
      </c>
      <c r="H5055" s="43">
        <v>1</v>
      </c>
    </row>
    <row r="5056" spans="1:8" x14ac:dyDescent="0.15">
      <c r="A5056" s="43">
        <v>50553</v>
      </c>
      <c r="B5056" s="43" t="s">
        <v>3222</v>
      </c>
      <c r="C5056" s="43" t="s">
        <v>11403</v>
      </c>
      <c r="D5056" s="43" t="s">
        <v>3223</v>
      </c>
      <c r="E5056" s="43" t="s">
        <v>1195</v>
      </c>
      <c r="F5056" s="43" t="s">
        <v>1088</v>
      </c>
      <c r="H5056" s="43">
        <v>1</v>
      </c>
    </row>
    <row r="5057" spans="1:8" x14ac:dyDescent="0.15">
      <c r="A5057" s="43">
        <v>50554</v>
      </c>
      <c r="B5057" s="43" t="s">
        <v>2271</v>
      </c>
      <c r="C5057" s="43" t="s">
        <v>11404</v>
      </c>
      <c r="D5057" s="43" t="s">
        <v>2272</v>
      </c>
      <c r="E5057" s="43" t="s">
        <v>408</v>
      </c>
      <c r="F5057" s="43" t="s">
        <v>1088</v>
      </c>
      <c r="H5057" s="43">
        <v>1</v>
      </c>
    </row>
    <row r="5058" spans="1:8" x14ac:dyDescent="0.15">
      <c r="A5058" s="43">
        <v>50555</v>
      </c>
      <c r="B5058" s="43" t="s">
        <v>153</v>
      </c>
      <c r="C5058" s="43" t="s">
        <v>11405</v>
      </c>
      <c r="D5058" s="43" t="s">
        <v>799</v>
      </c>
      <c r="E5058" s="43" t="s">
        <v>2707</v>
      </c>
      <c r="F5058" s="43" t="s">
        <v>1088</v>
      </c>
      <c r="H5058" s="43">
        <v>1</v>
      </c>
    </row>
    <row r="5059" spans="1:8" x14ac:dyDescent="0.15">
      <c r="A5059" s="43">
        <v>50556</v>
      </c>
      <c r="B5059" s="43" t="s">
        <v>7558</v>
      </c>
      <c r="C5059" s="43" t="s">
        <v>4863</v>
      </c>
      <c r="D5059" s="43" t="s">
        <v>7559</v>
      </c>
      <c r="E5059" s="43" t="s">
        <v>11406</v>
      </c>
      <c r="F5059" s="43" t="s">
        <v>1088</v>
      </c>
      <c r="H5059" s="43">
        <v>1</v>
      </c>
    </row>
    <row r="5060" spans="1:8" x14ac:dyDescent="0.15">
      <c r="A5060" s="43">
        <v>50557</v>
      </c>
      <c r="B5060" s="43" t="s">
        <v>295</v>
      </c>
      <c r="C5060" s="43" t="s">
        <v>2078</v>
      </c>
      <c r="D5060" s="43" t="s">
        <v>900</v>
      </c>
      <c r="E5060" s="43" t="s">
        <v>434</v>
      </c>
      <c r="F5060" s="43" t="s">
        <v>1088</v>
      </c>
      <c r="H5060" s="43">
        <v>1</v>
      </c>
    </row>
    <row r="5061" spans="1:8" x14ac:dyDescent="0.15">
      <c r="A5061" s="43">
        <v>50558</v>
      </c>
      <c r="B5061" s="43" t="s">
        <v>11407</v>
      </c>
      <c r="C5061" s="43" t="s">
        <v>7596</v>
      </c>
      <c r="D5061" s="43" t="s">
        <v>11408</v>
      </c>
      <c r="E5061" s="43" t="s">
        <v>2110</v>
      </c>
      <c r="F5061" s="43" t="s">
        <v>1088</v>
      </c>
      <c r="H5061" s="43">
        <v>1</v>
      </c>
    </row>
    <row r="5062" spans="1:8" x14ac:dyDescent="0.15">
      <c r="A5062" s="43">
        <v>50559</v>
      </c>
      <c r="B5062" s="43" t="s">
        <v>11409</v>
      </c>
      <c r="C5062" s="43" t="s">
        <v>1215</v>
      </c>
      <c r="D5062" s="43" t="s">
        <v>11410</v>
      </c>
      <c r="E5062" s="43" t="s">
        <v>6970</v>
      </c>
      <c r="F5062" s="43" t="s">
        <v>1088</v>
      </c>
      <c r="H5062" s="43">
        <v>1</v>
      </c>
    </row>
    <row r="5063" spans="1:8" x14ac:dyDescent="0.15">
      <c r="A5063" s="43">
        <v>50587</v>
      </c>
      <c r="B5063" s="43" t="s">
        <v>45</v>
      </c>
      <c r="C5063" s="43" t="s">
        <v>4025</v>
      </c>
      <c r="D5063" s="43" t="s">
        <v>462</v>
      </c>
      <c r="E5063" s="43" t="s">
        <v>639</v>
      </c>
      <c r="F5063" s="43" t="s">
        <v>1088</v>
      </c>
      <c r="H5063" s="43">
        <v>3</v>
      </c>
    </row>
    <row r="5064" spans="1:8" x14ac:dyDescent="0.15">
      <c r="A5064" s="43">
        <v>50588</v>
      </c>
      <c r="B5064" s="43" t="s">
        <v>201</v>
      </c>
      <c r="C5064" s="43" t="s">
        <v>3383</v>
      </c>
      <c r="D5064" s="43" t="s">
        <v>553</v>
      </c>
      <c r="E5064" s="43" t="s">
        <v>3675</v>
      </c>
      <c r="F5064" s="43" t="s">
        <v>1088</v>
      </c>
      <c r="H5064" s="43">
        <v>3</v>
      </c>
    </row>
    <row r="5065" spans="1:8" x14ac:dyDescent="0.15">
      <c r="A5065" s="43">
        <v>50589</v>
      </c>
      <c r="B5065" s="43" t="s">
        <v>152</v>
      </c>
      <c r="C5065" s="43" t="s">
        <v>2209</v>
      </c>
      <c r="D5065" s="43" t="s">
        <v>422</v>
      </c>
      <c r="E5065" s="43" t="s">
        <v>660</v>
      </c>
      <c r="F5065" s="43" t="s">
        <v>1088</v>
      </c>
      <c r="H5065" s="43">
        <v>3</v>
      </c>
    </row>
    <row r="5066" spans="1:8" x14ac:dyDescent="0.15">
      <c r="A5066" s="43">
        <v>50592</v>
      </c>
      <c r="B5066" s="43" t="s">
        <v>1950</v>
      </c>
      <c r="C5066" s="43" t="s">
        <v>3528</v>
      </c>
      <c r="D5066" s="43" t="s">
        <v>692</v>
      </c>
      <c r="E5066" s="43" t="s">
        <v>818</v>
      </c>
      <c r="F5066" s="43" t="s">
        <v>1088</v>
      </c>
      <c r="H5066" s="43">
        <v>3</v>
      </c>
    </row>
    <row r="5067" spans="1:8" x14ac:dyDescent="0.15">
      <c r="A5067" s="43">
        <v>50594</v>
      </c>
      <c r="B5067" s="43" t="s">
        <v>109</v>
      </c>
      <c r="C5067" s="43" t="s">
        <v>5847</v>
      </c>
      <c r="D5067" s="43" t="s">
        <v>396</v>
      </c>
      <c r="E5067" s="43" t="s">
        <v>847</v>
      </c>
      <c r="F5067" s="43" t="s">
        <v>1088</v>
      </c>
      <c r="H5067" s="43">
        <v>3</v>
      </c>
    </row>
    <row r="5068" spans="1:8" x14ac:dyDescent="0.15">
      <c r="A5068" s="43">
        <v>50595</v>
      </c>
      <c r="B5068" s="43" t="s">
        <v>215</v>
      </c>
      <c r="C5068" s="43" t="s">
        <v>5848</v>
      </c>
      <c r="D5068" s="43" t="s">
        <v>655</v>
      </c>
      <c r="E5068" s="43" t="s">
        <v>2456</v>
      </c>
      <c r="F5068" s="43" t="s">
        <v>1088</v>
      </c>
      <c r="H5068" s="43">
        <v>3</v>
      </c>
    </row>
    <row r="5069" spans="1:8" x14ac:dyDescent="0.15">
      <c r="A5069" s="43">
        <v>50596</v>
      </c>
      <c r="B5069" s="43" t="s">
        <v>316</v>
      </c>
      <c r="C5069" s="43" t="s">
        <v>5849</v>
      </c>
      <c r="D5069" s="43" t="s">
        <v>666</v>
      </c>
      <c r="E5069" s="43" t="s">
        <v>1195</v>
      </c>
      <c r="F5069" s="43" t="s">
        <v>1088</v>
      </c>
      <c r="H5069" s="43">
        <v>3</v>
      </c>
    </row>
    <row r="5070" spans="1:8" x14ac:dyDescent="0.15">
      <c r="A5070" s="43">
        <v>50597</v>
      </c>
      <c r="B5070" s="43" t="s">
        <v>45</v>
      </c>
      <c r="C5070" s="43" t="s">
        <v>5300</v>
      </c>
      <c r="D5070" s="43" t="s">
        <v>462</v>
      </c>
      <c r="E5070" s="43" t="s">
        <v>3315</v>
      </c>
      <c r="F5070" s="43" t="s">
        <v>1088</v>
      </c>
      <c r="H5070" s="43">
        <v>2</v>
      </c>
    </row>
    <row r="5071" spans="1:8" x14ac:dyDescent="0.15">
      <c r="A5071" s="43">
        <v>50598</v>
      </c>
      <c r="B5071" s="43" t="s">
        <v>7949</v>
      </c>
      <c r="C5071" s="43" t="s">
        <v>7950</v>
      </c>
      <c r="D5071" s="43" t="s">
        <v>7951</v>
      </c>
      <c r="E5071" s="43" t="s">
        <v>736</v>
      </c>
      <c r="F5071" s="43" t="s">
        <v>1088</v>
      </c>
      <c r="H5071" s="43">
        <v>2</v>
      </c>
    </row>
    <row r="5072" spans="1:8" x14ac:dyDescent="0.15">
      <c r="A5072" s="43">
        <v>50599</v>
      </c>
      <c r="B5072" s="43" t="s">
        <v>45</v>
      </c>
      <c r="C5072" s="43" t="s">
        <v>3386</v>
      </c>
      <c r="D5072" s="43" t="s">
        <v>462</v>
      </c>
      <c r="E5072" s="43" t="s">
        <v>524</v>
      </c>
      <c r="F5072" s="43" t="s">
        <v>1088</v>
      </c>
      <c r="H5072" s="43">
        <v>2</v>
      </c>
    </row>
    <row r="5073" spans="1:8" x14ac:dyDescent="0.15">
      <c r="A5073" s="43">
        <v>50652</v>
      </c>
      <c r="B5073" s="43" t="s">
        <v>7952</v>
      </c>
      <c r="C5073" s="43" t="s">
        <v>1849</v>
      </c>
      <c r="D5073" s="43" t="s">
        <v>7953</v>
      </c>
      <c r="E5073" s="43" t="s">
        <v>498</v>
      </c>
      <c r="F5073" s="43" t="s">
        <v>1088</v>
      </c>
      <c r="H5073" s="43">
        <v>2</v>
      </c>
    </row>
    <row r="5074" spans="1:8" x14ac:dyDescent="0.15">
      <c r="A5074" s="43">
        <v>50653</v>
      </c>
      <c r="B5074" s="43" t="s">
        <v>11411</v>
      </c>
      <c r="C5074" s="43" t="s">
        <v>7954</v>
      </c>
      <c r="D5074" s="43" t="s">
        <v>2663</v>
      </c>
      <c r="E5074" s="43" t="s">
        <v>4387</v>
      </c>
      <c r="F5074" s="43" t="s">
        <v>1088</v>
      </c>
      <c r="H5074" s="43">
        <v>2</v>
      </c>
    </row>
    <row r="5075" spans="1:8" x14ac:dyDescent="0.15">
      <c r="A5075" s="43">
        <v>50654</v>
      </c>
      <c r="B5075" s="43" t="s">
        <v>647</v>
      </c>
      <c r="C5075" s="43" t="s">
        <v>1209</v>
      </c>
      <c r="D5075" s="43" t="s">
        <v>648</v>
      </c>
      <c r="E5075" s="43" t="s">
        <v>533</v>
      </c>
      <c r="F5075" s="43" t="s">
        <v>1088</v>
      </c>
      <c r="H5075" s="43">
        <v>2</v>
      </c>
    </row>
    <row r="5076" spans="1:8" x14ac:dyDescent="0.15">
      <c r="A5076" s="43">
        <v>50655</v>
      </c>
      <c r="B5076" s="43" t="s">
        <v>7955</v>
      </c>
      <c r="C5076" s="43" t="s">
        <v>7956</v>
      </c>
      <c r="D5076" s="43" t="s">
        <v>7957</v>
      </c>
      <c r="E5076" s="43" t="s">
        <v>417</v>
      </c>
      <c r="F5076" s="43" t="s">
        <v>1088</v>
      </c>
      <c r="H5076" s="43">
        <v>2</v>
      </c>
    </row>
    <row r="5077" spans="1:8" x14ac:dyDescent="0.15">
      <c r="A5077" s="43">
        <v>50656</v>
      </c>
      <c r="B5077" s="43" t="s">
        <v>15</v>
      </c>
      <c r="C5077" s="43" t="s">
        <v>7673</v>
      </c>
      <c r="D5077" s="43" t="s">
        <v>363</v>
      </c>
      <c r="E5077" s="43" t="s">
        <v>369</v>
      </c>
      <c r="F5077" s="43" t="s">
        <v>1088</v>
      </c>
      <c r="H5077" s="43">
        <v>2</v>
      </c>
    </row>
    <row r="5078" spans="1:8" x14ac:dyDescent="0.15">
      <c r="A5078" s="43">
        <v>50657</v>
      </c>
      <c r="B5078" s="43" t="s">
        <v>7958</v>
      </c>
      <c r="C5078" s="43" t="s">
        <v>4361</v>
      </c>
      <c r="D5078" s="43" t="s">
        <v>7959</v>
      </c>
      <c r="E5078" s="43" t="s">
        <v>2972</v>
      </c>
      <c r="F5078" s="43" t="s">
        <v>1088</v>
      </c>
      <c r="H5078" s="43">
        <v>2</v>
      </c>
    </row>
    <row r="5079" spans="1:8" x14ac:dyDescent="0.15">
      <c r="A5079" s="43">
        <v>50658</v>
      </c>
      <c r="B5079" s="43" t="s">
        <v>1405</v>
      </c>
      <c r="C5079" s="43" t="s">
        <v>2066</v>
      </c>
      <c r="D5079" s="43" t="s">
        <v>1406</v>
      </c>
      <c r="E5079" s="43" t="s">
        <v>658</v>
      </c>
      <c r="F5079" s="43" t="s">
        <v>1088</v>
      </c>
      <c r="H5079" s="43">
        <v>2</v>
      </c>
    </row>
    <row r="5080" spans="1:8" x14ac:dyDescent="0.15">
      <c r="A5080" s="43">
        <v>50659</v>
      </c>
      <c r="B5080" s="43" t="s">
        <v>2398</v>
      </c>
      <c r="C5080" s="43" t="s">
        <v>7960</v>
      </c>
      <c r="D5080" s="43" t="s">
        <v>2399</v>
      </c>
      <c r="E5080" s="43" t="s">
        <v>737</v>
      </c>
      <c r="F5080" s="43" t="s">
        <v>1088</v>
      </c>
      <c r="H5080" s="43">
        <v>2</v>
      </c>
    </row>
    <row r="5081" spans="1:8" x14ac:dyDescent="0.15">
      <c r="A5081" s="43">
        <v>50660</v>
      </c>
      <c r="B5081" s="43" t="s">
        <v>7961</v>
      </c>
      <c r="C5081" s="43" t="s">
        <v>223</v>
      </c>
      <c r="D5081" s="43" t="s">
        <v>7962</v>
      </c>
      <c r="E5081" s="43" t="s">
        <v>704</v>
      </c>
      <c r="F5081" s="43" t="s">
        <v>1088</v>
      </c>
      <c r="H5081" s="43">
        <v>2</v>
      </c>
    </row>
    <row r="5082" spans="1:8" x14ac:dyDescent="0.15">
      <c r="A5082" s="43">
        <v>50672</v>
      </c>
      <c r="B5082" s="43" t="s">
        <v>167</v>
      </c>
      <c r="C5082" s="43" t="s">
        <v>11412</v>
      </c>
      <c r="D5082" s="43" t="s">
        <v>744</v>
      </c>
      <c r="E5082" s="43" t="s">
        <v>3025</v>
      </c>
      <c r="F5082" s="43" t="s">
        <v>1088</v>
      </c>
      <c r="H5082" s="43">
        <v>1</v>
      </c>
    </row>
    <row r="5083" spans="1:8" x14ac:dyDescent="0.15">
      <c r="A5083" s="43">
        <v>50673</v>
      </c>
      <c r="B5083" s="43" t="s">
        <v>2524</v>
      </c>
      <c r="C5083" s="43" t="s">
        <v>2420</v>
      </c>
      <c r="D5083" s="43" t="s">
        <v>2525</v>
      </c>
      <c r="E5083" s="43" t="s">
        <v>486</v>
      </c>
      <c r="F5083" s="43" t="s">
        <v>1088</v>
      </c>
      <c r="H5083" s="43">
        <v>1</v>
      </c>
    </row>
    <row r="5084" spans="1:8" x14ac:dyDescent="0.15">
      <c r="A5084" s="43">
        <v>50676</v>
      </c>
      <c r="B5084" s="43" t="s">
        <v>2977</v>
      </c>
      <c r="C5084" s="43" t="s">
        <v>4480</v>
      </c>
      <c r="D5084" s="43" t="s">
        <v>2978</v>
      </c>
      <c r="E5084" s="43" t="s">
        <v>605</v>
      </c>
      <c r="F5084" s="43" t="s">
        <v>1088</v>
      </c>
      <c r="H5084" s="43">
        <v>1</v>
      </c>
    </row>
    <row r="5085" spans="1:8" x14ac:dyDescent="0.15">
      <c r="A5085" s="43">
        <v>50677</v>
      </c>
      <c r="B5085" s="43" t="s">
        <v>9625</v>
      </c>
      <c r="C5085" s="43" t="s">
        <v>11413</v>
      </c>
      <c r="D5085" s="43" t="s">
        <v>9626</v>
      </c>
      <c r="E5085" s="43" t="s">
        <v>2809</v>
      </c>
      <c r="F5085" s="43" t="s">
        <v>1088</v>
      </c>
      <c r="H5085" s="43">
        <v>1</v>
      </c>
    </row>
    <row r="5086" spans="1:8" x14ac:dyDescent="0.15">
      <c r="A5086" s="43">
        <v>50683</v>
      </c>
      <c r="B5086" s="43" t="s">
        <v>22</v>
      </c>
      <c r="C5086" s="43" t="s">
        <v>5850</v>
      </c>
      <c r="D5086" s="43" t="s">
        <v>425</v>
      </c>
      <c r="E5086" s="43" t="s">
        <v>5851</v>
      </c>
      <c r="F5086" s="43" t="s">
        <v>1088</v>
      </c>
      <c r="H5086" s="43">
        <v>3</v>
      </c>
    </row>
    <row r="5087" spans="1:8" x14ac:dyDescent="0.15">
      <c r="A5087" s="43">
        <v>50684</v>
      </c>
      <c r="B5087" s="43" t="s">
        <v>248</v>
      </c>
      <c r="C5087" s="43" t="s">
        <v>1628</v>
      </c>
      <c r="D5087" s="43" t="s">
        <v>758</v>
      </c>
      <c r="E5087" s="43" t="s">
        <v>1630</v>
      </c>
      <c r="F5087" s="43" t="s">
        <v>1088</v>
      </c>
      <c r="H5087" s="43">
        <v>3</v>
      </c>
    </row>
    <row r="5088" spans="1:8" x14ac:dyDescent="0.15">
      <c r="A5088" s="43">
        <v>50685</v>
      </c>
      <c r="B5088" s="43" t="s">
        <v>1290</v>
      </c>
      <c r="C5088" s="43" t="s">
        <v>5508</v>
      </c>
      <c r="D5088" s="43" t="s">
        <v>889</v>
      </c>
      <c r="E5088" s="43" t="s">
        <v>4417</v>
      </c>
      <c r="F5088" s="43" t="s">
        <v>1088</v>
      </c>
      <c r="H5088" s="43">
        <v>3</v>
      </c>
    </row>
    <row r="5089" spans="1:8" x14ac:dyDescent="0.15">
      <c r="A5089" s="43">
        <v>50687</v>
      </c>
      <c r="B5089" s="43" t="s">
        <v>3480</v>
      </c>
      <c r="C5089" s="43" t="s">
        <v>5853</v>
      </c>
      <c r="D5089" s="43" t="s">
        <v>3481</v>
      </c>
      <c r="E5089" s="43" t="s">
        <v>1898</v>
      </c>
      <c r="F5089" s="43" t="s">
        <v>1088</v>
      </c>
      <c r="H5089" s="43">
        <v>3</v>
      </c>
    </row>
    <row r="5090" spans="1:8" x14ac:dyDescent="0.15">
      <c r="A5090" s="43">
        <v>50689</v>
      </c>
      <c r="B5090" s="43" t="s">
        <v>150</v>
      </c>
      <c r="C5090" s="43" t="s">
        <v>5854</v>
      </c>
      <c r="D5090" s="43" t="s">
        <v>727</v>
      </c>
      <c r="E5090" s="43" t="s">
        <v>1505</v>
      </c>
      <c r="F5090" s="43" t="s">
        <v>1088</v>
      </c>
      <c r="H5090" s="43">
        <v>3</v>
      </c>
    </row>
    <row r="5091" spans="1:8" x14ac:dyDescent="0.15">
      <c r="A5091" s="43">
        <v>50777</v>
      </c>
      <c r="B5091" s="43" t="s">
        <v>7963</v>
      </c>
      <c r="C5091" s="43" t="s">
        <v>7964</v>
      </c>
      <c r="D5091" s="43" t="s">
        <v>7965</v>
      </c>
      <c r="E5091" s="43" t="s">
        <v>750</v>
      </c>
      <c r="F5091" s="43" t="s">
        <v>1088</v>
      </c>
      <c r="H5091" s="43">
        <v>2</v>
      </c>
    </row>
    <row r="5092" spans="1:8" x14ac:dyDescent="0.15">
      <c r="A5092" s="43">
        <v>50778</v>
      </c>
      <c r="B5092" s="43" t="s">
        <v>63</v>
      </c>
      <c r="C5092" s="43" t="s">
        <v>276</v>
      </c>
      <c r="D5092" s="43" t="s">
        <v>546</v>
      </c>
      <c r="E5092" s="43" t="s">
        <v>488</v>
      </c>
      <c r="F5092" s="43" t="s">
        <v>1088</v>
      </c>
      <c r="H5092" s="43">
        <v>2</v>
      </c>
    </row>
    <row r="5093" spans="1:8" x14ac:dyDescent="0.15">
      <c r="A5093" s="43">
        <v>50779</v>
      </c>
      <c r="B5093" s="43" t="s">
        <v>673</v>
      </c>
      <c r="C5093" s="43" t="s">
        <v>5755</v>
      </c>
      <c r="D5093" s="43" t="s">
        <v>674</v>
      </c>
      <c r="E5093" s="43" t="s">
        <v>523</v>
      </c>
      <c r="F5093" s="43" t="s">
        <v>1088</v>
      </c>
      <c r="H5093" s="43">
        <v>2</v>
      </c>
    </row>
    <row r="5094" spans="1:8" x14ac:dyDescent="0.15">
      <c r="A5094" s="43">
        <v>50780</v>
      </c>
      <c r="B5094" s="43" t="s">
        <v>122</v>
      </c>
      <c r="C5094" s="43" t="s">
        <v>11414</v>
      </c>
      <c r="D5094" s="43" t="s">
        <v>571</v>
      </c>
      <c r="E5094" s="43" t="s">
        <v>10823</v>
      </c>
      <c r="F5094" s="43" t="s">
        <v>1088</v>
      </c>
      <c r="H5094" s="43">
        <v>1</v>
      </c>
    </row>
    <row r="5095" spans="1:8" x14ac:dyDescent="0.15">
      <c r="A5095" s="43">
        <v>50781</v>
      </c>
      <c r="B5095" s="43" t="s">
        <v>908</v>
      </c>
      <c r="C5095" s="43" t="s">
        <v>11415</v>
      </c>
      <c r="D5095" s="43" t="s">
        <v>909</v>
      </c>
      <c r="E5095" s="43" t="s">
        <v>4192</v>
      </c>
      <c r="F5095" s="43" t="s">
        <v>1088</v>
      </c>
      <c r="H5095" s="43">
        <v>1</v>
      </c>
    </row>
    <row r="5096" spans="1:8" x14ac:dyDescent="0.15">
      <c r="A5096" s="43">
        <v>50782</v>
      </c>
      <c r="B5096" s="43" t="s">
        <v>11416</v>
      </c>
      <c r="C5096" s="43" t="s">
        <v>11417</v>
      </c>
      <c r="D5096" s="43" t="s">
        <v>374</v>
      </c>
      <c r="E5096" s="43" t="s">
        <v>369</v>
      </c>
      <c r="F5096" s="43" t="s">
        <v>1088</v>
      </c>
      <c r="H5096" s="43">
        <v>1</v>
      </c>
    </row>
    <row r="5097" spans="1:8" x14ac:dyDescent="0.15">
      <c r="A5097" s="43">
        <v>50783</v>
      </c>
      <c r="B5097" s="43" t="s">
        <v>896</v>
      </c>
      <c r="C5097" s="43" t="s">
        <v>11418</v>
      </c>
      <c r="D5097" s="43" t="s">
        <v>898</v>
      </c>
      <c r="E5097" s="43" t="s">
        <v>500</v>
      </c>
      <c r="F5097" s="43" t="s">
        <v>1088</v>
      </c>
      <c r="H5097" s="43">
        <v>1</v>
      </c>
    </row>
    <row r="5098" spans="1:8" x14ac:dyDescent="0.15">
      <c r="A5098" s="43">
        <v>50784</v>
      </c>
      <c r="B5098" s="43" t="s">
        <v>11419</v>
      </c>
      <c r="C5098" s="43" t="s">
        <v>1400</v>
      </c>
      <c r="D5098" s="43" t="s">
        <v>11420</v>
      </c>
      <c r="E5098" s="43" t="s">
        <v>818</v>
      </c>
      <c r="F5098" s="43" t="s">
        <v>1088</v>
      </c>
      <c r="H5098" s="43">
        <v>1</v>
      </c>
    </row>
    <row r="5099" spans="1:8" x14ac:dyDescent="0.15">
      <c r="A5099" s="43">
        <v>50822</v>
      </c>
      <c r="B5099" s="43" t="s">
        <v>7966</v>
      </c>
      <c r="C5099" s="43" t="s">
        <v>7967</v>
      </c>
      <c r="D5099" s="43" t="s">
        <v>4282</v>
      </c>
      <c r="E5099" s="43" t="s">
        <v>3250</v>
      </c>
      <c r="F5099" s="43" t="s">
        <v>1087</v>
      </c>
      <c r="H5099" s="43">
        <v>3</v>
      </c>
    </row>
    <row r="5100" spans="1:8" x14ac:dyDescent="0.15">
      <c r="A5100" s="43">
        <v>50825</v>
      </c>
      <c r="B5100" s="43" t="s">
        <v>56</v>
      </c>
      <c r="C5100" s="43" t="s">
        <v>7971</v>
      </c>
      <c r="D5100" s="43" t="s">
        <v>517</v>
      </c>
      <c r="E5100" s="43" t="s">
        <v>4148</v>
      </c>
      <c r="F5100" s="43" t="s">
        <v>1087</v>
      </c>
      <c r="H5100" s="43">
        <v>3</v>
      </c>
    </row>
    <row r="5101" spans="1:8" x14ac:dyDescent="0.15">
      <c r="A5101" s="43">
        <v>50826</v>
      </c>
      <c r="B5101" s="43" t="s">
        <v>1249</v>
      </c>
      <c r="C5101" s="43" t="s">
        <v>2321</v>
      </c>
      <c r="D5101" s="43" t="s">
        <v>763</v>
      </c>
      <c r="E5101" s="43" t="s">
        <v>1187</v>
      </c>
      <c r="F5101" s="43" t="s">
        <v>1087</v>
      </c>
      <c r="H5101" s="43">
        <v>2</v>
      </c>
    </row>
    <row r="5102" spans="1:8" x14ac:dyDescent="0.15">
      <c r="A5102" s="43">
        <v>50827</v>
      </c>
      <c r="B5102" s="43" t="s">
        <v>3959</v>
      </c>
      <c r="C5102" s="43" t="s">
        <v>11421</v>
      </c>
      <c r="D5102" s="43" t="s">
        <v>3960</v>
      </c>
      <c r="E5102" s="43" t="s">
        <v>932</v>
      </c>
      <c r="F5102" s="43" t="s">
        <v>1087</v>
      </c>
      <c r="H5102" s="43">
        <v>3</v>
      </c>
    </row>
    <row r="5103" spans="1:8" x14ac:dyDescent="0.15">
      <c r="A5103" s="43">
        <v>50828</v>
      </c>
      <c r="B5103" s="43" t="s">
        <v>4223</v>
      </c>
      <c r="C5103" s="43" t="s">
        <v>1173</v>
      </c>
      <c r="D5103" s="43" t="s">
        <v>11422</v>
      </c>
      <c r="E5103" s="43" t="s">
        <v>1174</v>
      </c>
      <c r="F5103" s="43" t="s">
        <v>1087</v>
      </c>
      <c r="H5103" s="43">
        <v>3</v>
      </c>
    </row>
    <row r="5104" spans="1:8" x14ac:dyDescent="0.15">
      <c r="A5104" s="43">
        <v>50901</v>
      </c>
      <c r="B5104" s="43" t="s">
        <v>5857</v>
      </c>
      <c r="C5104" s="43" t="s">
        <v>108</v>
      </c>
      <c r="D5104" s="43" t="s">
        <v>5858</v>
      </c>
      <c r="E5104" s="43" t="s">
        <v>572</v>
      </c>
      <c r="F5104" s="43" t="s">
        <v>1087</v>
      </c>
      <c r="H5104" s="43">
        <v>3</v>
      </c>
    </row>
    <row r="5105" spans="1:8" x14ac:dyDescent="0.15">
      <c r="A5105" s="43">
        <v>50902</v>
      </c>
      <c r="B5105" s="43" t="s">
        <v>3241</v>
      </c>
      <c r="C5105" s="43" t="s">
        <v>1268</v>
      </c>
      <c r="D5105" s="43" t="s">
        <v>2564</v>
      </c>
      <c r="E5105" s="43" t="s">
        <v>353</v>
      </c>
      <c r="F5105" s="43" t="s">
        <v>1087</v>
      </c>
      <c r="H5105" s="43">
        <v>3</v>
      </c>
    </row>
    <row r="5106" spans="1:8" x14ac:dyDescent="0.15">
      <c r="A5106" s="43">
        <v>50903</v>
      </c>
      <c r="B5106" s="43" t="s">
        <v>514</v>
      </c>
      <c r="C5106" s="43" t="s">
        <v>181</v>
      </c>
      <c r="D5106" s="43" t="s">
        <v>515</v>
      </c>
      <c r="E5106" s="43" t="s">
        <v>470</v>
      </c>
      <c r="F5106" s="43" t="s">
        <v>1087</v>
      </c>
      <c r="H5106" s="43">
        <v>3</v>
      </c>
    </row>
    <row r="5107" spans="1:8" x14ac:dyDescent="0.15">
      <c r="A5107" s="43">
        <v>50904</v>
      </c>
      <c r="B5107" s="43" t="s">
        <v>1307</v>
      </c>
      <c r="C5107" s="43" t="s">
        <v>5859</v>
      </c>
      <c r="D5107" s="43" t="s">
        <v>1308</v>
      </c>
      <c r="E5107" s="43" t="s">
        <v>547</v>
      </c>
      <c r="F5107" s="43" t="s">
        <v>1087</v>
      </c>
      <c r="H5107" s="43">
        <v>3</v>
      </c>
    </row>
    <row r="5108" spans="1:8" x14ac:dyDescent="0.15">
      <c r="A5108" s="43">
        <v>50905</v>
      </c>
      <c r="B5108" s="43" t="s">
        <v>5723</v>
      </c>
      <c r="C5108" s="43" t="s">
        <v>5860</v>
      </c>
      <c r="D5108" s="43" t="s">
        <v>5724</v>
      </c>
      <c r="E5108" s="43" t="s">
        <v>5861</v>
      </c>
      <c r="F5108" s="43" t="s">
        <v>1087</v>
      </c>
      <c r="H5108" s="43">
        <v>3</v>
      </c>
    </row>
    <row r="5109" spans="1:8" x14ac:dyDescent="0.15">
      <c r="A5109" s="43">
        <v>50906</v>
      </c>
      <c r="B5109" s="43" t="s">
        <v>10329</v>
      </c>
      <c r="C5109" s="43" t="s">
        <v>1432</v>
      </c>
      <c r="D5109" s="43" t="s">
        <v>10330</v>
      </c>
      <c r="E5109" s="43" t="s">
        <v>424</v>
      </c>
      <c r="F5109" s="43" t="s">
        <v>1087</v>
      </c>
      <c r="H5109" s="43">
        <v>1</v>
      </c>
    </row>
    <row r="5110" spans="1:8" x14ac:dyDescent="0.15">
      <c r="A5110" s="43">
        <v>50964</v>
      </c>
      <c r="B5110" s="43" t="s">
        <v>22</v>
      </c>
      <c r="C5110" s="43" t="s">
        <v>1329</v>
      </c>
      <c r="D5110" s="43" t="s">
        <v>425</v>
      </c>
      <c r="E5110" s="43" t="s">
        <v>491</v>
      </c>
      <c r="F5110" s="43" t="s">
        <v>1088</v>
      </c>
      <c r="H5110" s="43">
        <v>3</v>
      </c>
    </row>
    <row r="5111" spans="1:8" x14ac:dyDescent="0.15">
      <c r="A5111" s="43">
        <v>50965</v>
      </c>
      <c r="B5111" s="43" t="s">
        <v>2616</v>
      </c>
      <c r="C5111" s="43" t="s">
        <v>2420</v>
      </c>
      <c r="D5111" s="43" t="s">
        <v>2617</v>
      </c>
      <c r="E5111" s="43" t="s">
        <v>486</v>
      </c>
      <c r="F5111" s="43" t="s">
        <v>1088</v>
      </c>
      <c r="H5111" s="43">
        <v>3</v>
      </c>
    </row>
    <row r="5112" spans="1:8" x14ac:dyDescent="0.15">
      <c r="A5112" s="43">
        <v>50966</v>
      </c>
      <c r="B5112" s="43" t="s">
        <v>2180</v>
      </c>
      <c r="C5112" s="43" t="s">
        <v>1764</v>
      </c>
      <c r="D5112" s="43" t="s">
        <v>2181</v>
      </c>
      <c r="E5112" s="43" t="s">
        <v>575</v>
      </c>
      <c r="F5112" s="43" t="s">
        <v>1088</v>
      </c>
      <c r="H5112" s="43">
        <v>2</v>
      </c>
    </row>
    <row r="5113" spans="1:8" x14ac:dyDescent="0.15">
      <c r="A5113" s="43">
        <v>51002</v>
      </c>
      <c r="B5113" s="43" t="s">
        <v>57</v>
      </c>
      <c r="C5113" s="43" t="s">
        <v>304</v>
      </c>
      <c r="D5113" s="43" t="s">
        <v>519</v>
      </c>
      <c r="E5113" s="43" t="s">
        <v>753</v>
      </c>
      <c r="F5113" s="43" t="s">
        <v>1087</v>
      </c>
      <c r="H5113" s="43">
        <v>2</v>
      </c>
    </row>
    <row r="5114" spans="1:8" x14ac:dyDescent="0.15">
      <c r="A5114" s="43">
        <v>51003</v>
      </c>
      <c r="B5114" s="43" t="s">
        <v>7972</v>
      </c>
      <c r="C5114" s="43" t="s">
        <v>7973</v>
      </c>
      <c r="D5114" s="43" t="s">
        <v>7974</v>
      </c>
      <c r="E5114" s="43" t="s">
        <v>7975</v>
      </c>
      <c r="F5114" s="43" t="s">
        <v>1087</v>
      </c>
      <c r="H5114" s="43">
        <v>2</v>
      </c>
    </row>
    <row r="5115" spans="1:8" x14ac:dyDescent="0.15">
      <c r="A5115" s="43">
        <v>51004</v>
      </c>
      <c r="B5115" s="43" t="s">
        <v>3766</v>
      </c>
      <c r="C5115" s="43" t="s">
        <v>656</v>
      </c>
      <c r="D5115" s="43" t="s">
        <v>3767</v>
      </c>
      <c r="E5115" s="43" t="s">
        <v>657</v>
      </c>
      <c r="F5115" s="43" t="s">
        <v>1087</v>
      </c>
      <c r="H5115" s="43">
        <v>2</v>
      </c>
    </row>
    <row r="5116" spans="1:8" x14ac:dyDescent="0.15">
      <c r="A5116" s="43">
        <v>51005</v>
      </c>
      <c r="B5116" s="43" t="s">
        <v>7976</v>
      </c>
      <c r="C5116" s="43" t="s">
        <v>4639</v>
      </c>
      <c r="D5116" s="43" t="s">
        <v>7977</v>
      </c>
      <c r="E5116" s="43" t="s">
        <v>353</v>
      </c>
      <c r="F5116" s="43" t="s">
        <v>1087</v>
      </c>
      <c r="H5116" s="43">
        <v>2</v>
      </c>
    </row>
    <row r="5117" spans="1:8" x14ac:dyDescent="0.15">
      <c r="A5117" s="43">
        <v>51006</v>
      </c>
      <c r="B5117" s="43" t="s">
        <v>2195</v>
      </c>
      <c r="C5117" s="43" t="s">
        <v>11423</v>
      </c>
      <c r="D5117" s="43" t="s">
        <v>986</v>
      </c>
      <c r="E5117" s="43" t="s">
        <v>1945</v>
      </c>
      <c r="F5117" s="43" t="s">
        <v>1087</v>
      </c>
      <c r="H5117" s="43">
        <v>1</v>
      </c>
    </row>
    <row r="5118" spans="1:8" x14ac:dyDescent="0.15">
      <c r="A5118" s="43">
        <v>51007</v>
      </c>
      <c r="B5118" s="43" t="s">
        <v>2712</v>
      </c>
      <c r="C5118" s="43" t="s">
        <v>2206</v>
      </c>
      <c r="D5118" s="43" t="s">
        <v>2713</v>
      </c>
      <c r="E5118" s="43" t="s">
        <v>2208</v>
      </c>
      <c r="F5118" s="43" t="s">
        <v>1087</v>
      </c>
      <c r="H5118" s="43">
        <v>1</v>
      </c>
    </row>
    <row r="5119" spans="1:8" x14ac:dyDescent="0.15">
      <c r="A5119" s="43">
        <v>51008</v>
      </c>
      <c r="B5119" s="43" t="s">
        <v>64</v>
      </c>
      <c r="C5119" s="43" t="s">
        <v>2045</v>
      </c>
      <c r="D5119" s="43" t="s">
        <v>548</v>
      </c>
      <c r="E5119" s="43" t="s">
        <v>451</v>
      </c>
      <c r="F5119" s="43" t="s">
        <v>1087</v>
      </c>
      <c r="H5119" s="43">
        <v>1</v>
      </c>
    </row>
    <row r="5120" spans="1:8" x14ac:dyDescent="0.15">
      <c r="A5120" s="43">
        <v>51009</v>
      </c>
      <c r="B5120" s="43" t="s">
        <v>11424</v>
      </c>
      <c r="C5120" s="43" t="s">
        <v>1269</v>
      </c>
      <c r="D5120" s="43" t="s">
        <v>2551</v>
      </c>
      <c r="E5120" s="43" t="s">
        <v>790</v>
      </c>
      <c r="F5120" s="43" t="s">
        <v>1087</v>
      </c>
      <c r="H5120" s="43">
        <v>1</v>
      </c>
    </row>
    <row r="5121" spans="1:8" x14ac:dyDescent="0.15">
      <c r="A5121" s="43">
        <v>51010</v>
      </c>
      <c r="B5121" s="43" t="s">
        <v>315</v>
      </c>
      <c r="C5121" s="43" t="s">
        <v>3205</v>
      </c>
      <c r="D5121" s="43" t="s">
        <v>976</v>
      </c>
      <c r="E5121" s="43" t="s">
        <v>381</v>
      </c>
      <c r="F5121" s="43" t="s">
        <v>1087</v>
      </c>
      <c r="H5121" s="43">
        <v>1</v>
      </c>
    </row>
    <row r="5122" spans="1:8" x14ac:dyDescent="0.15">
      <c r="A5122" s="43">
        <v>51011</v>
      </c>
      <c r="B5122" s="43" t="s">
        <v>114</v>
      </c>
      <c r="C5122" s="43" t="s">
        <v>1225</v>
      </c>
      <c r="D5122" s="43" t="s">
        <v>786</v>
      </c>
      <c r="E5122" s="43" t="s">
        <v>448</v>
      </c>
      <c r="F5122" s="43" t="s">
        <v>1087</v>
      </c>
      <c r="H5122" s="43">
        <v>1</v>
      </c>
    </row>
    <row r="5123" spans="1:8" x14ac:dyDescent="0.15">
      <c r="A5123" s="43">
        <v>51012</v>
      </c>
      <c r="B5123" s="43" t="s">
        <v>3798</v>
      </c>
      <c r="C5123" s="43" t="s">
        <v>211</v>
      </c>
      <c r="D5123" s="43" t="s">
        <v>355</v>
      </c>
      <c r="E5123" s="43" t="s">
        <v>360</v>
      </c>
      <c r="F5123" s="43" t="s">
        <v>1087</v>
      </c>
      <c r="H5123" s="43">
        <v>1</v>
      </c>
    </row>
    <row r="5124" spans="1:8" x14ac:dyDescent="0.15">
      <c r="A5124" s="43">
        <v>51013</v>
      </c>
      <c r="B5124" s="43" t="s">
        <v>11425</v>
      </c>
      <c r="C5124" s="43" t="s">
        <v>858</v>
      </c>
      <c r="D5124" s="43" t="s">
        <v>11426</v>
      </c>
      <c r="E5124" s="43" t="s">
        <v>424</v>
      </c>
      <c r="F5124" s="43" t="s">
        <v>1087</v>
      </c>
      <c r="H5124" s="43">
        <v>1</v>
      </c>
    </row>
    <row r="5125" spans="1:8" x14ac:dyDescent="0.15">
      <c r="A5125" s="43">
        <v>51014</v>
      </c>
      <c r="B5125" s="43" t="s">
        <v>99</v>
      </c>
      <c r="C5125" s="43" t="s">
        <v>1241</v>
      </c>
      <c r="D5125" s="43" t="s">
        <v>530</v>
      </c>
      <c r="E5125" s="43" t="s">
        <v>831</v>
      </c>
      <c r="F5125" s="43" t="s">
        <v>1087</v>
      </c>
      <c r="H5125" s="43">
        <v>1</v>
      </c>
    </row>
    <row r="5126" spans="1:8" x14ac:dyDescent="0.15">
      <c r="A5126" s="43">
        <v>51015</v>
      </c>
      <c r="B5126" s="43" t="s">
        <v>6135</v>
      </c>
      <c r="C5126" s="43" t="s">
        <v>144</v>
      </c>
      <c r="D5126" s="43" t="s">
        <v>6136</v>
      </c>
      <c r="E5126" s="43" t="s">
        <v>886</v>
      </c>
      <c r="F5126" s="43" t="s">
        <v>1087</v>
      </c>
      <c r="H5126" s="43">
        <v>1</v>
      </c>
    </row>
    <row r="5127" spans="1:8" x14ac:dyDescent="0.15">
      <c r="A5127" s="43">
        <v>51016</v>
      </c>
      <c r="B5127" s="43" t="s">
        <v>512</v>
      </c>
      <c r="C5127" s="43" t="s">
        <v>11427</v>
      </c>
      <c r="D5127" s="43" t="s">
        <v>513</v>
      </c>
      <c r="E5127" s="43" t="s">
        <v>11428</v>
      </c>
      <c r="F5127" s="43" t="s">
        <v>1087</v>
      </c>
      <c r="H5127" s="43">
        <v>1</v>
      </c>
    </row>
    <row r="5128" spans="1:8" x14ac:dyDescent="0.15">
      <c r="A5128" s="43">
        <v>51017</v>
      </c>
      <c r="B5128" s="43" t="s">
        <v>2220</v>
      </c>
      <c r="C5128" s="43" t="s">
        <v>11429</v>
      </c>
      <c r="D5128" s="43" t="s">
        <v>2221</v>
      </c>
      <c r="E5128" s="43" t="s">
        <v>4375</v>
      </c>
      <c r="F5128" s="43" t="s">
        <v>1087</v>
      </c>
      <c r="H5128" s="43">
        <v>1</v>
      </c>
    </row>
    <row r="5129" spans="1:8" x14ac:dyDescent="0.15">
      <c r="A5129" s="43">
        <v>51018</v>
      </c>
      <c r="B5129" s="43" t="s">
        <v>76</v>
      </c>
      <c r="C5129" s="43" t="s">
        <v>11430</v>
      </c>
      <c r="D5129" s="43" t="s">
        <v>410</v>
      </c>
      <c r="E5129" s="43" t="s">
        <v>613</v>
      </c>
      <c r="F5129" s="43" t="s">
        <v>1087</v>
      </c>
      <c r="H5129" s="43">
        <v>1</v>
      </c>
    </row>
    <row r="5130" spans="1:8" x14ac:dyDescent="0.15">
      <c r="A5130" s="43">
        <v>51019</v>
      </c>
      <c r="B5130" s="43" t="s">
        <v>1778</v>
      </c>
      <c r="C5130" s="43" t="s">
        <v>30</v>
      </c>
      <c r="D5130" s="43" t="s">
        <v>1779</v>
      </c>
      <c r="E5130" s="43" t="s">
        <v>432</v>
      </c>
      <c r="F5130" s="43" t="s">
        <v>1087</v>
      </c>
      <c r="H5130" s="43">
        <v>1</v>
      </c>
    </row>
    <row r="5131" spans="1:8" x14ac:dyDescent="0.15">
      <c r="A5131" s="43">
        <v>51020</v>
      </c>
      <c r="B5131" s="43" t="s">
        <v>7968</v>
      </c>
      <c r="C5131" s="43" t="s">
        <v>11431</v>
      </c>
      <c r="D5131" s="43" t="s">
        <v>7970</v>
      </c>
      <c r="E5131" s="43" t="s">
        <v>1265</v>
      </c>
      <c r="F5131" s="43" t="s">
        <v>1087</v>
      </c>
      <c r="H5131" s="43">
        <v>1</v>
      </c>
    </row>
    <row r="5132" spans="1:8" x14ac:dyDescent="0.15">
      <c r="A5132" s="43">
        <v>51021</v>
      </c>
      <c r="B5132" s="43" t="s">
        <v>41</v>
      </c>
      <c r="C5132" s="43" t="s">
        <v>10168</v>
      </c>
      <c r="D5132" s="43" t="s">
        <v>487</v>
      </c>
      <c r="E5132" s="43" t="s">
        <v>2348</v>
      </c>
      <c r="F5132" s="43" t="s">
        <v>1087</v>
      </c>
      <c r="H5132" s="43">
        <v>1</v>
      </c>
    </row>
    <row r="5133" spans="1:8" x14ac:dyDescent="0.15">
      <c r="A5133" s="43">
        <v>51048</v>
      </c>
      <c r="B5133" s="43" t="s">
        <v>107</v>
      </c>
      <c r="C5133" s="43" t="s">
        <v>3638</v>
      </c>
      <c r="D5133" s="43" t="s">
        <v>752</v>
      </c>
      <c r="E5133" s="43" t="s">
        <v>404</v>
      </c>
      <c r="F5133" s="43" t="s">
        <v>1087</v>
      </c>
      <c r="H5133" s="43">
        <v>3</v>
      </c>
    </row>
    <row r="5134" spans="1:8" x14ac:dyDescent="0.15">
      <c r="A5134" s="43">
        <v>51051</v>
      </c>
      <c r="B5134" s="43" t="s">
        <v>32</v>
      </c>
      <c r="C5134" s="43" t="s">
        <v>5862</v>
      </c>
      <c r="D5134" s="43" t="s">
        <v>435</v>
      </c>
      <c r="E5134" s="43" t="s">
        <v>2854</v>
      </c>
      <c r="F5134" s="43" t="s">
        <v>1088</v>
      </c>
      <c r="H5134" s="43">
        <v>3</v>
      </c>
    </row>
    <row r="5135" spans="1:8" x14ac:dyDescent="0.15">
      <c r="A5135" s="43">
        <v>51053</v>
      </c>
      <c r="B5135" s="43" t="s">
        <v>5863</v>
      </c>
      <c r="C5135" s="43" t="s">
        <v>5864</v>
      </c>
      <c r="D5135" s="43" t="s">
        <v>5865</v>
      </c>
      <c r="E5135" s="43" t="s">
        <v>3410</v>
      </c>
      <c r="F5135" s="43" t="s">
        <v>1088</v>
      </c>
      <c r="H5135" s="43">
        <v>3</v>
      </c>
    </row>
    <row r="5136" spans="1:8" x14ac:dyDescent="0.15">
      <c r="A5136" s="43">
        <v>51054</v>
      </c>
      <c r="B5136" s="43" t="s">
        <v>7978</v>
      </c>
      <c r="C5136" s="43" t="s">
        <v>7979</v>
      </c>
      <c r="D5136" s="43" t="s">
        <v>7980</v>
      </c>
      <c r="E5136" s="43" t="s">
        <v>7981</v>
      </c>
      <c r="F5136" s="43" t="s">
        <v>1088</v>
      </c>
      <c r="H5136" s="43">
        <v>3</v>
      </c>
    </row>
    <row r="5137" spans="1:8" x14ac:dyDescent="0.15">
      <c r="A5137" s="43">
        <v>51055</v>
      </c>
      <c r="B5137" s="43" t="s">
        <v>42</v>
      </c>
      <c r="C5137" s="43" t="s">
        <v>2858</v>
      </c>
      <c r="D5137" s="43" t="s">
        <v>956</v>
      </c>
      <c r="E5137" s="43" t="s">
        <v>2859</v>
      </c>
      <c r="F5137" s="43" t="s">
        <v>1088</v>
      </c>
      <c r="H5137" s="43">
        <v>2</v>
      </c>
    </row>
    <row r="5138" spans="1:8" x14ac:dyDescent="0.15">
      <c r="A5138" s="43">
        <v>51056</v>
      </c>
      <c r="B5138" s="43" t="s">
        <v>457</v>
      </c>
      <c r="C5138" s="43" t="s">
        <v>2076</v>
      </c>
      <c r="D5138" s="43" t="s">
        <v>458</v>
      </c>
      <c r="E5138" s="43" t="s">
        <v>2077</v>
      </c>
      <c r="F5138" s="43" t="s">
        <v>1088</v>
      </c>
      <c r="H5138" s="43">
        <v>2</v>
      </c>
    </row>
    <row r="5139" spans="1:8" x14ac:dyDescent="0.15">
      <c r="A5139" s="43">
        <v>51057</v>
      </c>
      <c r="B5139" s="43" t="s">
        <v>35</v>
      </c>
      <c r="C5139" s="43" t="s">
        <v>5300</v>
      </c>
      <c r="D5139" s="43" t="s">
        <v>857</v>
      </c>
      <c r="E5139" s="43" t="s">
        <v>3315</v>
      </c>
      <c r="F5139" s="43" t="s">
        <v>1088</v>
      </c>
      <c r="H5139" s="43">
        <v>2</v>
      </c>
    </row>
    <row r="5140" spans="1:8" x14ac:dyDescent="0.15">
      <c r="A5140" s="43">
        <v>51058</v>
      </c>
      <c r="B5140" s="43" t="s">
        <v>50</v>
      </c>
      <c r="C5140" s="43" t="s">
        <v>2897</v>
      </c>
      <c r="D5140" s="43" t="s">
        <v>359</v>
      </c>
      <c r="E5140" s="43" t="s">
        <v>1709</v>
      </c>
      <c r="F5140" s="43" t="s">
        <v>1088</v>
      </c>
      <c r="H5140" s="43">
        <v>2</v>
      </c>
    </row>
    <row r="5141" spans="1:8" x14ac:dyDescent="0.15">
      <c r="A5141" s="43">
        <v>51060</v>
      </c>
      <c r="B5141" s="43" t="s">
        <v>7982</v>
      </c>
      <c r="C5141" s="43" t="s">
        <v>7983</v>
      </c>
      <c r="D5141" s="43" t="s">
        <v>7984</v>
      </c>
      <c r="E5141" s="43" t="s">
        <v>2113</v>
      </c>
      <c r="F5141" s="43" t="s">
        <v>1088</v>
      </c>
      <c r="H5141" s="43">
        <v>2</v>
      </c>
    </row>
    <row r="5142" spans="1:8" x14ac:dyDescent="0.15">
      <c r="A5142" s="43">
        <v>51061</v>
      </c>
      <c r="B5142" s="43" t="s">
        <v>66</v>
      </c>
      <c r="C5142" s="43" t="s">
        <v>7985</v>
      </c>
      <c r="D5142" s="43" t="s">
        <v>433</v>
      </c>
      <c r="E5142" s="43" t="s">
        <v>7986</v>
      </c>
      <c r="F5142" s="43" t="s">
        <v>1088</v>
      </c>
      <c r="H5142" s="43">
        <v>2</v>
      </c>
    </row>
    <row r="5143" spans="1:8" x14ac:dyDescent="0.15">
      <c r="A5143" s="43">
        <v>51062</v>
      </c>
      <c r="B5143" s="43" t="s">
        <v>67</v>
      </c>
      <c r="C5143" s="43" t="s">
        <v>1425</v>
      </c>
      <c r="D5143" s="43" t="s">
        <v>343</v>
      </c>
      <c r="E5143" s="43" t="s">
        <v>1426</v>
      </c>
      <c r="F5143" s="43" t="s">
        <v>1088</v>
      </c>
      <c r="H5143" s="43">
        <v>2</v>
      </c>
    </row>
    <row r="5144" spans="1:8" x14ac:dyDescent="0.15">
      <c r="A5144" s="43">
        <v>51063</v>
      </c>
      <c r="B5144" s="43" t="s">
        <v>305</v>
      </c>
      <c r="C5144" s="43" t="s">
        <v>11432</v>
      </c>
      <c r="D5144" s="43" t="s">
        <v>939</v>
      </c>
      <c r="E5144" s="43" t="s">
        <v>2103</v>
      </c>
      <c r="F5144" s="43" t="s">
        <v>1088</v>
      </c>
      <c r="H5144" s="43">
        <v>1</v>
      </c>
    </row>
    <row r="5145" spans="1:8" x14ac:dyDescent="0.15">
      <c r="A5145" s="43">
        <v>51064</v>
      </c>
      <c r="B5145" s="43" t="s">
        <v>16</v>
      </c>
      <c r="C5145" s="43" t="s">
        <v>8539</v>
      </c>
      <c r="D5145" s="43" t="s">
        <v>364</v>
      </c>
      <c r="E5145" s="43" t="s">
        <v>1919</v>
      </c>
      <c r="F5145" s="43" t="s">
        <v>1088</v>
      </c>
      <c r="H5145" s="43">
        <v>1</v>
      </c>
    </row>
    <row r="5146" spans="1:8" x14ac:dyDescent="0.15">
      <c r="A5146" s="43">
        <v>51065</v>
      </c>
      <c r="B5146" s="43" t="s">
        <v>2280</v>
      </c>
      <c r="C5146" s="43" t="s">
        <v>11433</v>
      </c>
      <c r="D5146" s="43" t="s">
        <v>2281</v>
      </c>
      <c r="E5146" s="43" t="s">
        <v>2275</v>
      </c>
      <c r="F5146" s="43" t="s">
        <v>1088</v>
      </c>
      <c r="H5146" s="43">
        <v>1</v>
      </c>
    </row>
    <row r="5147" spans="1:8" x14ac:dyDescent="0.15">
      <c r="A5147" s="43">
        <v>51066</v>
      </c>
      <c r="B5147" s="43" t="s">
        <v>1993</v>
      </c>
      <c r="C5147" s="43" t="s">
        <v>11434</v>
      </c>
      <c r="D5147" s="43" t="s">
        <v>391</v>
      </c>
      <c r="E5147" s="43" t="s">
        <v>2410</v>
      </c>
      <c r="F5147" s="43" t="s">
        <v>1088</v>
      </c>
      <c r="H5147" s="43">
        <v>1</v>
      </c>
    </row>
    <row r="5148" spans="1:8" x14ac:dyDescent="0.15">
      <c r="A5148" s="43">
        <v>51067</v>
      </c>
      <c r="B5148" s="43" t="s">
        <v>1968</v>
      </c>
      <c r="C5148" s="43" t="s">
        <v>8118</v>
      </c>
      <c r="D5148" s="43" t="s">
        <v>1970</v>
      </c>
      <c r="E5148" s="43" t="s">
        <v>1153</v>
      </c>
      <c r="F5148" s="43" t="s">
        <v>1088</v>
      </c>
      <c r="H5148" s="43">
        <v>1</v>
      </c>
    </row>
    <row r="5149" spans="1:8" x14ac:dyDescent="0.15">
      <c r="A5149" s="43">
        <v>51068</v>
      </c>
      <c r="B5149" s="43" t="s">
        <v>39</v>
      </c>
      <c r="C5149" s="43" t="s">
        <v>11435</v>
      </c>
      <c r="D5149" s="43" t="s">
        <v>343</v>
      </c>
      <c r="E5149" s="43" t="s">
        <v>6612</v>
      </c>
      <c r="F5149" s="43" t="s">
        <v>1088</v>
      </c>
      <c r="H5149" s="43">
        <v>1</v>
      </c>
    </row>
    <row r="5150" spans="1:8" x14ac:dyDescent="0.15">
      <c r="A5150" s="43">
        <v>51069</v>
      </c>
      <c r="B5150" s="43" t="s">
        <v>2074</v>
      </c>
      <c r="C5150" s="43" t="s">
        <v>11436</v>
      </c>
      <c r="D5150" s="43" t="s">
        <v>2075</v>
      </c>
      <c r="E5150" s="43" t="s">
        <v>11437</v>
      </c>
      <c r="F5150" s="43" t="s">
        <v>1088</v>
      </c>
      <c r="H5150" s="43">
        <v>1</v>
      </c>
    </row>
    <row r="5151" spans="1:8" x14ac:dyDescent="0.15">
      <c r="A5151" s="43">
        <v>51070</v>
      </c>
      <c r="B5151" s="43" t="s">
        <v>11438</v>
      </c>
      <c r="C5151" s="43" t="s">
        <v>7386</v>
      </c>
      <c r="D5151" s="43" t="s">
        <v>11439</v>
      </c>
      <c r="E5151" s="43" t="s">
        <v>7387</v>
      </c>
      <c r="F5151" s="43" t="s">
        <v>1088</v>
      </c>
      <c r="H5151" s="43">
        <v>1</v>
      </c>
    </row>
    <row r="5152" spans="1:8" x14ac:dyDescent="0.15">
      <c r="A5152" s="43">
        <v>51071</v>
      </c>
      <c r="B5152" s="43" t="s">
        <v>11440</v>
      </c>
      <c r="C5152" s="43" t="s">
        <v>11441</v>
      </c>
      <c r="D5152" s="43" t="s">
        <v>11442</v>
      </c>
      <c r="E5152" s="43" t="s">
        <v>1787</v>
      </c>
      <c r="F5152" s="43" t="s">
        <v>1088</v>
      </c>
      <c r="H5152" s="43">
        <v>1</v>
      </c>
    </row>
    <row r="5153" spans="1:8" x14ac:dyDescent="0.15">
      <c r="A5153" s="43">
        <v>51072</v>
      </c>
      <c r="B5153" s="43" t="s">
        <v>11443</v>
      </c>
      <c r="C5153" s="43" t="s">
        <v>1196</v>
      </c>
      <c r="D5153" s="43" t="s">
        <v>11444</v>
      </c>
      <c r="E5153" s="43" t="s">
        <v>1197</v>
      </c>
      <c r="F5153" s="43" t="s">
        <v>1088</v>
      </c>
      <c r="H5153" s="43">
        <v>1</v>
      </c>
    </row>
    <row r="5154" spans="1:8" x14ac:dyDescent="0.15">
      <c r="A5154" s="43">
        <v>51073</v>
      </c>
      <c r="B5154" s="43" t="s">
        <v>247</v>
      </c>
      <c r="C5154" s="43" t="s">
        <v>2316</v>
      </c>
      <c r="D5154" s="43" t="s">
        <v>757</v>
      </c>
      <c r="E5154" s="43" t="s">
        <v>486</v>
      </c>
      <c r="F5154" s="43" t="s">
        <v>1088</v>
      </c>
      <c r="H5154" s="43">
        <v>1</v>
      </c>
    </row>
    <row r="5155" spans="1:8" x14ac:dyDescent="0.15">
      <c r="A5155" s="43">
        <v>51074</v>
      </c>
      <c r="B5155" s="43" t="s">
        <v>45</v>
      </c>
      <c r="C5155" s="43" t="s">
        <v>11445</v>
      </c>
      <c r="D5155" s="43" t="s">
        <v>462</v>
      </c>
      <c r="E5155" s="43" t="s">
        <v>2438</v>
      </c>
      <c r="F5155" s="43" t="s">
        <v>1088</v>
      </c>
      <c r="H5155" s="43">
        <v>1</v>
      </c>
    </row>
    <row r="5156" spans="1:8" x14ac:dyDescent="0.15">
      <c r="A5156" s="43">
        <v>51090</v>
      </c>
      <c r="B5156" s="43" t="s">
        <v>5866</v>
      </c>
      <c r="C5156" s="43" t="s">
        <v>3952</v>
      </c>
      <c r="D5156" s="43" t="s">
        <v>3217</v>
      </c>
      <c r="E5156" s="43" t="s">
        <v>625</v>
      </c>
      <c r="F5156" s="43" t="s">
        <v>1088</v>
      </c>
      <c r="H5156" s="43">
        <v>3</v>
      </c>
    </row>
    <row r="5157" spans="1:8" x14ac:dyDescent="0.15">
      <c r="A5157" s="43">
        <v>51091</v>
      </c>
      <c r="B5157" s="43" t="s">
        <v>5867</v>
      </c>
      <c r="C5157" s="43" t="s">
        <v>961</v>
      </c>
      <c r="D5157" s="43" t="s">
        <v>5868</v>
      </c>
      <c r="E5157" s="43" t="s">
        <v>342</v>
      </c>
      <c r="F5157" s="43" t="s">
        <v>1088</v>
      </c>
      <c r="H5157" s="43">
        <v>3</v>
      </c>
    </row>
    <row r="5158" spans="1:8" x14ac:dyDescent="0.15">
      <c r="A5158" s="43">
        <v>51092</v>
      </c>
      <c r="B5158" s="43" t="s">
        <v>957</v>
      </c>
      <c r="C5158" s="43" t="s">
        <v>5869</v>
      </c>
      <c r="D5158" s="43" t="s">
        <v>958</v>
      </c>
      <c r="E5158" s="43" t="s">
        <v>5870</v>
      </c>
      <c r="F5158" s="43" t="s">
        <v>1088</v>
      </c>
      <c r="H5158" s="43">
        <v>3</v>
      </c>
    </row>
    <row r="5159" spans="1:8" x14ac:dyDescent="0.15">
      <c r="A5159" s="43">
        <v>51093</v>
      </c>
      <c r="B5159" s="43" t="s">
        <v>5871</v>
      </c>
      <c r="C5159" s="43" t="s">
        <v>1400</v>
      </c>
      <c r="D5159" s="43" t="s">
        <v>559</v>
      </c>
      <c r="E5159" s="43" t="s">
        <v>818</v>
      </c>
      <c r="F5159" s="43" t="s">
        <v>1088</v>
      </c>
      <c r="H5159" s="43">
        <v>3</v>
      </c>
    </row>
    <row r="5160" spans="1:8" x14ac:dyDescent="0.15">
      <c r="A5160" s="43">
        <v>51094</v>
      </c>
      <c r="B5160" s="43" t="s">
        <v>61</v>
      </c>
      <c r="C5160" s="43" t="s">
        <v>4336</v>
      </c>
      <c r="D5160" s="43" t="s">
        <v>531</v>
      </c>
      <c r="E5160" s="43" t="s">
        <v>750</v>
      </c>
      <c r="F5160" s="43" t="s">
        <v>1088</v>
      </c>
      <c r="H5160" s="43">
        <v>3</v>
      </c>
    </row>
    <row r="5161" spans="1:8" x14ac:dyDescent="0.15">
      <c r="A5161" s="43">
        <v>51095</v>
      </c>
      <c r="B5161" s="43" t="s">
        <v>22</v>
      </c>
      <c r="C5161" s="43" t="s">
        <v>5666</v>
      </c>
      <c r="D5161" s="43" t="s">
        <v>425</v>
      </c>
      <c r="E5161" s="43" t="s">
        <v>1625</v>
      </c>
      <c r="F5161" s="43" t="s">
        <v>1088</v>
      </c>
      <c r="H5161" s="43">
        <v>3</v>
      </c>
    </row>
    <row r="5162" spans="1:8" x14ac:dyDescent="0.15">
      <c r="A5162" s="43">
        <v>51098</v>
      </c>
      <c r="B5162" s="43" t="s">
        <v>806</v>
      </c>
      <c r="C5162" s="43" t="s">
        <v>5872</v>
      </c>
      <c r="D5162" s="43" t="s">
        <v>482</v>
      </c>
      <c r="E5162" s="43" t="s">
        <v>1352</v>
      </c>
      <c r="F5162" s="43" t="s">
        <v>1088</v>
      </c>
      <c r="H5162" s="43">
        <v>3</v>
      </c>
    </row>
    <row r="5163" spans="1:8" x14ac:dyDescent="0.15">
      <c r="A5163" s="43">
        <v>51099</v>
      </c>
      <c r="B5163" s="43" t="s">
        <v>45</v>
      </c>
      <c r="C5163" s="43" t="s">
        <v>5873</v>
      </c>
      <c r="D5163" s="43" t="s">
        <v>462</v>
      </c>
      <c r="E5163" s="43" t="s">
        <v>5874</v>
      </c>
      <c r="F5163" s="43" t="s">
        <v>1088</v>
      </c>
      <c r="H5163" s="43">
        <v>3</v>
      </c>
    </row>
    <row r="5164" spans="1:8" x14ac:dyDescent="0.15">
      <c r="A5164" s="43">
        <v>51101</v>
      </c>
      <c r="B5164" s="43" t="s">
        <v>7987</v>
      </c>
      <c r="C5164" s="43" t="s">
        <v>7988</v>
      </c>
      <c r="D5164" s="43" t="s">
        <v>7989</v>
      </c>
      <c r="E5164" s="43" t="s">
        <v>7879</v>
      </c>
      <c r="F5164" s="43" t="s">
        <v>1087</v>
      </c>
      <c r="H5164" s="43">
        <v>2</v>
      </c>
    </row>
    <row r="5165" spans="1:8" x14ac:dyDescent="0.15">
      <c r="A5165" s="43">
        <v>51102</v>
      </c>
      <c r="B5165" s="43" t="s">
        <v>66</v>
      </c>
      <c r="C5165" s="43" t="s">
        <v>1260</v>
      </c>
      <c r="D5165" s="43" t="s">
        <v>433</v>
      </c>
      <c r="E5165" s="43" t="s">
        <v>1928</v>
      </c>
      <c r="F5165" s="43" t="s">
        <v>1087</v>
      </c>
      <c r="H5165" s="43">
        <v>2</v>
      </c>
    </row>
    <row r="5166" spans="1:8" x14ac:dyDescent="0.15">
      <c r="A5166" s="43">
        <v>51103</v>
      </c>
      <c r="B5166" s="43" t="s">
        <v>1880</v>
      </c>
      <c r="C5166" s="43" t="s">
        <v>2744</v>
      </c>
      <c r="D5166" s="43" t="s">
        <v>1881</v>
      </c>
      <c r="E5166" s="43" t="s">
        <v>2443</v>
      </c>
      <c r="F5166" s="43" t="s">
        <v>1087</v>
      </c>
      <c r="H5166" s="43">
        <v>2</v>
      </c>
    </row>
    <row r="5167" spans="1:8" x14ac:dyDescent="0.15">
      <c r="A5167" s="43">
        <v>51104</v>
      </c>
      <c r="B5167" s="43" t="s">
        <v>56</v>
      </c>
      <c r="C5167" s="43" t="s">
        <v>3568</v>
      </c>
      <c r="D5167" s="43" t="s">
        <v>517</v>
      </c>
      <c r="E5167" s="43" t="s">
        <v>2436</v>
      </c>
      <c r="F5167" s="43" t="s">
        <v>1087</v>
      </c>
      <c r="H5167" s="43">
        <v>2</v>
      </c>
    </row>
    <row r="5168" spans="1:8" x14ac:dyDescent="0.15">
      <c r="A5168" s="43">
        <v>51105</v>
      </c>
      <c r="B5168" s="43" t="s">
        <v>4049</v>
      </c>
      <c r="C5168" s="43" t="s">
        <v>7990</v>
      </c>
      <c r="D5168" s="43" t="s">
        <v>4051</v>
      </c>
      <c r="E5168" s="43" t="s">
        <v>4081</v>
      </c>
      <c r="F5168" s="43" t="s">
        <v>1087</v>
      </c>
      <c r="H5168" s="43">
        <v>2</v>
      </c>
    </row>
    <row r="5169" spans="1:8" x14ac:dyDescent="0.15">
      <c r="A5169" s="43">
        <v>51106</v>
      </c>
      <c r="B5169" s="43" t="s">
        <v>1893</v>
      </c>
      <c r="C5169" s="43" t="s">
        <v>1969</v>
      </c>
      <c r="D5169" s="43" t="s">
        <v>1895</v>
      </c>
      <c r="E5169" s="43" t="s">
        <v>366</v>
      </c>
      <c r="F5169" s="43" t="s">
        <v>1087</v>
      </c>
      <c r="H5169" s="43">
        <v>2</v>
      </c>
    </row>
    <row r="5170" spans="1:8" x14ac:dyDescent="0.15">
      <c r="A5170" s="43">
        <v>51107</v>
      </c>
      <c r="B5170" s="43" t="s">
        <v>113</v>
      </c>
      <c r="C5170" s="43" t="s">
        <v>905</v>
      </c>
      <c r="D5170" s="43" t="s">
        <v>780</v>
      </c>
      <c r="E5170" s="43" t="s">
        <v>480</v>
      </c>
      <c r="F5170" s="43" t="s">
        <v>1087</v>
      </c>
      <c r="H5170" s="43">
        <v>2</v>
      </c>
    </row>
    <row r="5171" spans="1:8" x14ac:dyDescent="0.15">
      <c r="A5171" s="43">
        <v>51108</v>
      </c>
      <c r="B5171" s="43" t="s">
        <v>5567</v>
      </c>
      <c r="C5171" s="43" t="s">
        <v>7991</v>
      </c>
      <c r="D5171" s="43" t="s">
        <v>1319</v>
      </c>
      <c r="E5171" s="43" t="s">
        <v>7992</v>
      </c>
      <c r="F5171" s="43" t="s">
        <v>1087</v>
      </c>
      <c r="H5171" s="43">
        <v>2</v>
      </c>
    </row>
    <row r="5172" spans="1:8" x14ac:dyDescent="0.15">
      <c r="A5172" s="43">
        <v>51109</v>
      </c>
      <c r="B5172" s="43" t="s">
        <v>50</v>
      </c>
      <c r="C5172" s="43" t="s">
        <v>7993</v>
      </c>
      <c r="D5172" s="43" t="s">
        <v>359</v>
      </c>
      <c r="E5172" s="43" t="s">
        <v>7994</v>
      </c>
      <c r="F5172" s="43" t="s">
        <v>1087</v>
      </c>
      <c r="H5172" s="43">
        <v>2</v>
      </c>
    </row>
    <row r="5173" spans="1:8" x14ac:dyDescent="0.15">
      <c r="A5173" s="43">
        <v>51111</v>
      </c>
      <c r="B5173" s="43" t="s">
        <v>7093</v>
      </c>
      <c r="C5173" s="43" t="s">
        <v>854</v>
      </c>
      <c r="D5173" s="43" t="s">
        <v>7094</v>
      </c>
      <c r="E5173" s="43" t="s">
        <v>598</v>
      </c>
      <c r="F5173" s="43" t="s">
        <v>1087</v>
      </c>
      <c r="H5173" s="43">
        <v>2</v>
      </c>
    </row>
    <row r="5174" spans="1:8" x14ac:dyDescent="0.15">
      <c r="A5174" s="43">
        <v>51114</v>
      </c>
      <c r="B5174" s="43" t="s">
        <v>6973</v>
      </c>
      <c r="C5174" s="43" t="s">
        <v>11446</v>
      </c>
      <c r="D5174" s="43" t="s">
        <v>6974</v>
      </c>
      <c r="E5174" s="43" t="s">
        <v>684</v>
      </c>
      <c r="F5174" s="43" t="s">
        <v>1087</v>
      </c>
      <c r="H5174" s="43">
        <v>1</v>
      </c>
    </row>
    <row r="5175" spans="1:8" x14ac:dyDescent="0.15">
      <c r="A5175" s="43">
        <v>51115</v>
      </c>
      <c r="B5175" s="43" t="s">
        <v>11447</v>
      </c>
      <c r="C5175" s="43" t="s">
        <v>11448</v>
      </c>
      <c r="D5175" s="43" t="s">
        <v>11449</v>
      </c>
      <c r="E5175" s="43" t="s">
        <v>7379</v>
      </c>
      <c r="F5175" s="43" t="s">
        <v>1087</v>
      </c>
      <c r="H5175" s="43">
        <v>1</v>
      </c>
    </row>
    <row r="5176" spans="1:8" x14ac:dyDescent="0.15">
      <c r="A5176" s="43">
        <v>51116</v>
      </c>
      <c r="B5176" s="43" t="s">
        <v>227</v>
      </c>
      <c r="C5176" s="43" t="s">
        <v>11450</v>
      </c>
      <c r="D5176" s="43" t="s">
        <v>713</v>
      </c>
      <c r="E5176" s="43" t="s">
        <v>2916</v>
      </c>
      <c r="F5176" s="43" t="s">
        <v>1087</v>
      </c>
      <c r="H5176" s="43">
        <v>1</v>
      </c>
    </row>
    <row r="5177" spans="1:8" x14ac:dyDescent="0.15">
      <c r="A5177" s="43">
        <v>51117</v>
      </c>
      <c r="B5177" s="43" t="s">
        <v>9793</v>
      </c>
      <c r="C5177" s="43" t="s">
        <v>2135</v>
      </c>
      <c r="D5177" s="43" t="s">
        <v>9794</v>
      </c>
      <c r="E5177" s="43" t="s">
        <v>1946</v>
      </c>
      <c r="F5177" s="43" t="s">
        <v>1087</v>
      </c>
      <c r="H5177" s="43">
        <v>1</v>
      </c>
    </row>
    <row r="5178" spans="1:8" x14ac:dyDescent="0.15">
      <c r="A5178" s="43">
        <v>51118</v>
      </c>
      <c r="B5178" s="43" t="s">
        <v>896</v>
      </c>
      <c r="C5178" s="43" t="s">
        <v>2372</v>
      </c>
      <c r="D5178" s="43" t="s">
        <v>898</v>
      </c>
      <c r="E5178" s="43" t="s">
        <v>522</v>
      </c>
      <c r="F5178" s="43" t="s">
        <v>1087</v>
      </c>
      <c r="H5178" s="43">
        <v>1</v>
      </c>
    </row>
    <row r="5179" spans="1:8" x14ac:dyDescent="0.15">
      <c r="A5179" s="43">
        <v>51119</v>
      </c>
      <c r="B5179" s="43" t="s">
        <v>150</v>
      </c>
      <c r="C5179" s="43" t="s">
        <v>1138</v>
      </c>
      <c r="D5179" s="43" t="s">
        <v>727</v>
      </c>
      <c r="E5179" s="43" t="s">
        <v>1140</v>
      </c>
      <c r="F5179" s="43" t="s">
        <v>1087</v>
      </c>
      <c r="H5179" s="43">
        <v>1</v>
      </c>
    </row>
    <row r="5180" spans="1:8" x14ac:dyDescent="0.15">
      <c r="A5180" s="43">
        <v>51120</v>
      </c>
      <c r="B5180" s="43" t="s">
        <v>85</v>
      </c>
      <c r="C5180" s="43" t="s">
        <v>11451</v>
      </c>
      <c r="D5180" s="43" t="s">
        <v>654</v>
      </c>
      <c r="E5180" s="43" t="s">
        <v>831</v>
      </c>
      <c r="F5180" s="43" t="s">
        <v>1087</v>
      </c>
      <c r="H5180" s="43">
        <v>1</v>
      </c>
    </row>
    <row r="5181" spans="1:8" x14ac:dyDescent="0.15">
      <c r="A5181" s="43">
        <v>51121</v>
      </c>
      <c r="B5181" s="43" t="s">
        <v>2118</v>
      </c>
      <c r="C5181" s="43" t="s">
        <v>11452</v>
      </c>
      <c r="D5181" s="43" t="s">
        <v>2119</v>
      </c>
      <c r="E5181" s="43" t="s">
        <v>353</v>
      </c>
      <c r="F5181" s="43" t="s">
        <v>1087</v>
      </c>
      <c r="H5181" s="43">
        <v>1</v>
      </c>
    </row>
    <row r="5182" spans="1:8" x14ac:dyDescent="0.15">
      <c r="A5182" s="43">
        <v>51122</v>
      </c>
      <c r="B5182" s="43" t="s">
        <v>11453</v>
      </c>
      <c r="C5182" s="43" t="s">
        <v>2668</v>
      </c>
      <c r="D5182" s="43" t="s">
        <v>11454</v>
      </c>
      <c r="E5182" s="43" t="s">
        <v>448</v>
      </c>
      <c r="F5182" s="43" t="s">
        <v>1087</v>
      </c>
      <c r="H5182" s="43">
        <v>1</v>
      </c>
    </row>
    <row r="5183" spans="1:8" x14ac:dyDescent="0.15">
      <c r="A5183" s="43">
        <v>51123</v>
      </c>
      <c r="B5183" s="43" t="s">
        <v>37</v>
      </c>
      <c r="C5183" s="43" t="s">
        <v>46</v>
      </c>
      <c r="D5183" s="43" t="s">
        <v>450</v>
      </c>
      <c r="E5183" s="43" t="s">
        <v>463</v>
      </c>
      <c r="F5183" s="43" t="s">
        <v>1087</v>
      </c>
      <c r="H5183" s="43">
        <v>1</v>
      </c>
    </row>
    <row r="5184" spans="1:8" x14ac:dyDescent="0.15">
      <c r="A5184" s="43">
        <v>51124</v>
      </c>
      <c r="B5184" s="43" t="s">
        <v>11455</v>
      </c>
      <c r="C5184" s="43" t="s">
        <v>11016</v>
      </c>
      <c r="D5184" s="43" t="s">
        <v>11456</v>
      </c>
      <c r="E5184" s="43" t="s">
        <v>2552</v>
      </c>
      <c r="F5184" s="43" t="s">
        <v>1087</v>
      </c>
      <c r="H5184" s="43">
        <v>1</v>
      </c>
    </row>
    <row r="5185" spans="1:8" x14ac:dyDescent="0.15">
      <c r="A5185" s="43">
        <v>51125</v>
      </c>
      <c r="B5185" s="43" t="s">
        <v>76</v>
      </c>
      <c r="C5185" s="43" t="s">
        <v>868</v>
      </c>
      <c r="D5185" s="43" t="s">
        <v>410</v>
      </c>
      <c r="E5185" s="43" t="s">
        <v>869</v>
      </c>
      <c r="F5185" s="43" t="s">
        <v>1087</v>
      </c>
      <c r="H5185" s="43">
        <v>1</v>
      </c>
    </row>
    <row r="5186" spans="1:8" x14ac:dyDescent="0.15">
      <c r="A5186" s="43">
        <v>51126</v>
      </c>
      <c r="B5186" s="43" t="s">
        <v>11457</v>
      </c>
      <c r="C5186" s="43" t="s">
        <v>11458</v>
      </c>
      <c r="D5186" s="43" t="s">
        <v>11459</v>
      </c>
      <c r="E5186" s="43" t="s">
        <v>1390</v>
      </c>
      <c r="F5186" s="43" t="s">
        <v>1087</v>
      </c>
      <c r="H5186" s="43">
        <v>1</v>
      </c>
    </row>
    <row r="5187" spans="1:8" x14ac:dyDescent="0.15">
      <c r="A5187" s="43">
        <v>51127</v>
      </c>
      <c r="B5187" s="43" t="s">
        <v>11460</v>
      </c>
      <c r="C5187" s="43" t="s">
        <v>11461</v>
      </c>
      <c r="D5187" s="43" t="s">
        <v>11462</v>
      </c>
      <c r="E5187" s="43" t="s">
        <v>2614</v>
      </c>
      <c r="F5187" s="43" t="s">
        <v>1087</v>
      </c>
      <c r="H5187" s="43">
        <v>1</v>
      </c>
    </row>
    <row r="5188" spans="1:8" x14ac:dyDescent="0.15">
      <c r="A5188" s="43">
        <v>51128</v>
      </c>
      <c r="B5188" s="43" t="s">
        <v>11463</v>
      </c>
      <c r="C5188" s="43" t="s">
        <v>11464</v>
      </c>
      <c r="D5188" s="43" t="s">
        <v>2750</v>
      </c>
      <c r="E5188" s="43" t="s">
        <v>567</v>
      </c>
      <c r="F5188" s="43" t="s">
        <v>1087</v>
      </c>
      <c r="H5188" s="43">
        <v>1</v>
      </c>
    </row>
    <row r="5189" spans="1:8" x14ac:dyDescent="0.15">
      <c r="A5189" s="43">
        <v>51129</v>
      </c>
      <c r="B5189" s="43" t="s">
        <v>81</v>
      </c>
      <c r="C5189" s="43" t="s">
        <v>241</v>
      </c>
      <c r="D5189" s="43" t="s">
        <v>477</v>
      </c>
      <c r="E5189" s="43" t="s">
        <v>719</v>
      </c>
      <c r="F5189" s="43" t="s">
        <v>1087</v>
      </c>
      <c r="H5189" s="43">
        <v>1</v>
      </c>
    </row>
    <row r="5190" spans="1:8" x14ac:dyDescent="0.15">
      <c r="A5190" s="43">
        <v>51134</v>
      </c>
      <c r="B5190" s="43" t="s">
        <v>98</v>
      </c>
      <c r="C5190" s="43" t="s">
        <v>1429</v>
      </c>
      <c r="D5190" s="43" t="s">
        <v>709</v>
      </c>
      <c r="E5190" s="43" t="s">
        <v>522</v>
      </c>
      <c r="F5190" s="43" t="s">
        <v>1087</v>
      </c>
      <c r="H5190" s="43">
        <v>3</v>
      </c>
    </row>
    <row r="5191" spans="1:8" x14ac:dyDescent="0.15">
      <c r="A5191" s="43">
        <v>51135</v>
      </c>
      <c r="B5191" s="43" t="s">
        <v>5875</v>
      </c>
      <c r="C5191" s="43" t="s">
        <v>5876</v>
      </c>
      <c r="D5191" s="43" t="s">
        <v>5877</v>
      </c>
      <c r="E5191" s="43" t="s">
        <v>887</v>
      </c>
      <c r="F5191" s="43" t="s">
        <v>1087</v>
      </c>
      <c r="H5191" s="43">
        <v>3</v>
      </c>
    </row>
    <row r="5192" spans="1:8" x14ac:dyDescent="0.15">
      <c r="A5192" s="43">
        <v>51137</v>
      </c>
      <c r="B5192" s="43" t="s">
        <v>2382</v>
      </c>
      <c r="C5192" s="43" t="s">
        <v>5878</v>
      </c>
      <c r="D5192" s="43" t="s">
        <v>2383</v>
      </c>
      <c r="E5192" s="43" t="s">
        <v>2551</v>
      </c>
      <c r="F5192" s="43" t="s">
        <v>1087</v>
      </c>
      <c r="H5192" s="43">
        <v>3</v>
      </c>
    </row>
    <row r="5193" spans="1:8" x14ac:dyDescent="0.15">
      <c r="A5193" s="43">
        <v>51139</v>
      </c>
      <c r="B5193" s="43" t="s">
        <v>2469</v>
      </c>
      <c r="C5193" s="43" t="s">
        <v>1414</v>
      </c>
      <c r="D5193" s="43" t="s">
        <v>376</v>
      </c>
      <c r="E5193" s="43" t="s">
        <v>1415</v>
      </c>
      <c r="F5193" s="43" t="s">
        <v>1087</v>
      </c>
      <c r="H5193" s="43">
        <v>3</v>
      </c>
    </row>
    <row r="5194" spans="1:8" x14ac:dyDescent="0.15">
      <c r="A5194" s="43">
        <v>51140</v>
      </c>
      <c r="B5194" s="43" t="s">
        <v>1346</v>
      </c>
      <c r="C5194" s="43" t="s">
        <v>3393</v>
      </c>
      <c r="D5194" s="43" t="s">
        <v>1347</v>
      </c>
      <c r="E5194" s="43" t="s">
        <v>1415</v>
      </c>
      <c r="F5194" s="43" t="s">
        <v>1087</v>
      </c>
      <c r="H5194" s="43">
        <v>3</v>
      </c>
    </row>
    <row r="5195" spans="1:8" x14ac:dyDescent="0.15">
      <c r="A5195" s="43">
        <v>51141</v>
      </c>
      <c r="B5195" s="43" t="s">
        <v>65</v>
      </c>
      <c r="C5195" s="43" t="s">
        <v>3205</v>
      </c>
      <c r="D5195" s="43" t="s">
        <v>549</v>
      </c>
      <c r="E5195" s="43" t="s">
        <v>353</v>
      </c>
      <c r="F5195" s="43" t="s">
        <v>1087</v>
      </c>
      <c r="H5195" s="43">
        <v>3</v>
      </c>
    </row>
    <row r="5196" spans="1:8" x14ac:dyDescent="0.15">
      <c r="A5196" s="43">
        <v>51142</v>
      </c>
      <c r="B5196" s="43" t="s">
        <v>5880</v>
      </c>
      <c r="C5196" s="43" t="s">
        <v>4368</v>
      </c>
      <c r="D5196" s="43" t="s">
        <v>5881</v>
      </c>
      <c r="E5196" s="43" t="s">
        <v>1164</v>
      </c>
      <c r="F5196" s="43" t="s">
        <v>1087</v>
      </c>
      <c r="H5196" s="43">
        <v>3</v>
      </c>
    </row>
    <row r="5197" spans="1:8" x14ac:dyDescent="0.15">
      <c r="A5197" s="43">
        <v>51143</v>
      </c>
      <c r="B5197" s="43" t="s">
        <v>64</v>
      </c>
      <c r="C5197" s="43" t="s">
        <v>7995</v>
      </c>
      <c r="D5197" s="43" t="s">
        <v>548</v>
      </c>
      <c r="E5197" s="43" t="s">
        <v>3094</v>
      </c>
      <c r="F5197" s="43" t="s">
        <v>1087</v>
      </c>
      <c r="H5197" s="43">
        <v>3</v>
      </c>
    </row>
    <row r="5198" spans="1:8" x14ac:dyDescent="0.15">
      <c r="A5198" s="43">
        <v>51144</v>
      </c>
      <c r="B5198" s="43" t="s">
        <v>3224</v>
      </c>
      <c r="C5198" s="43" t="s">
        <v>1755</v>
      </c>
      <c r="D5198" s="43" t="s">
        <v>3225</v>
      </c>
      <c r="E5198" s="43" t="s">
        <v>1756</v>
      </c>
      <c r="F5198" s="43" t="s">
        <v>1087</v>
      </c>
      <c r="H5198" s="43">
        <v>3</v>
      </c>
    </row>
    <row r="5199" spans="1:8" x14ac:dyDescent="0.15">
      <c r="A5199" s="43">
        <v>51151</v>
      </c>
      <c r="B5199" s="43" t="s">
        <v>7996</v>
      </c>
      <c r="C5199" s="43" t="s">
        <v>1472</v>
      </c>
      <c r="D5199" s="43" t="s">
        <v>7997</v>
      </c>
      <c r="E5199" s="43" t="s">
        <v>523</v>
      </c>
      <c r="F5199" s="43" t="s">
        <v>1088</v>
      </c>
      <c r="H5199" s="43">
        <v>2</v>
      </c>
    </row>
    <row r="5200" spans="1:8" x14ac:dyDescent="0.15">
      <c r="A5200" s="43">
        <v>51152</v>
      </c>
      <c r="B5200" s="43" t="s">
        <v>29</v>
      </c>
      <c r="C5200" s="43" t="s">
        <v>2569</v>
      </c>
      <c r="D5200" s="43" t="s">
        <v>431</v>
      </c>
      <c r="E5200" s="43" t="s">
        <v>484</v>
      </c>
      <c r="F5200" s="43" t="s">
        <v>1088</v>
      </c>
      <c r="H5200" s="43">
        <v>2</v>
      </c>
    </row>
    <row r="5201" spans="1:8" x14ac:dyDescent="0.15">
      <c r="A5201" s="43">
        <v>51153</v>
      </c>
      <c r="B5201" s="43" t="s">
        <v>1683</v>
      </c>
      <c r="C5201" s="43" t="s">
        <v>2822</v>
      </c>
      <c r="D5201" s="43" t="s">
        <v>1684</v>
      </c>
      <c r="E5201" s="43" t="s">
        <v>1915</v>
      </c>
      <c r="F5201" s="43" t="s">
        <v>1088</v>
      </c>
      <c r="H5201" s="43">
        <v>2</v>
      </c>
    </row>
    <row r="5202" spans="1:8" x14ac:dyDescent="0.15">
      <c r="A5202" s="43">
        <v>51154</v>
      </c>
      <c r="B5202" s="43" t="s">
        <v>1683</v>
      </c>
      <c r="C5202" s="43" t="s">
        <v>4094</v>
      </c>
      <c r="D5202" s="43" t="s">
        <v>1684</v>
      </c>
      <c r="E5202" s="43" t="s">
        <v>2191</v>
      </c>
      <c r="F5202" s="43" t="s">
        <v>1088</v>
      </c>
      <c r="H5202" s="43">
        <v>2</v>
      </c>
    </row>
    <row r="5203" spans="1:8" x14ac:dyDescent="0.15">
      <c r="A5203" s="43">
        <v>51155</v>
      </c>
      <c r="B5203" s="43" t="s">
        <v>2277</v>
      </c>
      <c r="C5203" s="43" t="s">
        <v>3505</v>
      </c>
      <c r="D5203" s="43" t="s">
        <v>2278</v>
      </c>
      <c r="E5203" s="43" t="s">
        <v>385</v>
      </c>
      <c r="F5203" s="43" t="s">
        <v>1088</v>
      </c>
      <c r="H5203" s="43">
        <v>2</v>
      </c>
    </row>
    <row r="5204" spans="1:8" x14ac:dyDescent="0.15">
      <c r="A5204" s="43">
        <v>51156</v>
      </c>
      <c r="B5204" s="43" t="s">
        <v>7863</v>
      </c>
      <c r="C5204" s="43" t="s">
        <v>7389</v>
      </c>
      <c r="D5204" s="43" t="s">
        <v>7865</v>
      </c>
      <c r="E5204" s="43" t="s">
        <v>11465</v>
      </c>
      <c r="F5204" s="43" t="s">
        <v>1088</v>
      </c>
      <c r="H5204" s="43">
        <v>1</v>
      </c>
    </row>
    <row r="5205" spans="1:8" x14ac:dyDescent="0.15">
      <c r="A5205" s="43">
        <v>51157</v>
      </c>
      <c r="B5205" s="43" t="s">
        <v>85</v>
      </c>
      <c r="C5205" s="43" t="s">
        <v>1846</v>
      </c>
      <c r="D5205" s="43" t="s">
        <v>654</v>
      </c>
      <c r="E5205" s="43" t="s">
        <v>576</v>
      </c>
      <c r="F5205" s="43" t="s">
        <v>1088</v>
      </c>
      <c r="H5205" s="43">
        <v>1</v>
      </c>
    </row>
    <row r="5206" spans="1:8" x14ac:dyDescent="0.15">
      <c r="A5206" s="43">
        <v>51158</v>
      </c>
      <c r="B5206" s="43" t="s">
        <v>926</v>
      </c>
      <c r="C5206" s="43" t="s">
        <v>11466</v>
      </c>
      <c r="D5206" s="43" t="s">
        <v>927</v>
      </c>
      <c r="E5206" s="43" t="s">
        <v>3830</v>
      </c>
      <c r="F5206" s="43" t="s">
        <v>1088</v>
      </c>
      <c r="H5206" s="43">
        <v>1</v>
      </c>
    </row>
    <row r="5207" spans="1:8" x14ac:dyDescent="0.15">
      <c r="A5207" s="43">
        <v>51159</v>
      </c>
      <c r="B5207" s="43" t="s">
        <v>11467</v>
      </c>
      <c r="C5207" s="43" t="s">
        <v>7282</v>
      </c>
      <c r="D5207" s="43" t="s">
        <v>11468</v>
      </c>
      <c r="E5207" s="43" t="s">
        <v>1898</v>
      </c>
      <c r="F5207" s="43" t="s">
        <v>1088</v>
      </c>
      <c r="H5207" s="43">
        <v>1</v>
      </c>
    </row>
    <row r="5208" spans="1:8" x14ac:dyDescent="0.15">
      <c r="A5208" s="43">
        <v>51160</v>
      </c>
      <c r="B5208" s="43" t="s">
        <v>172</v>
      </c>
      <c r="C5208" s="43" t="s">
        <v>11469</v>
      </c>
      <c r="D5208" s="43" t="s">
        <v>447</v>
      </c>
      <c r="E5208" s="43" t="s">
        <v>533</v>
      </c>
      <c r="F5208" s="43" t="s">
        <v>1088</v>
      </c>
      <c r="H5208" s="43">
        <v>1</v>
      </c>
    </row>
    <row r="5209" spans="1:8" x14ac:dyDescent="0.15">
      <c r="A5209" s="43">
        <v>51161</v>
      </c>
      <c r="B5209" s="43" t="s">
        <v>11470</v>
      </c>
      <c r="C5209" s="43" t="s">
        <v>11471</v>
      </c>
      <c r="D5209" s="43" t="s">
        <v>11472</v>
      </c>
      <c r="E5209" s="43" t="s">
        <v>11473</v>
      </c>
      <c r="F5209" s="43" t="s">
        <v>1088</v>
      </c>
      <c r="H5209" s="43">
        <v>1</v>
      </c>
    </row>
    <row r="5210" spans="1:8" x14ac:dyDescent="0.15">
      <c r="A5210" s="43">
        <v>51162</v>
      </c>
      <c r="B5210" s="43" t="s">
        <v>1950</v>
      </c>
      <c r="C5210" s="43" t="s">
        <v>1846</v>
      </c>
      <c r="D5210" s="43" t="s">
        <v>1951</v>
      </c>
      <c r="E5210" s="43" t="s">
        <v>1847</v>
      </c>
      <c r="F5210" s="43" t="s">
        <v>1088</v>
      </c>
      <c r="H5210" s="43">
        <v>1</v>
      </c>
    </row>
    <row r="5211" spans="1:8" x14ac:dyDescent="0.15">
      <c r="A5211" s="43">
        <v>51164</v>
      </c>
      <c r="B5211" s="43" t="s">
        <v>244</v>
      </c>
      <c r="C5211" s="43" t="s">
        <v>11474</v>
      </c>
      <c r="D5211" s="43" t="s">
        <v>754</v>
      </c>
      <c r="E5211" s="43" t="s">
        <v>1276</v>
      </c>
      <c r="F5211" s="43" t="s">
        <v>1088</v>
      </c>
      <c r="H5211" s="43">
        <v>1</v>
      </c>
    </row>
    <row r="5212" spans="1:8" x14ac:dyDescent="0.15">
      <c r="A5212" s="43">
        <v>51194</v>
      </c>
      <c r="B5212" s="43" t="s">
        <v>5882</v>
      </c>
      <c r="C5212" s="43" t="s">
        <v>2888</v>
      </c>
      <c r="D5212" s="43" t="s">
        <v>5883</v>
      </c>
      <c r="E5212" s="43" t="s">
        <v>2592</v>
      </c>
      <c r="F5212" s="43" t="s">
        <v>1088</v>
      </c>
      <c r="H5212" s="43">
        <v>3</v>
      </c>
    </row>
    <row r="5213" spans="1:8" x14ac:dyDescent="0.15">
      <c r="A5213" s="43">
        <v>51195</v>
      </c>
      <c r="B5213" s="43" t="s">
        <v>5884</v>
      </c>
      <c r="C5213" s="43" t="s">
        <v>5885</v>
      </c>
      <c r="D5213" s="43" t="s">
        <v>3046</v>
      </c>
      <c r="E5213" s="43" t="s">
        <v>524</v>
      </c>
      <c r="F5213" s="43" t="s">
        <v>1088</v>
      </c>
      <c r="H5213" s="43">
        <v>3</v>
      </c>
    </row>
    <row r="5214" spans="1:8" x14ac:dyDescent="0.15">
      <c r="A5214" s="43">
        <v>51196</v>
      </c>
      <c r="B5214" s="43" t="s">
        <v>5886</v>
      </c>
      <c r="C5214" s="43" t="s">
        <v>5887</v>
      </c>
      <c r="D5214" s="43" t="s">
        <v>5888</v>
      </c>
      <c r="E5214" s="43" t="s">
        <v>5816</v>
      </c>
      <c r="F5214" s="43" t="s">
        <v>1088</v>
      </c>
      <c r="H5214" s="43">
        <v>3</v>
      </c>
    </row>
    <row r="5215" spans="1:8" x14ac:dyDescent="0.15">
      <c r="A5215" s="43">
        <v>51197</v>
      </c>
      <c r="B5215" s="43" t="s">
        <v>5889</v>
      </c>
      <c r="C5215" s="43" t="s">
        <v>5890</v>
      </c>
      <c r="D5215" s="43" t="s">
        <v>5891</v>
      </c>
      <c r="E5215" s="43" t="s">
        <v>506</v>
      </c>
      <c r="F5215" s="43" t="s">
        <v>1088</v>
      </c>
      <c r="H5215" s="43">
        <v>3</v>
      </c>
    </row>
    <row r="5216" spans="1:8" x14ac:dyDescent="0.15">
      <c r="A5216" s="43">
        <v>51201</v>
      </c>
      <c r="B5216" s="43" t="s">
        <v>127</v>
      </c>
      <c r="C5216" s="43" t="s">
        <v>11475</v>
      </c>
      <c r="D5216" s="43" t="s">
        <v>856</v>
      </c>
      <c r="E5216" s="43" t="s">
        <v>1996</v>
      </c>
      <c r="F5216" s="43" t="s">
        <v>1087</v>
      </c>
      <c r="H5216" s="43">
        <v>1</v>
      </c>
    </row>
    <row r="5217" spans="1:8" x14ac:dyDescent="0.15">
      <c r="A5217" s="43">
        <v>51202</v>
      </c>
      <c r="B5217" s="43" t="s">
        <v>11476</v>
      </c>
      <c r="C5217" s="43" t="s">
        <v>4102</v>
      </c>
      <c r="D5217" s="43" t="s">
        <v>11477</v>
      </c>
      <c r="E5217" s="43" t="s">
        <v>3175</v>
      </c>
      <c r="F5217" s="43" t="s">
        <v>1087</v>
      </c>
      <c r="H5217" s="43">
        <v>1</v>
      </c>
    </row>
    <row r="5218" spans="1:8" x14ac:dyDescent="0.15">
      <c r="A5218" s="43">
        <v>51203</v>
      </c>
      <c r="B5218" s="43" t="s">
        <v>11478</v>
      </c>
      <c r="C5218" s="43" t="s">
        <v>179</v>
      </c>
      <c r="D5218" s="43" t="s">
        <v>11479</v>
      </c>
      <c r="E5218" s="43" t="s">
        <v>3634</v>
      </c>
      <c r="F5218" s="43" t="s">
        <v>1087</v>
      </c>
      <c r="H5218" s="43">
        <v>1</v>
      </c>
    </row>
    <row r="5219" spans="1:8" x14ac:dyDescent="0.15">
      <c r="A5219" s="43">
        <v>51204</v>
      </c>
      <c r="B5219" s="43" t="s">
        <v>11480</v>
      </c>
      <c r="C5219" s="43" t="s">
        <v>11481</v>
      </c>
      <c r="D5219" s="43" t="s">
        <v>11482</v>
      </c>
      <c r="E5219" s="43" t="s">
        <v>1635</v>
      </c>
      <c r="F5219" s="43" t="s">
        <v>1087</v>
      </c>
      <c r="H5219" s="43">
        <v>1</v>
      </c>
    </row>
    <row r="5220" spans="1:8" x14ac:dyDescent="0.15">
      <c r="A5220" s="43">
        <v>51205</v>
      </c>
      <c r="B5220" s="43" t="s">
        <v>2885</v>
      </c>
      <c r="C5220" s="43" t="s">
        <v>4293</v>
      </c>
      <c r="D5220" s="43" t="s">
        <v>2886</v>
      </c>
      <c r="E5220" s="43" t="s">
        <v>1485</v>
      </c>
      <c r="F5220" s="43" t="s">
        <v>1087</v>
      </c>
      <c r="H5220" s="43">
        <v>1</v>
      </c>
    </row>
    <row r="5221" spans="1:8" x14ac:dyDescent="0.15">
      <c r="A5221" s="43">
        <v>51234</v>
      </c>
      <c r="B5221" s="43" t="s">
        <v>50</v>
      </c>
      <c r="C5221" s="43" t="s">
        <v>5892</v>
      </c>
      <c r="D5221" s="43" t="s">
        <v>359</v>
      </c>
      <c r="E5221" s="43" t="s">
        <v>353</v>
      </c>
      <c r="F5221" s="43" t="s">
        <v>1087</v>
      </c>
      <c r="H5221" s="43">
        <v>3</v>
      </c>
    </row>
    <row r="5222" spans="1:8" x14ac:dyDescent="0.15">
      <c r="A5222" s="43">
        <v>51235</v>
      </c>
      <c r="B5222" s="43" t="s">
        <v>1818</v>
      </c>
      <c r="C5222" s="43" t="s">
        <v>1692</v>
      </c>
      <c r="D5222" s="43" t="s">
        <v>2337</v>
      </c>
      <c r="E5222" s="43" t="s">
        <v>1102</v>
      </c>
      <c r="F5222" s="43" t="s">
        <v>1087</v>
      </c>
      <c r="H5222" s="43">
        <v>3</v>
      </c>
    </row>
    <row r="5223" spans="1:8" x14ac:dyDescent="0.15">
      <c r="A5223" s="43">
        <v>51237</v>
      </c>
      <c r="B5223" s="43" t="s">
        <v>1837</v>
      </c>
      <c r="C5223" s="43" t="s">
        <v>5893</v>
      </c>
      <c r="D5223" s="43" t="s">
        <v>1838</v>
      </c>
      <c r="E5223" s="43" t="s">
        <v>560</v>
      </c>
      <c r="F5223" s="43" t="s">
        <v>1087</v>
      </c>
      <c r="H5223" s="43">
        <v>3</v>
      </c>
    </row>
    <row r="5224" spans="1:8" x14ac:dyDescent="0.15">
      <c r="A5224" s="43">
        <v>51239</v>
      </c>
      <c r="B5224" s="43" t="s">
        <v>65</v>
      </c>
      <c r="C5224" s="43" t="s">
        <v>5894</v>
      </c>
      <c r="D5224" s="43" t="s">
        <v>549</v>
      </c>
      <c r="E5224" s="43" t="s">
        <v>1411</v>
      </c>
      <c r="F5224" s="43" t="s">
        <v>1087</v>
      </c>
      <c r="H5224" s="43">
        <v>3</v>
      </c>
    </row>
    <row r="5225" spans="1:8" x14ac:dyDescent="0.15">
      <c r="A5225" s="43">
        <v>51240</v>
      </c>
      <c r="B5225" s="43" t="s">
        <v>151</v>
      </c>
      <c r="C5225" s="43" t="s">
        <v>7998</v>
      </c>
      <c r="D5225" s="43" t="s">
        <v>628</v>
      </c>
      <c r="E5225" s="43" t="s">
        <v>7999</v>
      </c>
      <c r="F5225" s="43" t="s">
        <v>1087</v>
      </c>
      <c r="H5225" s="43">
        <v>2</v>
      </c>
    </row>
    <row r="5226" spans="1:8" x14ac:dyDescent="0.15">
      <c r="A5226" s="43">
        <v>51241</v>
      </c>
      <c r="B5226" s="43" t="s">
        <v>4016</v>
      </c>
      <c r="C5226" s="43" t="s">
        <v>8000</v>
      </c>
      <c r="D5226" s="43" t="s">
        <v>4017</v>
      </c>
      <c r="E5226" s="43" t="s">
        <v>1733</v>
      </c>
      <c r="F5226" s="43" t="s">
        <v>1087</v>
      </c>
      <c r="H5226" s="43">
        <v>2</v>
      </c>
    </row>
    <row r="5227" spans="1:8" x14ac:dyDescent="0.15">
      <c r="A5227" s="43">
        <v>51242</v>
      </c>
      <c r="B5227" s="43" t="s">
        <v>1377</v>
      </c>
      <c r="C5227" s="43" t="s">
        <v>8001</v>
      </c>
      <c r="D5227" s="43" t="s">
        <v>1101</v>
      </c>
      <c r="E5227" s="43" t="s">
        <v>1757</v>
      </c>
      <c r="F5227" s="43" t="s">
        <v>1087</v>
      </c>
      <c r="H5227" s="43">
        <v>2</v>
      </c>
    </row>
    <row r="5228" spans="1:8" x14ac:dyDescent="0.15">
      <c r="A5228" s="43">
        <v>51243</v>
      </c>
      <c r="B5228" s="43" t="s">
        <v>2074</v>
      </c>
      <c r="C5228" s="43" t="s">
        <v>4477</v>
      </c>
      <c r="D5228" s="43" t="s">
        <v>2075</v>
      </c>
      <c r="E5228" s="43" t="s">
        <v>458</v>
      </c>
      <c r="F5228" s="43" t="s">
        <v>1087</v>
      </c>
      <c r="H5228" s="43">
        <v>2</v>
      </c>
    </row>
    <row r="5229" spans="1:8" x14ac:dyDescent="0.15">
      <c r="A5229" s="43">
        <v>51245</v>
      </c>
      <c r="B5229" s="43" t="s">
        <v>1850</v>
      </c>
      <c r="C5229" s="43" t="s">
        <v>11483</v>
      </c>
      <c r="D5229" s="43" t="s">
        <v>1851</v>
      </c>
      <c r="E5229" s="43" t="s">
        <v>2731</v>
      </c>
      <c r="F5229" s="43" t="s">
        <v>1087</v>
      </c>
      <c r="H5229" s="43">
        <v>3</v>
      </c>
    </row>
    <row r="5230" spans="1:8" x14ac:dyDescent="0.15">
      <c r="A5230" s="43">
        <v>51273</v>
      </c>
      <c r="B5230" s="43" t="s">
        <v>11484</v>
      </c>
      <c r="C5230" s="43" t="s">
        <v>11485</v>
      </c>
      <c r="D5230" s="43" t="s">
        <v>11486</v>
      </c>
      <c r="E5230" s="43" t="s">
        <v>2592</v>
      </c>
      <c r="F5230" s="43" t="s">
        <v>1088</v>
      </c>
      <c r="H5230" s="43">
        <v>1</v>
      </c>
    </row>
    <row r="5231" spans="1:8" x14ac:dyDescent="0.15">
      <c r="A5231" s="43">
        <v>51301</v>
      </c>
      <c r="B5231" s="43" t="s">
        <v>91</v>
      </c>
      <c r="C5231" s="43" t="s">
        <v>8003</v>
      </c>
      <c r="D5231" s="43" t="s">
        <v>384</v>
      </c>
      <c r="E5231" s="43" t="s">
        <v>518</v>
      </c>
      <c r="F5231" s="43" t="s">
        <v>1087</v>
      </c>
      <c r="H5231" s="43">
        <v>2</v>
      </c>
    </row>
    <row r="5232" spans="1:8" x14ac:dyDescent="0.15">
      <c r="A5232" s="43">
        <v>51302</v>
      </c>
      <c r="B5232" s="43" t="s">
        <v>1440</v>
      </c>
      <c r="C5232" s="43" t="s">
        <v>1910</v>
      </c>
      <c r="D5232" s="43" t="s">
        <v>1410</v>
      </c>
      <c r="E5232" s="43" t="s">
        <v>474</v>
      </c>
      <c r="F5232" s="43" t="s">
        <v>1087</v>
      </c>
      <c r="H5232" s="43">
        <v>2</v>
      </c>
    </row>
    <row r="5233" spans="1:8" x14ac:dyDescent="0.15">
      <c r="A5233" s="43">
        <v>51303</v>
      </c>
      <c r="B5233" s="43" t="s">
        <v>152</v>
      </c>
      <c r="C5233" s="43" t="s">
        <v>8004</v>
      </c>
      <c r="D5233" s="43" t="s">
        <v>422</v>
      </c>
      <c r="E5233" s="43" t="s">
        <v>2752</v>
      </c>
      <c r="F5233" s="43" t="s">
        <v>1087</v>
      </c>
      <c r="H5233" s="43">
        <v>2</v>
      </c>
    </row>
    <row r="5234" spans="1:8" x14ac:dyDescent="0.15">
      <c r="A5234" s="43">
        <v>51305</v>
      </c>
      <c r="B5234" s="43" t="s">
        <v>4233</v>
      </c>
      <c r="C5234" s="43" t="s">
        <v>211</v>
      </c>
      <c r="D5234" s="43" t="s">
        <v>444</v>
      </c>
      <c r="E5234" s="43" t="s">
        <v>360</v>
      </c>
      <c r="F5234" s="43" t="s">
        <v>1087</v>
      </c>
      <c r="H5234" s="43">
        <v>2</v>
      </c>
    </row>
    <row r="5235" spans="1:8" x14ac:dyDescent="0.15">
      <c r="A5235" s="43">
        <v>51308</v>
      </c>
      <c r="B5235" s="43" t="s">
        <v>11487</v>
      </c>
      <c r="C5235" s="43" t="s">
        <v>11488</v>
      </c>
      <c r="D5235" s="43" t="s">
        <v>11489</v>
      </c>
      <c r="E5235" s="43" t="s">
        <v>445</v>
      </c>
      <c r="F5235" s="43" t="s">
        <v>1087</v>
      </c>
      <c r="H5235" s="43">
        <v>1</v>
      </c>
    </row>
    <row r="5236" spans="1:8" x14ac:dyDescent="0.15">
      <c r="A5236" s="43">
        <v>51309</v>
      </c>
      <c r="B5236" s="43" t="s">
        <v>11490</v>
      </c>
      <c r="C5236" s="43" t="s">
        <v>597</v>
      </c>
      <c r="D5236" s="43" t="s">
        <v>11491</v>
      </c>
      <c r="E5236" s="43" t="s">
        <v>598</v>
      </c>
      <c r="F5236" s="43" t="s">
        <v>1087</v>
      </c>
      <c r="H5236" s="43">
        <v>1</v>
      </c>
    </row>
    <row r="5237" spans="1:8" x14ac:dyDescent="0.15">
      <c r="A5237" s="43">
        <v>51310</v>
      </c>
      <c r="B5237" s="43" t="s">
        <v>11492</v>
      </c>
      <c r="C5237" s="43" t="s">
        <v>2042</v>
      </c>
      <c r="D5237" s="43" t="s">
        <v>11493</v>
      </c>
      <c r="E5237" s="43" t="s">
        <v>613</v>
      </c>
      <c r="F5237" s="43" t="s">
        <v>1087</v>
      </c>
      <c r="H5237" s="43">
        <v>1</v>
      </c>
    </row>
    <row r="5238" spans="1:8" x14ac:dyDescent="0.15">
      <c r="A5238" s="43">
        <v>51311</v>
      </c>
      <c r="B5238" s="43" t="s">
        <v>3571</v>
      </c>
      <c r="C5238" s="43" t="s">
        <v>83</v>
      </c>
      <c r="D5238" s="43" t="s">
        <v>2612</v>
      </c>
      <c r="E5238" s="43" t="s">
        <v>640</v>
      </c>
      <c r="F5238" s="43" t="s">
        <v>1087</v>
      </c>
      <c r="H5238" s="43">
        <v>1</v>
      </c>
    </row>
    <row r="5239" spans="1:8" x14ac:dyDescent="0.15">
      <c r="A5239" s="43">
        <v>51312</v>
      </c>
      <c r="B5239" s="43" t="s">
        <v>130</v>
      </c>
      <c r="C5239" s="43" t="s">
        <v>11494</v>
      </c>
      <c r="D5239" s="43" t="s">
        <v>615</v>
      </c>
      <c r="E5239" s="43" t="s">
        <v>11495</v>
      </c>
      <c r="F5239" s="43" t="s">
        <v>1087</v>
      </c>
      <c r="H5239" s="43">
        <v>1</v>
      </c>
    </row>
    <row r="5240" spans="1:8" x14ac:dyDescent="0.15">
      <c r="A5240" s="43">
        <v>51336</v>
      </c>
      <c r="B5240" s="43" t="s">
        <v>5895</v>
      </c>
      <c r="C5240" s="43" t="s">
        <v>100</v>
      </c>
      <c r="D5240" s="43" t="s">
        <v>5896</v>
      </c>
      <c r="E5240" s="43" t="s">
        <v>694</v>
      </c>
      <c r="F5240" s="43" t="s">
        <v>1087</v>
      </c>
      <c r="H5240" s="43">
        <v>3</v>
      </c>
    </row>
    <row r="5241" spans="1:8" x14ac:dyDescent="0.15">
      <c r="A5241" s="43">
        <v>51337</v>
      </c>
      <c r="B5241" s="43" t="s">
        <v>130</v>
      </c>
      <c r="C5241" s="43" t="s">
        <v>664</v>
      </c>
      <c r="D5241" s="43" t="s">
        <v>615</v>
      </c>
      <c r="E5241" s="43" t="s">
        <v>454</v>
      </c>
      <c r="F5241" s="43" t="s">
        <v>1087</v>
      </c>
      <c r="H5241" s="43">
        <v>3</v>
      </c>
    </row>
    <row r="5242" spans="1:8" x14ac:dyDescent="0.15">
      <c r="A5242" s="43">
        <v>51338</v>
      </c>
      <c r="B5242" s="43" t="s">
        <v>39</v>
      </c>
      <c r="C5242" s="43" t="s">
        <v>5897</v>
      </c>
      <c r="D5242" s="43" t="s">
        <v>343</v>
      </c>
      <c r="E5242" s="43" t="s">
        <v>613</v>
      </c>
      <c r="F5242" s="43" t="s">
        <v>1087</v>
      </c>
      <c r="H5242" s="43">
        <v>3</v>
      </c>
    </row>
    <row r="5243" spans="1:8" x14ac:dyDescent="0.15">
      <c r="A5243" s="43">
        <v>51340</v>
      </c>
      <c r="B5243" s="43" t="s">
        <v>5898</v>
      </c>
      <c r="C5243" s="43" t="s">
        <v>2668</v>
      </c>
      <c r="D5243" s="43" t="s">
        <v>5899</v>
      </c>
      <c r="E5243" s="43" t="s">
        <v>470</v>
      </c>
      <c r="F5243" s="43" t="s">
        <v>1087</v>
      </c>
      <c r="H5243" s="43">
        <v>3</v>
      </c>
    </row>
    <row r="5244" spans="1:8" x14ac:dyDescent="0.15">
      <c r="A5244" s="43">
        <v>51341</v>
      </c>
      <c r="B5244" s="43" t="s">
        <v>15</v>
      </c>
      <c r="C5244" s="43" t="s">
        <v>5900</v>
      </c>
      <c r="D5244" s="43" t="s">
        <v>363</v>
      </c>
      <c r="E5244" s="43" t="s">
        <v>3815</v>
      </c>
      <c r="F5244" s="43" t="s">
        <v>1087</v>
      </c>
      <c r="H5244" s="43">
        <v>3</v>
      </c>
    </row>
    <row r="5245" spans="1:8" x14ac:dyDescent="0.15">
      <c r="A5245" s="43">
        <v>51342</v>
      </c>
      <c r="B5245" s="43" t="s">
        <v>20</v>
      </c>
      <c r="C5245" s="43" t="s">
        <v>3051</v>
      </c>
      <c r="D5245" s="43" t="s">
        <v>370</v>
      </c>
      <c r="E5245" s="43" t="s">
        <v>1945</v>
      </c>
      <c r="F5245" s="43" t="s">
        <v>1087</v>
      </c>
      <c r="H5245" s="43">
        <v>3</v>
      </c>
    </row>
    <row r="5246" spans="1:8" x14ac:dyDescent="0.15">
      <c r="A5246" s="43">
        <v>51343</v>
      </c>
      <c r="B5246" s="43" t="s">
        <v>1307</v>
      </c>
      <c r="C5246" s="43" t="s">
        <v>5901</v>
      </c>
      <c r="D5246" s="43" t="s">
        <v>1308</v>
      </c>
      <c r="E5246" s="43" t="s">
        <v>3055</v>
      </c>
      <c r="F5246" s="43" t="s">
        <v>1087</v>
      </c>
      <c r="H5246" s="43">
        <v>3</v>
      </c>
    </row>
    <row r="5247" spans="1:8" x14ac:dyDescent="0.15">
      <c r="A5247" s="43">
        <v>51344</v>
      </c>
      <c r="B5247" s="43" t="s">
        <v>1752</v>
      </c>
      <c r="C5247" s="43" t="s">
        <v>2765</v>
      </c>
      <c r="D5247" s="43" t="s">
        <v>1753</v>
      </c>
      <c r="E5247" s="43" t="s">
        <v>813</v>
      </c>
      <c r="F5247" s="43" t="s">
        <v>1087</v>
      </c>
      <c r="H5247" s="43">
        <v>3</v>
      </c>
    </row>
    <row r="5248" spans="1:8" x14ac:dyDescent="0.15">
      <c r="A5248" s="43">
        <v>51380</v>
      </c>
      <c r="B5248" s="43" t="s">
        <v>70</v>
      </c>
      <c r="C5248" s="43" t="s">
        <v>3556</v>
      </c>
      <c r="D5248" s="43" t="s">
        <v>565</v>
      </c>
      <c r="E5248" s="43" t="s">
        <v>738</v>
      </c>
      <c r="F5248" s="43" t="s">
        <v>1088</v>
      </c>
      <c r="H5248" s="43">
        <v>3</v>
      </c>
    </row>
    <row r="5249" spans="1:8" x14ac:dyDescent="0.15">
      <c r="A5249" s="43">
        <v>51381</v>
      </c>
      <c r="B5249" s="43" t="s">
        <v>1978</v>
      </c>
      <c r="C5249" s="43" t="s">
        <v>3181</v>
      </c>
      <c r="D5249" s="43" t="s">
        <v>1979</v>
      </c>
      <c r="E5249" s="43" t="s">
        <v>408</v>
      </c>
      <c r="F5249" s="43" t="s">
        <v>1088</v>
      </c>
      <c r="H5249" s="43">
        <v>3</v>
      </c>
    </row>
    <row r="5250" spans="1:8" x14ac:dyDescent="0.15">
      <c r="A5250" s="43">
        <v>51384</v>
      </c>
      <c r="B5250" s="43" t="s">
        <v>6591</v>
      </c>
      <c r="C5250" s="43" t="s">
        <v>1637</v>
      </c>
      <c r="D5250" s="43" t="s">
        <v>2014</v>
      </c>
      <c r="E5250" s="43" t="s">
        <v>605</v>
      </c>
      <c r="F5250" s="43" t="s">
        <v>1088</v>
      </c>
      <c r="H5250" s="43">
        <v>2</v>
      </c>
    </row>
    <row r="5251" spans="1:8" x14ac:dyDescent="0.15">
      <c r="A5251" s="43">
        <v>51385</v>
      </c>
      <c r="B5251" s="43" t="s">
        <v>2056</v>
      </c>
      <c r="C5251" s="43" t="s">
        <v>3528</v>
      </c>
      <c r="D5251" s="43" t="s">
        <v>2057</v>
      </c>
      <c r="E5251" s="43" t="s">
        <v>818</v>
      </c>
      <c r="F5251" s="43" t="s">
        <v>1088</v>
      </c>
      <c r="H5251" s="43">
        <v>1</v>
      </c>
    </row>
    <row r="5252" spans="1:8" x14ac:dyDescent="0.15">
      <c r="A5252" s="43">
        <v>51386</v>
      </c>
      <c r="B5252" s="43" t="s">
        <v>935</v>
      </c>
      <c r="C5252" s="43" t="s">
        <v>3181</v>
      </c>
      <c r="D5252" s="43" t="s">
        <v>936</v>
      </c>
      <c r="E5252" s="43" t="s">
        <v>408</v>
      </c>
      <c r="F5252" s="43" t="s">
        <v>1088</v>
      </c>
      <c r="H5252" s="43">
        <v>1</v>
      </c>
    </row>
    <row r="5253" spans="1:8" x14ac:dyDescent="0.15">
      <c r="A5253" s="43">
        <v>51387</v>
      </c>
      <c r="B5253" s="43" t="s">
        <v>11496</v>
      </c>
      <c r="C5253" s="43" t="s">
        <v>7898</v>
      </c>
      <c r="D5253" s="43" t="s">
        <v>7933</v>
      </c>
      <c r="E5253" s="43" t="s">
        <v>1897</v>
      </c>
      <c r="F5253" s="43" t="s">
        <v>1088</v>
      </c>
      <c r="H5253" s="43">
        <v>1</v>
      </c>
    </row>
    <row r="5254" spans="1:8" x14ac:dyDescent="0.15">
      <c r="A5254" s="43">
        <v>51388</v>
      </c>
      <c r="B5254" s="43" t="s">
        <v>5079</v>
      </c>
      <c r="C5254" s="43" t="s">
        <v>3811</v>
      </c>
      <c r="D5254" s="43" t="s">
        <v>1675</v>
      </c>
      <c r="E5254" s="43" t="s">
        <v>1915</v>
      </c>
      <c r="F5254" s="43" t="s">
        <v>1088</v>
      </c>
      <c r="H5254" s="43">
        <v>1</v>
      </c>
    </row>
    <row r="5255" spans="1:8" x14ac:dyDescent="0.15">
      <c r="A5255" s="43">
        <v>51389</v>
      </c>
      <c r="B5255" s="43" t="s">
        <v>81</v>
      </c>
      <c r="C5255" s="43" t="s">
        <v>11274</v>
      </c>
      <c r="D5255" s="43" t="s">
        <v>477</v>
      </c>
      <c r="E5255" s="43" t="s">
        <v>382</v>
      </c>
      <c r="F5255" s="43" t="s">
        <v>1088</v>
      </c>
      <c r="H5255" s="43">
        <v>1</v>
      </c>
    </row>
    <row r="5256" spans="1:8" x14ac:dyDescent="0.15">
      <c r="A5256" s="43">
        <v>51390</v>
      </c>
      <c r="B5256" s="43" t="s">
        <v>2670</v>
      </c>
      <c r="C5256" s="43" t="s">
        <v>2327</v>
      </c>
      <c r="D5256" s="43" t="s">
        <v>870</v>
      </c>
      <c r="E5256" s="43" t="s">
        <v>371</v>
      </c>
      <c r="F5256" s="43" t="s">
        <v>1088</v>
      </c>
      <c r="H5256" s="43">
        <v>1</v>
      </c>
    </row>
    <row r="5257" spans="1:8" x14ac:dyDescent="0.15">
      <c r="A5257" s="43">
        <v>51391</v>
      </c>
      <c r="B5257" s="43" t="s">
        <v>11497</v>
      </c>
      <c r="C5257" s="43" t="s">
        <v>614</v>
      </c>
      <c r="D5257" s="43" t="s">
        <v>11498</v>
      </c>
      <c r="E5257" s="43" t="s">
        <v>616</v>
      </c>
      <c r="F5257" s="43" t="s">
        <v>1088</v>
      </c>
      <c r="H5257" s="43">
        <v>1</v>
      </c>
    </row>
    <row r="5258" spans="1:8" x14ac:dyDescent="0.15">
      <c r="A5258" s="43">
        <v>51434</v>
      </c>
      <c r="B5258" s="43" t="s">
        <v>5902</v>
      </c>
      <c r="C5258" s="43" t="s">
        <v>2801</v>
      </c>
      <c r="D5258" s="43" t="s">
        <v>5903</v>
      </c>
      <c r="E5258" s="43" t="s">
        <v>2259</v>
      </c>
      <c r="F5258" s="43" t="s">
        <v>1087</v>
      </c>
      <c r="H5258" s="43">
        <v>3</v>
      </c>
    </row>
    <row r="5259" spans="1:8" x14ac:dyDescent="0.15">
      <c r="A5259" s="43">
        <v>51435</v>
      </c>
      <c r="B5259" s="43" t="s">
        <v>3257</v>
      </c>
      <c r="C5259" s="43" t="s">
        <v>5904</v>
      </c>
      <c r="D5259" s="43" t="s">
        <v>3258</v>
      </c>
      <c r="E5259" s="43" t="s">
        <v>398</v>
      </c>
      <c r="F5259" s="43" t="s">
        <v>1087</v>
      </c>
      <c r="H5259" s="43">
        <v>3</v>
      </c>
    </row>
    <row r="5260" spans="1:8" x14ac:dyDescent="0.15">
      <c r="A5260" s="43">
        <v>51436</v>
      </c>
      <c r="B5260" s="43" t="s">
        <v>5128</v>
      </c>
      <c r="C5260" s="43" t="s">
        <v>5905</v>
      </c>
      <c r="D5260" s="43" t="s">
        <v>5906</v>
      </c>
      <c r="E5260" s="43" t="s">
        <v>3147</v>
      </c>
      <c r="F5260" s="43" t="s">
        <v>1087</v>
      </c>
      <c r="H5260" s="43">
        <v>3</v>
      </c>
    </row>
    <row r="5261" spans="1:8" x14ac:dyDescent="0.15">
      <c r="A5261" s="43">
        <v>51438</v>
      </c>
      <c r="B5261" s="43" t="s">
        <v>44</v>
      </c>
      <c r="C5261" s="43" t="s">
        <v>3821</v>
      </c>
      <c r="D5261" s="43" t="s">
        <v>460</v>
      </c>
      <c r="E5261" s="43" t="s">
        <v>2777</v>
      </c>
      <c r="F5261" s="43" t="s">
        <v>1087</v>
      </c>
      <c r="H5261" s="43">
        <v>2</v>
      </c>
    </row>
    <row r="5262" spans="1:8" x14ac:dyDescent="0.15">
      <c r="A5262" s="43">
        <v>51439</v>
      </c>
      <c r="B5262" s="43" t="s">
        <v>1239</v>
      </c>
      <c r="C5262" s="43" t="s">
        <v>11499</v>
      </c>
      <c r="D5262" s="43" t="s">
        <v>1240</v>
      </c>
      <c r="E5262" s="43" t="s">
        <v>864</v>
      </c>
      <c r="F5262" s="43" t="s">
        <v>1087</v>
      </c>
      <c r="H5262" s="43">
        <v>2</v>
      </c>
    </row>
    <row r="5263" spans="1:8" x14ac:dyDescent="0.15">
      <c r="A5263" s="43">
        <v>51440</v>
      </c>
      <c r="B5263" s="43" t="s">
        <v>2056</v>
      </c>
      <c r="C5263" s="43" t="s">
        <v>5161</v>
      </c>
      <c r="D5263" s="43" t="s">
        <v>2057</v>
      </c>
      <c r="E5263" s="43" t="s">
        <v>3744</v>
      </c>
      <c r="F5263" s="43" t="s">
        <v>1087</v>
      </c>
      <c r="H5263" s="43">
        <v>1</v>
      </c>
    </row>
    <row r="5264" spans="1:8" x14ac:dyDescent="0.15">
      <c r="A5264" s="43">
        <v>51441</v>
      </c>
      <c r="B5264" s="43" t="s">
        <v>10984</v>
      </c>
      <c r="C5264" s="43" t="s">
        <v>11500</v>
      </c>
      <c r="D5264" s="43" t="s">
        <v>571</v>
      </c>
      <c r="E5264" s="43" t="s">
        <v>3061</v>
      </c>
      <c r="F5264" s="43" t="s">
        <v>1087</v>
      </c>
      <c r="H5264" s="43">
        <v>1</v>
      </c>
    </row>
    <row r="5265" spans="1:8" x14ac:dyDescent="0.15">
      <c r="A5265" s="43">
        <v>51451</v>
      </c>
      <c r="B5265" s="43" t="s">
        <v>66</v>
      </c>
      <c r="C5265" s="43" t="s">
        <v>2066</v>
      </c>
      <c r="D5265" s="43" t="s">
        <v>433</v>
      </c>
      <c r="E5265" s="43" t="s">
        <v>371</v>
      </c>
      <c r="F5265" s="43" t="s">
        <v>1088</v>
      </c>
      <c r="H5265" s="43">
        <v>1</v>
      </c>
    </row>
    <row r="5266" spans="1:8" x14ac:dyDescent="0.15">
      <c r="A5266" s="43">
        <v>51491</v>
      </c>
      <c r="B5266" s="43" t="s">
        <v>300</v>
      </c>
      <c r="C5266" s="43" t="s">
        <v>2857</v>
      </c>
      <c r="D5266" s="43" t="s">
        <v>682</v>
      </c>
      <c r="E5266" s="43" t="s">
        <v>625</v>
      </c>
      <c r="F5266" s="43" t="s">
        <v>1088</v>
      </c>
      <c r="H5266" s="43">
        <v>3</v>
      </c>
    </row>
    <row r="5267" spans="1:8" x14ac:dyDescent="0.15">
      <c r="A5267" s="43">
        <v>51494</v>
      </c>
      <c r="B5267" s="43" t="s">
        <v>139</v>
      </c>
      <c r="C5267" s="43" t="s">
        <v>4253</v>
      </c>
      <c r="D5267" s="43" t="s">
        <v>808</v>
      </c>
      <c r="E5267" s="43" t="s">
        <v>3679</v>
      </c>
      <c r="F5267" s="43" t="s">
        <v>1088</v>
      </c>
      <c r="H5267" s="43">
        <v>2</v>
      </c>
    </row>
    <row r="5268" spans="1:8" x14ac:dyDescent="0.15">
      <c r="A5268" s="43">
        <v>51495</v>
      </c>
      <c r="B5268" s="43" t="s">
        <v>167</v>
      </c>
      <c r="C5268" s="43" t="s">
        <v>11501</v>
      </c>
      <c r="D5268" s="43" t="s">
        <v>744</v>
      </c>
      <c r="E5268" s="43" t="s">
        <v>11502</v>
      </c>
      <c r="F5268" s="43" t="s">
        <v>1088</v>
      </c>
      <c r="H5268" s="43">
        <v>2</v>
      </c>
    </row>
    <row r="5269" spans="1:8" x14ac:dyDescent="0.15">
      <c r="A5269" s="43">
        <v>51496</v>
      </c>
      <c r="B5269" s="43" t="s">
        <v>11476</v>
      </c>
      <c r="C5269" s="43" t="s">
        <v>11503</v>
      </c>
      <c r="D5269" s="43" t="s">
        <v>2532</v>
      </c>
      <c r="E5269" s="43" t="s">
        <v>501</v>
      </c>
      <c r="F5269" s="43" t="s">
        <v>1088</v>
      </c>
      <c r="H5269" s="43">
        <v>2</v>
      </c>
    </row>
    <row r="5270" spans="1:8" x14ac:dyDescent="0.15">
      <c r="A5270" s="43">
        <v>51497</v>
      </c>
      <c r="B5270" s="43" t="s">
        <v>1926</v>
      </c>
      <c r="C5270" s="43" t="s">
        <v>318</v>
      </c>
      <c r="D5270" s="43" t="s">
        <v>1927</v>
      </c>
      <c r="E5270" s="43" t="s">
        <v>994</v>
      </c>
      <c r="F5270" s="43" t="s">
        <v>1088</v>
      </c>
      <c r="H5270" s="43">
        <v>2</v>
      </c>
    </row>
    <row r="5271" spans="1:8" x14ac:dyDescent="0.15">
      <c r="A5271" s="43">
        <v>51498</v>
      </c>
      <c r="B5271" s="43" t="s">
        <v>81</v>
      </c>
      <c r="C5271" s="43" t="s">
        <v>11504</v>
      </c>
      <c r="D5271" s="43" t="s">
        <v>477</v>
      </c>
      <c r="E5271" s="43" t="s">
        <v>739</v>
      </c>
      <c r="F5271" s="43" t="s">
        <v>1088</v>
      </c>
      <c r="H5271" s="43">
        <v>1</v>
      </c>
    </row>
    <row r="5272" spans="1:8" x14ac:dyDescent="0.15">
      <c r="A5272" s="43">
        <v>51499</v>
      </c>
      <c r="B5272" s="43" t="s">
        <v>187</v>
      </c>
      <c r="C5272" s="43" t="s">
        <v>11505</v>
      </c>
      <c r="D5272" s="43" t="s">
        <v>715</v>
      </c>
      <c r="E5272" s="43" t="s">
        <v>2843</v>
      </c>
      <c r="F5272" s="43" t="s">
        <v>1088</v>
      </c>
      <c r="H5272" s="43">
        <v>1</v>
      </c>
    </row>
    <row r="5273" spans="1:8" x14ac:dyDescent="0.15">
      <c r="A5273" s="43">
        <v>51501</v>
      </c>
      <c r="B5273" s="43" t="s">
        <v>45</v>
      </c>
      <c r="C5273" s="43" t="s">
        <v>4570</v>
      </c>
      <c r="D5273" s="43" t="s">
        <v>462</v>
      </c>
      <c r="E5273" s="43" t="s">
        <v>556</v>
      </c>
      <c r="F5273" s="43" t="s">
        <v>1087</v>
      </c>
      <c r="H5273" s="43">
        <v>3</v>
      </c>
    </row>
    <row r="5274" spans="1:8" x14ac:dyDescent="0.15">
      <c r="A5274" s="43">
        <v>51502</v>
      </c>
      <c r="B5274" s="43" t="s">
        <v>8005</v>
      </c>
      <c r="C5274" s="43" t="s">
        <v>8006</v>
      </c>
      <c r="D5274" s="43" t="s">
        <v>8007</v>
      </c>
      <c r="E5274" s="43" t="s">
        <v>637</v>
      </c>
      <c r="F5274" s="43" t="s">
        <v>1087</v>
      </c>
      <c r="H5274" s="43">
        <v>2</v>
      </c>
    </row>
    <row r="5275" spans="1:8" x14ac:dyDescent="0.15">
      <c r="A5275" s="43">
        <v>51503</v>
      </c>
      <c r="B5275" s="43" t="s">
        <v>37</v>
      </c>
      <c r="C5275" s="43" t="s">
        <v>8008</v>
      </c>
      <c r="D5275" s="43" t="s">
        <v>450</v>
      </c>
      <c r="E5275" s="43" t="s">
        <v>567</v>
      </c>
      <c r="F5275" s="43" t="s">
        <v>1087</v>
      </c>
      <c r="H5275" s="43">
        <v>2</v>
      </c>
    </row>
    <row r="5276" spans="1:8" x14ac:dyDescent="0.15">
      <c r="A5276" s="43">
        <v>51504</v>
      </c>
      <c r="B5276" s="43" t="s">
        <v>56</v>
      </c>
      <c r="C5276" s="43" t="s">
        <v>293</v>
      </c>
      <c r="D5276" s="43" t="s">
        <v>517</v>
      </c>
      <c r="E5276" s="43" t="s">
        <v>392</v>
      </c>
      <c r="F5276" s="43" t="s">
        <v>1087</v>
      </c>
      <c r="H5276" s="43">
        <v>2</v>
      </c>
    </row>
    <row r="5277" spans="1:8" x14ac:dyDescent="0.15">
      <c r="A5277" s="43">
        <v>51505</v>
      </c>
      <c r="B5277" s="43" t="s">
        <v>66</v>
      </c>
      <c r="C5277" s="43" t="s">
        <v>11506</v>
      </c>
      <c r="D5277" s="43" t="s">
        <v>433</v>
      </c>
      <c r="E5277" s="43" t="s">
        <v>4341</v>
      </c>
      <c r="F5277" s="43" t="s">
        <v>1087</v>
      </c>
      <c r="H5277" s="43">
        <v>2</v>
      </c>
    </row>
    <row r="5278" spans="1:8" x14ac:dyDescent="0.15">
      <c r="A5278" s="43">
        <v>51506</v>
      </c>
      <c r="B5278" s="43" t="s">
        <v>15</v>
      </c>
      <c r="C5278" s="43" t="s">
        <v>11507</v>
      </c>
      <c r="D5278" s="43" t="s">
        <v>363</v>
      </c>
      <c r="E5278" s="43" t="s">
        <v>10144</v>
      </c>
      <c r="F5278" s="43" t="s">
        <v>1087</v>
      </c>
      <c r="H5278" s="43">
        <v>2</v>
      </c>
    </row>
    <row r="5279" spans="1:8" x14ac:dyDescent="0.15">
      <c r="A5279" s="43">
        <v>51507</v>
      </c>
      <c r="B5279" s="43" t="s">
        <v>5525</v>
      </c>
      <c r="C5279" s="43" t="s">
        <v>11508</v>
      </c>
      <c r="D5279" s="43" t="s">
        <v>692</v>
      </c>
      <c r="E5279" s="43" t="s">
        <v>11509</v>
      </c>
      <c r="F5279" s="43" t="s">
        <v>1087</v>
      </c>
      <c r="H5279" s="43">
        <v>1</v>
      </c>
    </row>
    <row r="5280" spans="1:8" x14ac:dyDescent="0.15">
      <c r="A5280" s="43">
        <v>51508</v>
      </c>
      <c r="B5280" s="43" t="s">
        <v>295</v>
      </c>
      <c r="C5280" s="43" t="s">
        <v>11510</v>
      </c>
      <c r="D5280" s="43" t="s">
        <v>900</v>
      </c>
      <c r="E5280" s="43" t="s">
        <v>516</v>
      </c>
      <c r="F5280" s="43" t="s">
        <v>1087</v>
      </c>
      <c r="H5280" s="43">
        <v>1</v>
      </c>
    </row>
    <row r="5281" spans="1:8" x14ac:dyDescent="0.15">
      <c r="A5281" s="43">
        <v>51509</v>
      </c>
      <c r="B5281" s="43" t="s">
        <v>2380</v>
      </c>
      <c r="C5281" s="43" t="s">
        <v>1929</v>
      </c>
      <c r="D5281" s="43" t="s">
        <v>2381</v>
      </c>
      <c r="E5281" s="43" t="s">
        <v>933</v>
      </c>
      <c r="F5281" s="43" t="s">
        <v>1087</v>
      </c>
      <c r="H5281" s="43">
        <v>1</v>
      </c>
    </row>
    <row r="5282" spans="1:8" x14ac:dyDescent="0.15">
      <c r="A5282" s="43">
        <v>51510</v>
      </c>
      <c r="B5282" s="43" t="s">
        <v>1980</v>
      </c>
      <c r="C5282" s="43" t="s">
        <v>8606</v>
      </c>
      <c r="D5282" s="43" t="s">
        <v>849</v>
      </c>
      <c r="E5282" s="43" t="s">
        <v>1102</v>
      </c>
      <c r="F5282" s="43" t="s">
        <v>1087</v>
      </c>
      <c r="H5282" s="43">
        <v>1</v>
      </c>
    </row>
    <row r="5283" spans="1:8" x14ac:dyDescent="0.15">
      <c r="A5283" s="43">
        <v>51550</v>
      </c>
      <c r="B5283" s="43" t="s">
        <v>15</v>
      </c>
      <c r="C5283" s="43" t="s">
        <v>3966</v>
      </c>
      <c r="D5283" s="43" t="s">
        <v>363</v>
      </c>
      <c r="E5283" s="43" t="s">
        <v>3707</v>
      </c>
      <c r="F5283" s="43" t="s">
        <v>1087</v>
      </c>
      <c r="H5283" s="43">
        <v>3</v>
      </c>
    </row>
    <row r="5284" spans="1:8" x14ac:dyDescent="0.15">
      <c r="A5284" s="43">
        <v>51567</v>
      </c>
      <c r="B5284" s="43" t="s">
        <v>24</v>
      </c>
      <c r="C5284" s="43" t="s">
        <v>3908</v>
      </c>
      <c r="D5284" s="43" t="s">
        <v>390</v>
      </c>
      <c r="E5284" s="43" t="s">
        <v>659</v>
      </c>
      <c r="F5284" s="43" t="s">
        <v>1088</v>
      </c>
      <c r="H5284" s="43">
        <v>3</v>
      </c>
    </row>
    <row r="5285" spans="1:8" x14ac:dyDescent="0.15">
      <c r="A5285" s="43">
        <v>51568</v>
      </c>
      <c r="B5285" s="43" t="s">
        <v>17</v>
      </c>
      <c r="C5285" s="43" t="s">
        <v>2066</v>
      </c>
      <c r="D5285" s="43" t="s">
        <v>367</v>
      </c>
      <c r="E5285" s="43" t="s">
        <v>658</v>
      </c>
      <c r="F5285" s="43" t="s">
        <v>1088</v>
      </c>
      <c r="H5285" s="43">
        <v>3</v>
      </c>
    </row>
    <row r="5286" spans="1:8" x14ac:dyDescent="0.15">
      <c r="A5286" s="43">
        <v>51569</v>
      </c>
      <c r="B5286" s="43" t="s">
        <v>61</v>
      </c>
      <c r="C5286" s="43" t="s">
        <v>2255</v>
      </c>
      <c r="D5286" s="43" t="s">
        <v>531</v>
      </c>
      <c r="E5286" s="43" t="s">
        <v>1746</v>
      </c>
      <c r="F5286" s="43" t="s">
        <v>1088</v>
      </c>
      <c r="H5286" s="43">
        <v>3</v>
      </c>
    </row>
    <row r="5287" spans="1:8" x14ac:dyDescent="0.15">
      <c r="A5287" s="43">
        <v>51570</v>
      </c>
      <c r="B5287" s="43" t="s">
        <v>37</v>
      </c>
      <c r="C5287" s="43" t="s">
        <v>241</v>
      </c>
      <c r="D5287" s="43" t="s">
        <v>450</v>
      </c>
      <c r="E5287" s="43" t="s">
        <v>719</v>
      </c>
      <c r="F5287" s="43" t="s">
        <v>1088</v>
      </c>
      <c r="H5287" s="43">
        <v>3</v>
      </c>
    </row>
    <row r="5288" spans="1:8" x14ac:dyDescent="0.15">
      <c r="A5288" s="43">
        <v>51571</v>
      </c>
      <c r="B5288" s="43" t="s">
        <v>5907</v>
      </c>
      <c r="C5288" s="43" t="s">
        <v>3601</v>
      </c>
      <c r="D5288" s="43" t="s">
        <v>1642</v>
      </c>
      <c r="E5288" s="43" t="s">
        <v>438</v>
      </c>
      <c r="F5288" s="43" t="s">
        <v>1088</v>
      </c>
      <c r="H5288" s="43">
        <v>3</v>
      </c>
    </row>
    <row r="5289" spans="1:8" x14ac:dyDescent="0.15">
      <c r="A5289" s="43">
        <v>51572</v>
      </c>
      <c r="B5289" s="43" t="s">
        <v>8009</v>
      </c>
      <c r="C5289" s="43" t="s">
        <v>309</v>
      </c>
      <c r="D5289" s="43" t="s">
        <v>8010</v>
      </c>
      <c r="E5289" s="43" t="s">
        <v>434</v>
      </c>
      <c r="F5289" s="43" t="s">
        <v>1088</v>
      </c>
      <c r="H5289" s="43">
        <v>2</v>
      </c>
    </row>
    <row r="5290" spans="1:8" x14ac:dyDescent="0.15">
      <c r="A5290" s="43">
        <v>51573</v>
      </c>
      <c r="B5290" s="43" t="s">
        <v>44</v>
      </c>
      <c r="C5290" s="43" t="s">
        <v>1455</v>
      </c>
      <c r="D5290" s="43" t="s">
        <v>460</v>
      </c>
      <c r="E5290" s="43" t="s">
        <v>1456</v>
      </c>
      <c r="F5290" s="43" t="s">
        <v>1088</v>
      </c>
      <c r="H5290" s="43">
        <v>2</v>
      </c>
    </row>
    <row r="5291" spans="1:8" x14ac:dyDescent="0.15">
      <c r="A5291" s="43">
        <v>51574</v>
      </c>
      <c r="B5291" s="43" t="s">
        <v>11511</v>
      </c>
      <c r="C5291" s="43" t="s">
        <v>221</v>
      </c>
      <c r="D5291" s="43" t="s">
        <v>11512</v>
      </c>
      <c r="E5291" s="43" t="s">
        <v>498</v>
      </c>
      <c r="F5291" s="43" t="s">
        <v>1088</v>
      </c>
      <c r="H5291" s="43">
        <v>1</v>
      </c>
    </row>
    <row r="5292" spans="1:8" x14ac:dyDescent="0.15">
      <c r="A5292" s="43">
        <v>51575</v>
      </c>
      <c r="B5292" s="43" t="s">
        <v>11513</v>
      </c>
      <c r="C5292" s="43" t="s">
        <v>2406</v>
      </c>
      <c r="D5292" s="43" t="s">
        <v>11514</v>
      </c>
      <c r="E5292" s="43" t="s">
        <v>657</v>
      </c>
      <c r="F5292" s="43" t="s">
        <v>1088</v>
      </c>
      <c r="H5292" s="43">
        <v>2</v>
      </c>
    </row>
    <row r="5293" spans="1:8" x14ac:dyDescent="0.15">
      <c r="A5293" s="43">
        <v>51576</v>
      </c>
      <c r="B5293" s="43" t="s">
        <v>2667</v>
      </c>
      <c r="C5293" s="43" t="s">
        <v>11515</v>
      </c>
      <c r="D5293" s="43" t="s">
        <v>2669</v>
      </c>
      <c r="E5293" s="43" t="s">
        <v>739</v>
      </c>
      <c r="F5293" s="43" t="s">
        <v>1088</v>
      </c>
      <c r="H5293" s="43">
        <v>1</v>
      </c>
    </row>
    <row r="5294" spans="1:8" x14ac:dyDescent="0.15">
      <c r="A5294" s="43">
        <v>51577</v>
      </c>
      <c r="B5294" s="43" t="s">
        <v>6856</v>
      </c>
      <c r="C5294" s="43" t="s">
        <v>11516</v>
      </c>
      <c r="D5294" s="43" t="s">
        <v>6858</v>
      </c>
      <c r="E5294" s="43" t="s">
        <v>415</v>
      </c>
      <c r="F5294" s="43" t="s">
        <v>1088</v>
      </c>
      <c r="H5294" s="43">
        <v>1</v>
      </c>
    </row>
    <row r="5295" spans="1:8" x14ac:dyDescent="0.15">
      <c r="A5295" s="43">
        <v>51578</v>
      </c>
      <c r="B5295" s="43" t="s">
        <v>11517</v>
      </c>
      <c r="C5295" s="43" t="s">
        <v>11518</v>
      </c>
      <c r="D5295" s="43" t="s">
        <v>11519</v>
      </c>
      <c r="E5295" s="43" t="s">
        <v>503</v>
      </c>
      <c r="F5295" s="43" t="s">
        <v>1088</v>
      </c>
      <c r="H5295" s="43">
        <v>1</v>
      </c>
    </row>
    <row r="5296" spans="1:8" x14ac:dyDescent="0.15">
      <c r="A5296" s="43">
        <v>51641</v>
      </c>
      <c r="B5296" s="43" t="s">
        <v>64</v>
      </c>
      <c r="C5296" s="43" t="s">
        <v>105</v>
      </c>
      <c r="D5296" s="43" t="s">
        <v>548</v>
      </c>
      <c r="E5296" s="43" t="s">
        <v>919</v>
      </c>
      <c r="F5296" s="43" t="s">
        <v>1087</v>
      </c>
      <c r="H5296" s="43">
        <v>2</v>
      </c>
    </row>
    <row r="5297" spans="1:8" x14ac:dyDescent="0.15">
      <c r="A5297" s="43">
        <v>51642</v>
      </c>
      <c r="B5297" s="43" t="s">
        <v>1784</v>
      </c>
      <c r="C5297" s="43" t="s">
        <v>30</v>
      </c>
      <c r="D5297" s="43" t="s">
        <v>1785</v>
      </c>
      <c r="E5297" s="43" t="s">
        <v>2200</v>
      </c>
      <c r="F5297" s="43" t="s">
        <v>1087</v>
      </c>
      <c r="H5297" s="43">
        <v>2</v>
      </c>
    </row>
    <row r="5298" spans="1:8" x14ac:dyDescent="0.15">
      <c r="A5298" s="43">
        <v>51643</v>
      </c>
      <c r="B5298" s="43" t="s">
        <v>8011</v>
      </c>
      <c r="C5298" s="43" t="s">
        <v>8012</v>
      </c>
      <c r="D5298" s="43" t="s">
        <v>8013</v>
      </c>
      <c r="E5298" s="43" t="s">
        <v>617</v>
      </c>
      <c r="F5298" s="43" t="s">
        <v>1087</v>
      </c>
      <c r="H5298" s="43">
        <v>2</v>
      </c>
    </row>
    <row r="5299" spans="1:8" x14ac:dyDescent="0.15">
      <c r="A5299" s="43">
        <v>51644</v>
      </c>
      <c r="B5299" s="43" t="s">
        <v>146</v>
      </c>
      <c r="C5299" s="43" t="s">
        <v>8014</v>
      </c>
      <c r="D5299" s="43" t="s">
        <v>502</v>
      </c>
      <c r="E5299" s="43" t="s">
        <v>405</v>
      </c>
      <c r="F5299" s="43" t="s">
        <v>1087</v>
      </c>
      <c r="H5299" s="43">
        <v>2</v>
      </c>
    </row>
    <row r="5300" spans="1:8" x14ac:dyDescent="0.15">
      <c r="A5300" s="43">
        <v>51645</v>
      </c>
      <c r="B5300" s="43" t="s">
        <v>319</v>
      </c>
      <c r="C5300" s="43" t="s">
        <v>8015</v>
      </c>
      <c r="D5300" s="43" t="s">
        <v>972</v>
      </c>
      <c r="E5300" s="43" t="s">
        <v>930</v>
      </c>
      <c r="F5300" s="43" t="s">
        <v>1087</v>
      </c>
      <c r="H5300" s="43">
        <v>2</v>
      </c>
    </row>
    <row r="5301" spans="1:8" x14ac:dyDescent="0.15">
      <c r="A5301" s="43">
        <v>51646</v>
      </c>
      <c r="B5301" s="43" t="s">
        <v>11520</v>
      </c>
      <c r="C5301" s="43" t="s">
        <v>11521</v>
      </c>
      <c r="D5301" s="43" t="s">
        <v>11391</v>
      </c>
      <c r="E5301" s="43" t="s">
        <v>2403</v>
      </c>
      <c r="F5301" s="43" t="s">
        <v>1087</v>
      </c>
      <c r="H5301" s="43">
        <v>2</v>
      </c>
    </row>
    <row r="5302" spans="1:8" x14ac:dyDescent="0.15">
      <c r="A5302" s="43">
        <v>51647</v>
      </c>
      <c r="B5302" s="43" t="s">
        <v>641</v>
      </c>
      <c r="C5302" s="43" t="s">
        <v>6223</v>
      </c>
      <c r="D5302" s="43" t="s">
        <v>653</v>
      </c>
      <c r="E5302" s="43" t="s">
        <v>5096</v>
      </c>
      <c r="F5302" s="43" t="s">
        <v>1087</v>
      </c>
      <c r="H5302" s="43">
        <v>2</v>
      </c>
    </row>
    <row r="5303" spans="1:8" x14ac:dyDescent="0.15">
      <c r="A5303" s="43">
        <v>51701</v>
      </c>
      <c r="B5303" s="43" t="s">
        <v>50</v>
      </c>
      <c r="C5303" s="43" t="s">
        <v>86</v>
      </c>
      <c r="D5303" s="43" t="s">
        <v>359</v>
      </c>
      <c r="E5303" s="43" t="s">
        <v>556</v>
      </c>
      <c r="F5303" s="43" t="s">
        <v>1087</v>
      </c>
      <c r="H5303" s="43">
        <v>2</v>
      </c>
    </row>
    <row r="5304" spans="1:8" x14ac:dyDescent="0.15">
      <c r="A5304" s="43">
        <v>51702</v>
      </c>
      <c r="B5304" s="43" t="s">
        <v>8016</v>
      </c>
      <c r="C5304" s="43" t="s">
        <v>8017</v>
      </c>
      <c r="D5304" s="43" t="s">
        <v>8018</v>
      </c>
      <c r="E5304" s="43" t="s">
        <v>8019</v>
      </c>
      <c r="F5304" s="43" t="s">
        <v>1087</v>
      </c>
      <c r="H5304" s="43">
        <v>2</v>
      </c>
    </row>
    <row r="5305" spans="1:8" x14ac:dyDescent="0.15">
      <c r="A5305" s="43">
        <v>51703</v>
      </c>
      <c r="B5305" s="43" t="s">
        <v>4268</v>
      </c>
      <c r="C5305" s="43" t="s">
        <v>40</v>
      </c>
      <c r="D5305" s="43" t="s">
        <v>4269</v>
      </c>
      <c r="E5305" s="43" t="s">
        <v>596</v>
      </c>
      <c r="F5305" s="43" t="s">
        <v>1087</v>
      </c>
      <c r="H5305" s="43">
        <v>2</v>
      </c>
    </row>
    <row r="5306" spans="1:8" x14ac:dyDescent="0.15">
      <c r="A5306" s="43">
        <v>51704</v>
      </c>
      <c r="B5306" s="43" t="s">
        <v>4669</v>
      </c>
      <c r="C5306" s="43" t="s">
        <v>2692</v>
      </c>
      <c r="D5306" s="43" t="s">
        <v>708</v>
      </c>
      <c r="E5306" s="43" t="s">
        <v>1437</v>
      </c>
      <c r="F5306" s="43" t="s">
        <v>1087</v>
      </c>
      <c r="H5306" s="43">
        <v>2</v>
      </c>
    </row>
    <row r="5307" spans="1:8" x14ac:dyDescent="0.15">
      <c r="A5307" s="43">
        <v>51706</v>
      </c>
      <c r="B5307" s="43" t="s">
        <v>15</v>
      </c>
      <c r="C5307" s="43" t="s">
        <v>4455</v>
      </c>
      <c r="D5307" s="43" t="s">
        <v>363</v>
      </c>
      <c r="E5307" s="43" t="s">
        <v>4456</v>
      </c>
      <c r="F5307" s="43" t="s">
        <v>1087</v>
      </c>
      <c r="H5307" s="43">
        <v>1</v>
      </c>
    </row>
    <row r="5308" spans="1:8" x14ac:dyDescent="0.15">
      <c r="A5308" s="43">
        <v>51707</v>
      </c>
      <c r="B5308" s="43" t="s">
        <v>15</v>
      </c>
      <c r="C5308" s="43" t="s">
        <v>4416</v>
      </c>
      <c r="D5308" s="43" t="s">
        <v>363</v>
      </c>
      <c r="E5308" s="43" t="s">
        <v>645</v>
      </c>
      <c r="F5308" s="43" t="s">
        <v>1087</v>
      </c>
      <c r="H5308" s="43">
        <v>1</v>
      </c>
    </row>
    <row r="5309" spans="1:8" x14ac:dyDescent="0.15">
      <c r="A5309" s="43">
        <v>51708</v>
      </c>
      <c r="B5309" s="43" t="s">
        <v>101</v>
      </c>
      <c r="C5309" s="43" t="s">
        <v>2042</v>
      </c>
      <c r="D5309" s="43" t="s">
        <v>439</v>
      </c>
      <c r="E5309" s="43" t="s">
        <v>2552</v>
      </c>
      <c r="F5309" s="43" t="s">
        <v>1087</v>
      </c>
      <c r="H5309" s="43">
        <v>1</v>
      </c>
    </row>
    <row r="5310" spans="1:8" x14ac:dyDescent="0.15">
      <c r="A5310" s="43">
        <v>51709</v>
      </c>
      <c r="B5310" s="43" t="s">
        <v>4120</v>
      </c>
      <c r="C5310" s="43" t="s">
        <v>11522</v>
      </c>
      <c r="D5310" s="43" t="s">
        <v>753</v>
      </c>
      <c r="E5310" s="43" t="s">
        <v>11523</v>
      </c>
      <c r="F5310" s="43" t="s">
        <v>1087</v>
      </c>
      <c r="H5310" s="43">
        <v>1</v>
      </c>
    </row>
    <row r="5311" spans="1:8" x14ac:dyDescent="0.15">
      <c r="A5311" s="43">
        <v>51710</v>
      </c>
      <c r="B5311" s="43" t="s">
        <v>4189</v>
      </c>
      <c r="C5311" s="43" t="s">
        <v>179</v>
      </c>
      <c r="D5311" s="43" t="s">
        <v>4190</v>
      </c>
      <c r="E5311" s="43" t="s">
        <v>478</v>
      </c>
      <c r="F5311" s="43" t="s">
        <v>1087</v>
      </c>
      <c r="H5311" s="43">
        <v>1</v>
      </c>
    </row>
    <row r="5312" spans="1:8" x14ac:dyDescent="0.15">
      <c r="A5312" s="43">
        <v>51711</v>
      </c>
      <c r="B5312" s="43" t="s">
        <v>210</v>
      </c>
      <c r="C5312" s="43" t="s">
        <v>281</v>
      </c>
      <c r="D5312" s="43" t="s">
        <v>644</v>
      </c>
      <c r="E5312" s="43" t="s">
        <v>349</v>
      </c>
      <c r="F5312" s="43" t="s">
        <v>1087</v>
      </c>
      <c r="H5312" s="43">
        <v>1</v>
      </c>
    </row>
    <row r="5313" spans="1:8" x14ac:dyDescent="0.15">
      <c r="A5313" s="43">
        <v>51712</v>
      </c>
      <c r="B5313" s="43" t="s">
        <v>6190</v>
      </c>
      <c r="C5313" s="43" t="s">
        <v>11524</v>
      </c>
      <c r="D5313" s="43" t="s">
        <v>6191</v>
      </c>
      <c r="E5313" s="43" t="s">
        <v>11525</v>
      </c>
      <c r="F5313" s="43" t="s">
        <v>1087</v>
      </c>
      <c r="H5313" s="43">
        <v>1</v>
      </c>
    </row>
    <row r="5314" spans="1:8" x14ac:dyDescent="0.15">
      <c r="A5314" s="43">
        <v>51713</v>
      </c>
      <c r="B5314" s="43" t="s">
        <v>26</v>
      </c>
      <c r="C5314" s="43" t="s">
        <v>6450</v>
      </c>
      <c r="D5314" s="43" t="s">
        <v>410</v>
      </c>
      <c r="E5314" s="43" t="s">
        <v>461</v>
      </c>
      <c r="F5314" s="43" t="s">
        <v>1087</v>
      </c>
      <c r="H5314" s="43">
        <v>1</v>
      </c>
    </row>
    <row r="5315" spans="1:8" x14ac:dyDescent="0.15">
      <c r="A5315" s="43">
        <v>51745</v>
      </c>
      <c r="B5315" s="43" t="s">
        <v>24</v>
      </c>
      <c r="C5315" s="43" t="s">
        <v>5911</v>
      </c>
      <c r="D5315" s="43" t="s">
        <v>390</v>
      </c>
      <c r="E5315" s="43" t="s">
        <v>1144</v>
      </c>
      <c r="F5315" s="43" t="s">
        <v>1087</v>
      </c>
      <c r="H5315" s="43">
        <v>3</v>
      </c>
    </row>
    <row r="5316" spans="1:8" x14ac:dyDescent="0.15">
      <c r="A5316" s="43">
        <v>51748</v>
      </c>
      <c r="B5316" s="43" t="s">
        <v>85</v>
      </c>
      <c r="C5316" s="43" t="s">
        <v>5912</v>
      </c>
      <c r="D5316" s="43" t="s">
        <v>654</v>
      </c>
      <c r="E5316" s="43" t="s">
        <v>3949</v>
      </c>
      <c r="F5316" s="43" t="s">
        <v>1087</v>
      </c>
      <c r="H5316" s="43">
        <v>3</v>
      </c>
    </row>
    <row r="5317" spans="1:8" x14ac:dyDescent="0.15">
      <c r="A5317" s="43">
        <v>51749</v>
      </c>
      <c r="B5317" s="43" t="s">
        <v>5913</v>
      </c>
      <c r="C5317" s="43" t="s">
        <v>5914</v>
      </c>
      <c r="D5317" s="43" t="s">
        <v>5915</v>
      </c>
      <c r="E5317" s="43" t="s">
        <v>5916</v>
      </c>
      <c r="F5317" s="43" t="s">
        <v>1087</v>
      </c>
      <c r="H5317" s="43">
        <v>3</v>
      </c>
    </row>
    <row r="5318" spans="1:8" x14ac:dyDescent="0.15">
      <c r="A5318" s="43">
        <v>51751</v>
      </c>
      <c r="B5318" s="43" t="s">
        <v>11526</v>
      </c>
      <c r="C5318" s="43" t="s">
        <v>11527</v>
      </c>
      <c r="D5318" s="43" t="s">
        <v>11528</v>
      </c>
      <c r="E5318" s="43" t="s">
        <v>3455</v>
      </c>
      <c r="F5318" s="43" t="s">
        <v>1088</v>
      </c>
      <c r="H5318" s="43">
        <v>1</v>
      </c>
    </row>
    <row r="5319" spans="1:8" x14ac:dyDescent="0.15">
      <c r="A5319" s="43">
        <v>51752</v>
      </c>
      <c r="B5319" s="43" t="s">
        <v>65</v>
      </c>
      <c r="C5319" s="43" t="s">
        <v>276</v>
      </c>
      <c r="D5319" s="43" t="s">
        <v>549</v>
      </c>
      <c r="E5319" s="43" t="s">
        <v>488</v>
      </c>
      <c r="F5319" s="43" t="s">
        <v>1088</v>
      </c>
      <c r="H5319" s="43">
        <v>1</v>
      </c>
    </row>
    <row r="5320" spans="1:8" x14ac:dyDescent="0.15">
      <c r="A5320" s="43">
        <v>51753</v>
      </c>
      <c r="B5320" s="43" t="s">
        <v>201</v>
      </c>
      <c r="C5320" s="43" t="s">
        <v>5855</v>
      </c>
      <c r="D5320" s="43" t="s">
        <v>553</v>
      </c>
      <c r="E5320" s="43" t="s">
        <v>414</v>
      </c>
      <c r="F5320" s="43" t="s">
        <v>1088</v>
      </c>
      <c r="H5320" s="43">
        <v>1</v>
      </c>
    </row>
    <row r="5321" spans="1:8" x14ac:dyDescent="0.15">
      <c r="A5321" s="43">
        <v>51754</v>
      </c>
      <c r="B5321" s="43" t="s">
        <v>55</v>
      </c>
      <c r="C5321" s="43" t="s">
        <v>3163</v>
      </c>
      <c r="D5321" s="43" t="s">
        <v>444</v>
      </c>
      <c r="E5321" s="43" t="s">
        <v>737</v>
      </c>
      <c r="F5321" s="43" t="s">
        <v>1088</v>
      </c>
      <c r="H5321" s="43">
        <v>1</v>
      </c>
    </row>
    <row r="5322" spans="1:8" x14ac:dyDescent="0.15">
      <c r="A5322" s="43">
        <v>51755</v>
      </c>
      <c r="B5322" s="43" t="s">
        <v>11529</v>
      </c>
      <c r="C5322" s="43" t="s">
        <v>4003</v>
      </c>
      <c r="D5322" s="43" t="s">
        <v>11530</v>
      </c>
      <c r="E5322" s="43" t="s">
        <v>503</v>
      </c>
      <c r="F5322" s="43" t="s">
        <v>1088</v>
      </c>
      <c r="H5322" s="43">
        <v>1</v>
      </c>
    </row>
    <row r="5323" spans="1:8" x14ac:dyDescent="0.15">
      <c r="A5323" s="43">
        <v>51910</v>
      </c>
      <c r="B5323" s="43" t="s">
        <v>2537</v>
      </c>
      <c r="C5323" s="43" t="s">
        <v>2893</v>
      </c>
      <c r="D5323" s="43" t="s">
        <v>2538</v>
      </c>
      <c r="E5323" s="43" t="s">
        <v>481</v>
      </c>
      <c r="F5323" s="43" t="s">
        <v>1087</v>
      </c>
      <c r="H5323" s="43">
        <v>3</v>
      </c>
    </row>
    <row r="5324" spans="1:8" x14ac:dyDescent="0.15">
      <c r="A5324" s="43">
        <v>51911</v>
      </c>
      <c r="B5324" s="43" t="s">
        <v>1146</v>
      </c>
      <c r="C5324" s="43" t="s">
        <v>77</v>
      </c>
      <c r="D5324" s="43" t="s">
        <v>804</v>
      </c>
      <c r="E5324" s="43" t="s">
        <v>476</v>
      </c>
      <c r="F5324" s="43" t="s">
        <v>1087</v>
      </c>
      <c r="H5324" s="43">
        <v>3</v>
      </c>
    </row>
    <row r="5325" spans="1:8" x14ac:dyDescent="0.15">
      <c r="A5325" s="43">
        <v>51912</v>
      </c>
      <c r="B5325" s="43" t="s">
        <v>5917</v>
      </c>
      <c r="C5325" s="43" t="s">
        <v>144</v>
      </c>
      <c r="D5325" s="43" t="s">
        <v>5918</v>
      </c>
      <c r="E5325" s="43" t="s">
        <v>886</v>
      </c>
      <c r="F5325" s="43" t="s">
        <v>1087</v>
      </c>
      <c r="H5325" s="43">
        <v>3</v>
      </c>
    </row>
    <row r="5326" spans="1:8" x14ac:dyDescent="0.15">
      <c r="A5326" s="43">
        <v>51913</v>
      </c>
      <c r="B5326" s="43" t="s">
        <v>5919</v>
      </c>
      <c r="C5326" s="43" t="s">
        <v>5920</v>
      </c>
      <c r="D5326" s="43" t="s">
        <v>5921</v>
      </c>
      <c r="E5326" s="43" t="s">
        <v>572</v>
      </c>
      <c r="F5326" s="43" t="s">
        <v>1087</v>
      </c>
      <c r="H5326" s="43">
        <v>3</v>
      </c>
    </row>
    <row r="5327" spans="1:8" x14ac:dyDescent="0.15">
      <c r="A5327" s="43">
        <v>51915</v>
      </c>
      <c r="B5327" s="43" t="s">
        <v>1227</v>
      </c>
      <c r="C5327" s="43" t="s">
        <v>1663</v>
      </c>
      <c r="D5327" s="43" t="s">
        <v>1228</v>
      </c>
      <c r="E5327" s="43" t="s">
        <v>474</v>
      </c>
      <c r="F5327" s="43" t="s">
        <v>1087</v>
      </c>
      <c r="H5327" s="43">
        <v>2</v>
      </c>
    </row>
    <row r="5328" spans="1:8" x14ac:dyDescent="0.15">
      <c r="A5328" s="43">
        <v>51921</v>
      </c>
      <c r="B5328" s="43" t="s">
        <v>2445</v>
      </c>
      <c r="C5328" s="43" t="s">
        <v>11531</v>
      </c>
      <c r="D5328" s="43" t="s">
        <v>11532</v>
      </c>
      <c r="E5328" s="43" t="s">
        <v>4341</v>
      </c>
      <c r="F5328" s="43" t="s">
        <v>1087</v>
      </c>
      <c r="H5328" s="43">
        <v>1</v>
      </c>
    </row>
    <row r="5329" spans="1:8" x14ac:dyDescent="0.15">
      <c r="A5329" s="43">
        <v>51922</v>
      </c>
      <c r="B5329" s="43" t="s">
        <v>1234</v>
      </c>
      <c r="C5329" s="43" t="s">
        <v>1269</v>
      </c>
      <c r="D5329" s="43" t="s">
        <v>1235</v>
      </c>
      <c r="E5329" s="43" t="s">
        <v>790</v>
      </c>
      <c r="F5329" s="43" t="s">
        <v>1087</v>
      </c>
      <c r="H5329" s="43">
        <v>1</v>
      </c>
    </row>
    <row r="5330" spans="1:8" x14ac:dyDescent="0.15">
      <c r="A5330" s="43">
        <v>51923</v>
      </c>
      <c r="B5330" s="43" t="s">
        <v>1229</v>
      </c>
      <c r="C5330" s="43" t="s">
        <v>3947</v>
      </c>
      <c r="D5330" s="43" t="s">
        <v>1230</v>
      </c>
      <c r="E5330" s="43" t="s">
        <v>617</v>
      </c>
      <c r="F5330" s="43" t="s">
        <v>1087</v>
      </c>
      <c r="H5330" s="43">
        <v>1</v>
      </c>
    </row>
    <row r="5331" spans="1:8" x14ac:dyDescent="0.15">
      <c r="A5331" s="43">
        <v>51992</v>
      </c>
      <c r="B5331" s="43" t="s">
        <v>2788</v>
      </c>
      <c r="C5331" s="43" t="s">
        <v>2861</v>
      </c>
      <c r="D5331" s="43" t="s">
        <v>2789</v>
      </c>
      <c r="E5331" s="43" t="s">
        <v>750</v>
      </c>
      <c r="F5331" s="43" t="s">
        <v>1088</v>
      </c>
      <c r="H5331" s="43">
        <v>3</v>
      </c>
    </row>
    <row r="5332" spans="1:8" x14ac:dyDescent="0.15">
      <c r="A5332" s="43">
        <v>51993</v>
      </c>
      <c r="B5332" s="43" t="s">
        <v>98</v>
      </c>
      <c r="C5332" s="43" t="s">
        <v>1472</v>
      </c>
      <c r="D5332" s="43" t="s">
        <v>709</v>
      </c>
      <c r="E5332" s="43" t="s">
        <v>523</v>
      </c>
      <c r="F5332" s="43" t="s">
        <v>1088</v>
      </c>
      <c r="H5332" s="43">
        <v>3</v>
      </c>
    </row>
    <row r="5333" spans="1:8" x14ac:dyDescent="0.15">
      <c r="A5333" s="43">
        <v>51994</v>
      </c>
      <c r="B5333" s="43" t="s">
        <v>8020</v>
      </c>
      <c r="C5333" s="43" t="s">
        <v>2672</v>
      </c>
      <c r="D5333" s="43" t="s">
        <v>3726</v>
      </c>
      <c r="E5333" s="43" t="s">
        <v>2673</v>
      </c>
      <c r="F5333" s="43" t="s">
        <v>1088</v>
      </c>
      <c r="H5333" s="43">
        <v>2</v>
      </c>
    </row>
    <row r="5334" spans="1:8" x14ac:dyDescent="0.15">
      <c r="A5334" s="43">
        <v>51995</v>
      </c>
      <c r="B5334" s="43" t="s">
        <v>12</v>
      </c>
      <c r="C5334" s="43" t="s">
        <v>416</v>
      </c>
      <c r="D5334" s="43" t="s">
        <v>348</v>
      </c>
      <c r="E5334" s="43" t="s">
        <v>417</v>
      </c>
      <c r="F5334" s="43" t="s">
        <v>1088</v>
      </c>
      <c r="H5334" s="43">
        <v>2</v>
      </c>
    </row>
    <row r="5335" spans="1:8" x14ac:dyDescent="0.15">
      <c r="A5335" s="43">
        <v>51996</v>
      </c>
      <c r="B5335" s="43" t="s">
        <v>11533</v>
      </c>
      <c r="C5335" s="43" t="s">
        <v>3424</v>
      </c>
      <c r="D5335" s="43" t="s">
        <v>11534</v>
      </c>
      <c r="E5335" s="43" t="s">
        <v>1746</v>
      </c>
      <c r="F5335" s="43" t="s">
        <v>1088</v>
      </c>
      <c r="H5335" s="43">
        <v>1</v>
      </c>
    </row>
    <row r="5336" spans="1:8" x14ac:dyDescent="0.15">
      <c r="A5336" s="43">
        <v>51997</v>
      </c>
      <c r="B5336" s="43" t="s">
        <v>300</v>
      </c>
      <c r="C5336" s="43" t="s">
        <v>2356</v>
      </c>
      <c r="D5336" s="43" t="s">
        <v>682</v>
      </c>
      <c r="E5336" s="43" t="s">
        <v>1322</v>
      </c>
      <c r="F5336" s="43" t="s">
        <v>1088</v>
      </c>
      <c r="H5336" s="43">
        <v>1</v>
      </c>
    </row>
    <row r="5337" spans="1:8" x14ac:dyDescent="0.15">
      <c r="A5337" s="43">
        <v>51998</v>
      </c>
      <c r="B5337" s="43" t="s">
        <v>6337</v>
      </c>
      <c r="C5337" s="43" t="s">
        <v>11535</v>
      </c>
      <c r="D5337" s="43" t="s">
        <v>2793</v>
      </c>
      <c r="E5337" s="43" t="s">
        <v>1184</v>
      </c>
      <c r="F5337" s="43" t="s">
        <v>1088</v>
      </c>
      <c r="H5337" s="43">
        <v>1</v>
      </c>
    </row>
    <row r="5338" spans="1:8" x14ac:dyDescent="0.15">
      <c r="A5338" s="43">
        <v>52010</v>
      </c>
      <c r="B5338" s="43" t="s">
        <v>1683</v>
      </c>
      <c r="C5338" s="43" t="s">
        <v>5922</v>
      </c>
      <c r="D5338" s="43" t="s">
        <v>1684</v>
      </c>
      <c r="E5338" s="43" t="s">
        <v>2760</v>
      </c>
      <c r="F5338" s="43" t="s">
        <v>1087</v>
      </c>
      <c r="H5338" s="43">
        <v>3</v>
      </c>
    </row>
    <row r="5339" spans="1:8" x14ac:dyDescent="0.15">
      <c r="A5339" s="43">
        <v>52011</v>
      </c>
      <c r="B5339" s="43" t="s">
        <v>1784</v>
      </c>
      <c r="C5339" s="43" t="s">
        <v>5923</v>
      </c>
      <c r="D5339" s="43" t="s">
        <v>1785</v>
      </c>
      <c r="E5339" s="43" t="s">
        <v>5924</v>
      </c>
      <c r="F5339" s="43" t="s">
        <v>1087</v>
      </c>
      <c r="H5339" s="43">
        <v>3</v>
      </c>
    </row>
    <row r="5340" spans="1:8" x14ac:dyDescent="0.15">
      <c r="A5340" s="43">
        <v>52012</v>
      </c>
      <c r="B5340" s="43" t="s">
        <v>5925</v>
      </c>
      <c r="C5340" s="43" t="s">
        <v>3954</v>
      </c>
      <c r="D5340" s="43" t="s">
        <v>761</v>
      </c>
      <c r="E5340" s="43" t="s">
        <v>2373</v>
      </c>
      <c r="F5340" s="43" t="s">
        <v>1087</v>
      </c>
      <c r="H5340" s="43">
        <v>3</v>
      </c>
    </row>
    <row r="5341" spans="1:8" x14ac:dyDescent="0.15">
      <c r="A5341" s="43">
        <v>52014</v>
      </c>
      <c r="B5341" s="43" t="s">
        <v>15</v>
      </c>
      <c r="C5341" s="43" t="s">
        <v>5654</v>
      </c>
      <c r="D5341" s="43" t="s">
        <v>363</v>
      </c>
      <c r="E5341" s="43" t="s">
        <v>1100</v>
      </c>
      <c r="F5341" s="43" t="s">
        <v>1087</v>
      </c>
      <c r="H5341" s="43">
        <v>3</v>
      </c>
    </row>
    <row r="5342" spans="1:8" x14ac:dyDescent="0.15">
      <c r="A5342" s="43">
        <v>52015</v>
      </c>
      <c r="B5342" s="43" t="s">
        <v>1683</v>
      </c>
      <c r="C5342" s="43" t="s">
        <v>1333</v>
      </c>
      <c r="D5342" s="43" t="s">
        <v>1684</v>
      </c>
      <c r="E5342" s="43" t="s">
        <v>636</v>
      </c>
      <c r="F5342" s="43" t="s">
        <v>1087</v>
      </c>
      <c r="H5342" s="43">
        <v>3</v>
      </c>
    </row>
    <row r="5343" spans="1:8" x14ac:dyDescent="0.15">
      <c r="A5343" s="43">
        <v>52016</v>
      </c>
      <c r="B5343" s="43" t="s">
        <v>280</v>
      </c>
      <c r="C5343" s="43" t="s">
        <v>3340</v>
      </c>
      <c r="D5343" s="43" t="s">
        <v>865</v>
      </c>
      <c r="E5343" s="43" t="s">
        <v>1415</v>
      </c>
      <c r="F5343" s="43" t="s">
        <v>1087</v>
      </c>
      <c r="H5343" s="43">
        <v>3</v>
      </c>
    </row>
    <row r="5344" spans="1:8" x14ac:dyDescent="0.15">
      <c r="A5344" s="43">
        <v>52017</v>
      </c>
      <c r="B5344" s="43" t="s">
        <v>3798</v>
      </c>
      <c r="C5344" s="43" t="s">
        <v>3757</v>
      </c>
      <c r="D5344" s="43" t="s">
        <v>355</v>
      </c>
      <c r="E5344" s="43" t="s">
        <v>2439</v>
      </c>
      <c r="F5344" s="43" t="s">
        <v>1087</v>
      </c>
      <c r="H5344" s="43">
        <v>3</v>
      </c>
    </row>
    <row r="5345" spans="1:8" x14ac:dyDescent="0.15">
      <c r="A5345" s="43">
        <v>52018</v>
      </c>
      <c r="B5345" s="43" t="s">
        <v>1801</v>
      </c>
      <c r="C5345" s="43" t="s">
        <v>5926</v>
      </c>
      <c r="D5345" s="43" t="s">
        <v>1803</v>
      </c>
      <c r="E5345" s="43" t="s">
        <v>1933</v>
      </c>
      <c r="F5345" s="43" t="s">
        <v>1087</v>
      </c>
      <c r="H5345" s="43">
        <v>3</v>
      </c>
    </row>
    <row r="5346" spans="1:8" x14ac:dyDescent="0.15">
      <c r="A5346" s="43">
        <v>52019</v>
      </c>
      <c r="B5346" s="43" t="s">
        <v>1473</v>
      </c>
      <c r="C5346" s="43" t="s">
        <v>5927</v>
      </c>
      <c r="D5346" s="43" t="s">
        <v>1474</v>
      </c>
      <c r="E5346" s="43" t="s">
        <v>454</v>
      </c>
      <c r="F5346" s="43" t="s">
        <v>1087</v>
      </c>
      <c r="H5346" s="43">
        <v>3</v>
      </c>
    </row>
    <row r="5347" spans="1:8" x14ac:dyDescent="0.15">
      <c r="A5347" s="43">
        <v>52020</v>
      </c>
      <c r="B5347" s="43" t="s">
        <v>26</v>
      </c>
      <c r="C5347" s="43" t="s">
        <v>937</v>
      </c>
      <c r="D5347" s="43" t="s">
        <v>410</v>
      </c>
      <c r="E5347" s="43" t="s">
        <v>694</v>
      </c>
      <c r="F5347" s="43" t="s">
        <v>1087</v>
      </c>
      <c r="H5347" s="43">
        <v>3</v>
      </c>
    </row>
    <row r="5348" spans="1:8" x14ac:dyDescent="0.15">
      <c r="A5348" s="43">
        <v>52022</v>
      </c>
      <c r="B5348" s="43" t="s">
        <v>305</v>
      </c>
      <c r="C5348" s="43" t="s">
        <v>8021</v>
      </c>
      <c r="D5348" s="43" t="s">
        <v>939</v>
      </c>
      <c r="E5348" s="43" t="s">
        <v>454</v>
      </c>
      <c r="F5348" s="43" t="s">
        <v>1087</v>
      </c>
      <c r="H5348" s="43">
        <v>2</v>
      </c>
    </row>
    <row r="5349" spans="1:8" x14ac:dyDescent="0.15">
      <c r="A5349" s="43">
        <v>52023</v>
      </c>
      <c r="B5349" s="43" t="s">
        <v>275</v>
      </c>
      <c r="C5349" s="43" t="s">
        <v>3743</v>
      </c>
      <c r="D5349" s="43" t="s">
        <v>370</v>
      </c>
      <c r="E5349" s="43" t="s">
        <v>919</v>
      </c>
      <c r="F5349" s="43" t="s">
        <v>1087</v>
      </c>
      <c r="H5349" s="43">
        <v>2</v>
      </c>
    </row>
    <row r="5350" spans="1:8" x14ac:dyDescent="0.15">
      <c r="A5350" s="43">
        <v>52024</v>
      </c>
      <c r="B5350" s="43" t="s">
        <v>3764</v>
      </c>
      <c r="C5350" s="43" t="s">
        <v>1419</v>
      </c>
      <c r="D5350" s="43" t="s">
        <v>3336</v>
      </c>
      <c r="E5350" s="43" t="s">
        <v>572</v>
      </c>
      <c r="F5350" s="43" t="s">
        <v>1087</v>
      </c>
      <c r="H5350" s="43">
        <v>2</v>
      </c>
    </row>
    <row r="5351" spans="1:8" x14ac:dyDescent="0.15">
      <c r="A5351" s="43">
        <v>52025</v>
      </c>
      <c r="B5351" s="43" t="s">
        <v>24</v>
      </c>
      <c r="C5351" s="43" t="s">
        <v>4854</v>
      </c>
      <c r="D5351" s="43" t="s">
        <v>390</v>
      </c>
      <c r="E5351" s="43" t="s">
        <v>1411</v>
      </c>
      <c r="F5351" s="43" t="s">
        <v>1087</v>
      </c>
      <c r="H5351" s="43">
        <v>2</v>
      </c>
    </row>
    <row r="5352" spans="1:8" x14ac:dyDescent="0.15">
      <c r="A5352" s="43">
        <v>52026</v>
      </c>
      <c r="B5352" s="43" t="s">
        <v>11536</v>
      </c>
      <c r="C5352" s="43" t="s">
        <v>11537</v>
      </c>
      <c r="D5352" s="43" t="s">
        <v>11538</v>
      </c>
      <c r="E5352" s="43" t="s">
        <v>4267</v>
      </c>
      <c r="F5352" s="43" t="s">
        <v>1087</v>
      </c>
      <c r="H5352" s="43">
        <v>2</v>
      </c>
    </row>
    <row r="5353" spans="1:8" x14ac:dyDescent="0.15">
      <c r="A5353" s="43">
        <v>52027</v>
      </c>
      <c r="B5353" s="43" t="s">
        <v>2814</v>
      </c>
      <c r="C5353" s="43" t="s">
        <v>196</v>
      </c>
      <c r="D5353" s="43" t="s">
        <v>530</v>
      </c>
      <c r="E5353" s="43" t="s">
        <v>448</v>
      </c>
      <c r="F5353" s="43" t="s">
        <v>1087</v>
      </c>
      <c r="H5353" s="43">
        <v>2</v>
      </c>
    </row>
    <row r="5354" spans="1:8" x14ac:dyDescent="0.15">
      <c r="A5354" s="43">
        <v>52028</v>
      </c>
      <c r="B5354" s="43" t="s">
        <v>2340</v>
      </c>
      <c r="C5354" s="43" t="s">
        <v>11539</v>
      </c>
      <c r="D5354" s="43" t="s">
        <v>2201</v>
      </c>
      <c r="E5354" s="43" t="s">
        <v>1651</v>
      </c>
      <c r="F5354" s="43" t="s">
        <v>1087</v>
      </c>
      <c r="H5354" s="43">
        <v>2</v>
      </c>
    </row>
    <row r="5355" spans="1:8" x14ac:dyDescent="0.15">
      <c r="A5355" s="43">
        <v>52029</v>
      </c>
      <c r="B5355" s="43" t="s">
        <v>22</v>
      </c>
      <c r="C5355" s="43" t="s">
        <v>181</v>
      </c>
      <c r="D5355" s="43" t="s">
        <v>425</v>
      </c>
      <c r="E5355" s="43" t="s">
        <v>448</v>
      </c>
      <c r="F5355" s="43" t="s">
        <v>1087</v>
      </c>
      <c r="H5355" s="43">
        <v>2</v>
      </c>
    </row>
    <row r="5356" spans="1:8" x14ac:dyDescent="0.15">
      <c r="A5356" s="43">
        <v>52030</v>
      </c>
      <c r="B5356" s="43" t="s">
        <v>1901</v>
      </c>
      <c r="C5356" s="43" t="s">
        <v>5383</v>
      </c>
      <c r="D5356" s="43" t="s">
        <v>1902</v>
      </c>
      <c r="E5356" s="43" t="s">
        <v>347</v>
      </c>
      <c r="F5356" s="43" t="s">
        <v>1087</v>
      </c>
      <c r="H5356" s="43">
        <v>1</v>
      </c>
    </row>
    <row r="5357" spans="1:8" x14ac:dyDescent="0.15">
      <c r="A5357" s="43">
        <v>52031</v>
      </c>
      <c r="B5357" s="43" t="s">
        <v>2457</v>
      </c>
      <c r="C5357" s="43" t="s">
        <v>2214</v>
      </c>
      <c r="D5357" s="43" t="s">
        <v>2458</v>
      </c>
      <c r="E5357" s="43" t="s">
        <v>2215</v>
      </c>
      <c r="F5357" s="43" t="s">
        <v>1087</v>
      </c>
      <c r="H5357" s="43">
        <v>1</v>
      </c>
    </row>
    <row r="5358" spans="1:8" x14ac:dyDescent="0.15">
      <c r="A5358" s="43">
        <v>52032</v>
      </c>
      <c r="B5358" s="43" t="s">
        <v>11540</v>
      </c>
      <c r="C5358" s="43" t="s">
        <v>2659</v>
      </c>
      <c r="D5358" s="43" t="s">
        <v>11541</v>
      </c>
      <c r="E5358" s="43" t="s">
        <v>434</v>
      </c>
      <c r="F5358" s="43" t="s">
        <v>1087</v>
      </c>
      <c r="H5358" s="43">
        <v>1</v>
      </c>
    </row>
    <row r="5359" spans="1:8" x14ac:dyDescent="0.15">
      <c r="A5359" s="43">
        <v>52033</v>
      </c>
      <c r="B5359" s="43" t="s">
        <v>317</v>
      </c>
      <c r="C5359" s="43" t="s">
        <v>2888</v>
      </c>
      <c r="D5359" s="43" t="s">
        <v>992</v>
      </c>
      <c r="E5359" s="43" t="s">
        <v>401</v>
      </c>
      <c r="F5359" s="43" t="s">
        <v>1087</v>
      </c>
      <c r="H5359" s="43">
        <v>1</v>
      </c>
    </row>
    <row r="5360" spans="1:8" x14ac:dyDescent="0.15">
      <c r="A5360" s="43">
        <v>52034</v>
      </c>
      <c r="B5360" s="43" t="s">
        <v>11542</v>
      </c>
      <c r="C5360" s="43" t="s">
        <v>11543</v>
      </c>
      <c r="D5360" s="43" t="s">
        <v>11544</v>
      </c>
      <c r="E5360" s="43" t="s">
        <v>659</v>
      </c>
      <c r="F5360" s="43" t="s">
        <v>1087</v>
      </c>
      <c r="H5360" s="43">
        <v>1</v>
      </c>
    </row>
    <row r="5361" spans="1:8" x14ac:dyDescent="0.15">
      <c r="A5361" s="43">
        <v>52035</v>
      </c>
      <c r="B5361" s="43" t="s">
        <v>590</v>
      </c>
      <c r="C5361" s="43" t="s">
        <v>4255</v>
      </c>
      <c r="D5361" s="43" t="s">
        <v>591</v>
      </c>
      <c r="E5361" s="43" t="s">
        <v>459</v>
      </c>
      <c r="F5361" s="43" t="s">
        <v>1087</v>
      </c>
      <c r="H5361" s="43">
        <v>1</v>
      </c>
    </row>
    <row r="5362" spans="1:8" x14ac:dyDescent="0.15">
      <c r="A5362" s="43">
        <v>52036</v>
      </c>
      <c r="B5362" s="43" t="s">
        <v>11545</v>
      </c>
      <c r="C5362" s="43" t="s">
        <v>198</v>
      </c>
      <c r="D5362" s="43" t="s">
        <v>11546</v>
      </c>
      <c r="E5362" s="43" t="s">
        <v>448</v>
      </c>
      <c r="F5362" s="43" t="s">
        <v>1087</v>
      </c>
      <c r="H5362" s="43">
        <v>1</v>
      </c>
    </row>
    <row r="5363" spans="1:8" x14ac:dyDescent="0.15">
      <c r="A5363" s="43">
        <v>52037</v>
      </c>
      <c r="B5363" s="43" t="s">
        <v>1486</v>
      </c>
      <c r="C5363" s="43" t="s">
        <v>11547</v>
      </c>
      <c r="D5363" s="43" t="s">
        <v>1487</v>
      </c>
      <c r="E5363" s="43" t="s">
        <v>3405</v>
      </c>
      <c r="F5363" s="43" t="s">
        <v>1087</v>
      </c>
      <c r="H5363" s="43">
        <v>1</v>
      </c>
    </row>
    <row r="5364" spans="1:8" x14ac:dyDescent="0.15">
      <c r="A5364" s="43">
        <v>52038</v>
      </c>
      <c r="B5364" s="43" t="s">
        <v>4716</v>
      </c>
      <c r="C5364" s="43" t="s">
        <v>4109</v>
      </c>
      <c r="D5364" s="43" t="s">
        <v>1504</v>
      </c>
      <c r="E5364" s="43" t="s">
        <v>1098</v>
      </c>
      <c r="F5364" s="43" t="s">
        <v>1087</v>
      </c>
      <c r="H5364" s="43">
        <v>1</v>
      </c>
    </row>
    <row r="5365" spans="1:8" x14ac:dyDescent="0.15">
      <c r="A5365" s="43">
        <v>52064</v>
      </c>
      <c r="B5365" s="43" t="s">
        <v>58</v>
      </c>
      <c r="C5365" s="43" t="s">
        <v>5928</v>
      </c>
      <c r="D5365" s="43" t="s">
        <v>520</v>
      </c>
      <c r="E5365" s="43" t="s">
        <v>5929</v>
      </c>
      <c r="F5365" s="43" t="s">
        <v>1088</v>
      </c>
      <c r="H5365" s="43">
        <v>3</v>
      </c>
    </row>
    <row r="5366" spans="1:8" x14ac:dyDescent="0.15">
      <c r="A5366" s="43">
        <v>52065</v>
      </c>
      <c r="B5366" s="43" t="s">
        <v>88</v>
      </c>
      <c r="C5366" s="43" t="s">
        <v>5010</v>
      </c>
      <c r="D5366" s="43" t="s">
        <v>651</v>
      </c>
      <c r="E5366" s="43" t="s">
        <v>342</v>
      </c>
      <c r="F5366" s="43" t="s">
        <v>1088</v>
      </c>
      <c r="H5366" s="43">
        <v>3</v>
      </c>
    </row>
    <row r="5367" spans="1:8" x14ac:dyDescent="0.15">
      <c r="A5367" s="43">
        <v>52066</v>
      </c>
      <c r="B5367" s="43" t="s">
        <v>908</v>
      </c>
      <c r="C5367" s="43" t="s">
        <v>5930</v>
      </c>
      <c r="D5367" s="43" t="s">
        <v>909</v>
      </c>
      <c r="E5367" s="43" t="s">
        <v>746</v>
      </c>
      <c r="F5367" s="43" t="s">
        <v>1088</v>
      </c>
      <c r="H5367" s="43">
        <v>3</v>
      </c>
    </row>
    <row r="5368" spans="1:8" x14ac:dyDescent="0.15">
      <c r="A5368" s="43">
        <v>52067</v>
      </c>
      <c r="B5368" s="43" t="s">
        <v>2180</v>
      </c>
      <c r="C5368" s="43" t="s">
        <v>2815</v>
      </c>
      <c r="D5368" s="43" t="s">
        <v>2181</v>
      </c>
      <c r="E5368" s="43" t="s">
        <v>408</v>
      </c>
      <c r="F5368" s="43" t="s">
        <v>1088</v>
      </c>
      <c r="H5368" s="43">
        <v>3</v>
      </c>
    </row>
    <row r="5369" spans="1:8" x14ac:dyDescent="0.15">
      <c r="A5369" s="43">
        <v>52068</v>
      </c>
      <c r="B5369" s="43" t="s">
        <v>278</v>
      </c>
      <c r="C5369" s="43" t="s">
        <v>5931</v>
      </c>
      <c r="D5369" s="43" t="s">
        <v>5607</v>
      </c>
      <c r="E5369" s="43" t="s">
        <v>923</v>
      </c>
      <c r="F5369" s="43" t="s">
        <v>1088</v>
      </c>
      <c r="H5369" s="43">
        <v>3</v>
      </c>
    </row>
    <row r="5370" spans="1:8" x14ac:dyDescent="0.15">
      <c r="A5370" s="43">
        <v>52070</v>
      </c>
      <c r="B5370" s="43" t="s">
        <v>20</v>
      </c>
      <c r="C5370" s="43" t="s">
        <v>3129</v>
      </c>
      <c r="D5370" s="43" t="s">
        <v>370</v>
      </c>
      <c r="E5370" s="43" t="s">
        <v>2821</v>
      </c>
      <c r="F5370" s="43" t="s">
        <v>1088</v>
      </c>
      <c r="H5370" s="43">
        <v>2</v>
      </c>
    </row>
    <row r="5371" spans="1:8" x14ac:dyDescent="0.15">
      <c r="A5371" s="43">
        <v>52071</v>
      </c>
      <c r="B5371" s="43" t="s">
        <v>112</v>
      </c>
      <c r="C5371" s="43" t="s">
        <v>11548</v>
      </c>
      <c r="D5371" s="43" t="s">
        <v>866</v>
      </c>
      <c r="E5371" s="43" t="s">
        <v>609</v>
      </c>
      <c r="F5371" s="43" t="s">
        <v>1088</v>
      </c>
      <c r="H5371" s="43">
        <v>1</v>
      </c>
    </row>
    <row r="5372" spans="1:8" x14ac:dyDescent="0.15">
      <c r="A5372" s="43">
        <v>52072</v>
      </c>
      <c r="B5372" s="43" t="s">
        <v>957</v>
      </c>
      <c r="C5372" s="43" t="s">
        <v>120</v>
      </c>
      <c r="D5372" s="43" t="s">
        <v>958</v>
      </c>
      <c r="E5372" s="43" t="s">
        <v>1919</v>
      </c>
      <c r="F5372" s="43" t="s">
        <v>1088</v>
      </c>
      <c r="H5372" s="43">
        <v>1</v>
      </c>
    </row>
    <row r="5373" spans="1:8" x14ac:dyDescent="0.15">
      <c r="A5373" s="43">
        <v>52073</v>
      </c>
      <c r="B5373" s="43" t="s">
        <v>51</v>
      </c>
      <c r="C5373" s="43" t="s">
        <v>243</v>
      </c>
      <c r="D5373" s="43" t="s">
        <v>374</v>
      </c>
      <c r="E5373" s="43" t="s">
        <v>533</v>
      </c>
      <c r="F5373" s="43" t="s">
        <v>1088</v>
      </c>
      <c r="H5373" s="43">
        <v>1</v>
      </c>
    </row>
    <row r="5374" spans="1:8" x14ac:dyDescent="0.15">
      <c r="A5374" s="43">
        <v>52074</v>
      </c>
      <c r="B5374" s="43" t="s">
        <v>25</v>
      </c>
      <c r="C5374" s="43" t="s">
        <v>11549</v>
      </c>
      <c r="D5374" s="43" t="s">
        <v>412</v>
      </c>
      <c r="E5374" s="43" t="s">
        <v>1946</v>
      </c>
      <c r="F5374" s="43" t="s">
        <v>1088</v>
      </c>
      <c r="H5374" s="43">
        <v>1</v>
      </c>
    </row>
    <row r="5375" spans="1:8" x14ac:dyDescent="0.15">
      <c r="A5375" s="43">
        <v>52075</v>
      </c>
      <c r="B5375" s="43" t="s">
        <v>11550</v>
      </c>
      <c r="C5375" s="43" t="s">
        <v>309</v>
      </c>
      <c r="D5375" s="43" t="s">
        <v>11551</v>
      </c>
      <c r="E5375" s="43" t="s">
        <v>434</v>
      </c>
      <c r="F5375" s="43" t="s">
        <v>1088</v>
      </c>
      <c r="H5375" s="43">
        <v>1</v>
      </c>
    </row>
    <row r="5376" spans="1:8" x14ac:dyDescent="0.15">
      <c r="A5376" s="43">
        <v>52076</v>
      </c>
      <c r="B5376" s="43" t="s">
        <v>1873</v>
      </c>
      <c r="C5376" s="43" t="s">
        <v>11552</v>
      </c>
      <c r="D5376" s="43" t="s">
        <v>1874</v>
      </c>
      <c r="E5376" s="43" t="s">
        <v>11553</v>
      </c>
      <c r="F5376" s="43" t="s">
        <v>1088</v>
      </c>
      <c r="H5376" s="43">
        <v>1</v>
      </c>
    </row>
    <row r="5377" spans="1:8" x14ac:dyDescent="0.15">
      <c r="A5377" s="43">
        <v>52077</v>
      </c>
      <c r="B5377" s="43" t="s">
        <v>1280</v>
      </c>
      <c r="C5377" s="43" t="s">
        <v>6413</v>
      </c>
      <c r="D5377" s="43" t="s">
        <v>1281</v>
      </c>
      <c r="E5377" s="43" t="s">
        <v>2018</v>
      </c>
      <c r="F5377" s="43" t="s">
        <v>1088</v>
      </c>
      <c r="H5377" s="43">
        <v>1</v>
      </c>
    </row>
    <row r="5378" spans="1:8" x14ac:dyDescent="0.15">
      <c r="A5378" s="43">
        <v>52112</v>
      </c>
      <c r="B5378" s="43" t="s">
        <v>3486</v>
      </c>
      <c r="C5378" s="43" t="s">
        <v>49</v>
      </c>
      <c r="D5378" s="43" t="s">
        <v>1265</v>
      </c>
      <c r="E5378" s="43" t="s">
        <v>482</v>
      </c>
      <c r="F5378" s="43" t="s">
        <v>1087</v>
      </c>
      <c r="H5378" s="43">
        <v>2</v>
      </c>
    </row>
    <row r="5379" spans="1:8" x14ac:dyDescent="0.15">
      <c r="A5379" s="43">
        <v>52114</v>
      </c>
      <c r="B5379" s="43" t="s">
        <v>11</v>
      </c>
      <c r="C5379" s="43" t="s">
        <v>1149</v>
      </c>
      <c r="D5379" s="43" t="s">
        <v>345</v>
      </c>
      <c r="E5379" s="43" t="s">
        <v>737</v>
      </c>
      <c r="F5379" s="43" t="s">
        <v>1087</v>
      </c>
      <c r="H5379" s="43">
        <v>3</v>
      </c>
    </row>
    <row r="5380" spans="1:8" x14ac:dyDescent="0.15">
      <c r="A5380" s="43">
        <v>52115</v>
      </c>
      <c r="B5380" s="43" t="s">
        <v>3428</v>
      </c>
      <c r="C5380" s="43" t="s">
        <v>5933</v>
      </c>
      <c r="D5380" s="43" t="s">
        <v>903</v>
      </c>
      <c r="E5380" s="43" t="s">
        <v>5934</v>
      </c>
      <c r="F5380" s="43" t="s">
        <v>1087</v>
      </c>
      <c r="H5380" s="43">
        <v>3</v>
      </c>
    </row>
    <row r="5381" spans="1:8" x14ac:dyDescent="0.15">
      <c r="A5381" s="43">
        <v>52116</v>
      </c>
      <c r="B5381" s="43" t="s">
        <v>5935</v>
      </c>
      <c r="C5381" s="43" t="s">
        <v>5936</v>
      </c>
      <c r="D5381" s="43" t="s">
        <v>5937</v>
      </c>
      <c r="E5381" s="43" t="s">
        <v>1100</v>
      </c>
      <c r="F5381" s="43" t="s">
        <v>1087</v>
      </c>
      <c r="H5381" s="43">
        <v>3</v>
      </c>
    </row>
    <row r="5382" spans="1:8" x14ac:dyDescent="0.15">
      <c r="A5382" s="43">
        <v>52117</v>
      </c>
      <c r="B5382" s="43" t="s">
        <v>66</v>
      </c>
      <c r="C5382" s="43" t="s">
        <v>1671</v>
      </c>
      <c r="D5382" s="43" t="s">
        <v>433</v>
      </c>
      <c r="E5382" s="43" t="s">
        <v>1672</v>
      </c>
      <c r="F5382" s="43" t="s">
        <v>1087</v>
      </c>
      <c r="H5382" s="43">
        <v>3</v>
      </c>
    </row>
    <row r="5383" spans="1:8" x14ac:dyDescent="0.15">
      <c r="A5383" s="43">
        <v>52118</v>
      </c>
      <c r="B5383" s="43" t="s">
        <v>11554</v>
      </c>
      <c r="C5383" s="43" t="s">
        <v>3743</v>
      </c>
      <c r="D5383" s="43" t="s">
        <v>11555</v>
      </c>
      <c r="E5383" s="43" t="s">
        <v>919</v>
      </c>
      <c r="F5383" s="43" t="s">
        <v>1087</v>
      </c>
      <c r="H5383" s="43">
        <v>1</v>
      </c>
    </row>
    <row r="5384" spans="1:8" x14ac:dyDescent="0.15">
      <c r="A5384" s="43">
        <v>52119</v>
      </c>
      <c r="B5384" s="43" t="s">
        <v>3596</v>
      </c>
      <c r="C5384" s="43" t="s">
        <v>3777</v>
      </c>
      <c r="D5384" s="43" t="s">
        <v>3431</v>
      </c>
      <c r="E5384" s="43" t="s">
        <v>1695</v>
      </c>
      <c r="F5384" s="43" t="s">
        <v>1087</v>
      </c>
      <c r="H5384" s="43">
        <v>3</v>
      </c>
    </row>
    <row r="5385" spans="1:8" x14ac:dyDescent="0.15">
      <c r="A5385" s="43">
        <v>52120</v>
      </c>
      <c r="B5385" s="43" t="s">
        <v>37</v>
      </c>
      <c r="C5385" s="43" t="s">
        <v>1330</v>
      </c>
      <c r="D5385" s="43" t="s">
        <v>450</v>
      </c>
      <c r="E5385" s="43" t="s">
        <v>482</v>
      </c>
      <c r="F5385" s="43" t="s">
        <v>1087</v>
      </c>
      <c r="H5385" s="43">
        <v>3</v>
      </c>
    </row>
    <row r="5386" spans="1:8" x14ac:dyDescent="0.15">
      <c r="A5386" s="43">
        <v>52121</v>
      </c>
      <c r="B5386" s="43" t="s">
        <v>5938</v>
      </c>
      <c r="C5386" s="43" t="s">
        <v>3506</v>
      </c>
      <c r="D5386" s="43" t="s">
        <v>5939</v>
      </c>
      <c r="E5386" s="43" t="s">
        <v>2854</v>
      </c>
      <c r="F5386" s="43" t="s">
        <v>1087</v>
      </c>
      <c r="H5386" s="43">
        <v>3</v>
      </c>
    </row>
    <row r="5387" spans="1:8" x14ac:dyDescent="0.15">
      <c r="A5387" s="43">
        <v>52123</v>
      </c>
      <c r="B5387" s="43" t="s">
        <v>946</v>
      </c>
      <c r="C5387" s="43" t="s">
        <v>4037</v>
      </c>
      <c r="D5387" s="43" t="s">
        <v>947</v>
      </c>
      <c r="E5387" s="43" t="s">
        <v>663</v>
      </c>
      <c r="F5387" s="43" t="s">
        <v>1087</v>
      </c>
      <c r="H5387" s="43">
        <v>3</v>
      </c>
    </row>
    <row r="5388" spans="1:8" x14ac:dyDescent="0.15">
      <c r="A5388" s="43">
        <v>52125</v>
      </c>
      <c r="B5388" s="43" t="s">
        <v>5940</v>
      </c>
      <c r="C5388" s="43" t="s">
        <v>5191</v>
      </c>
      <c r="D5388" s="43" t="s">
        <v>5941</v>
      </c>
      <c r="E5388" s="43" t="s">
        <v>405</v>
      </c>
      <c r="F5388" s="43" t="s">
        <v>1087</v>
      </c>
      <c r="H5388" s="43">
        <v>3</v>
      </c>
    </row>
    <row r="5389" spans="1:8" x14ac:dyDescent="0.15">
      <c r="A5389" s="43">
        <v>52126</v>
      </c>
      <c r="B5389" s="43" t="s">
        <v>988</v>
      </c>
      <c r="C5389" s="43" t="s">
        <v>8022</v>
      </c>
      <c r="D5389" s="43" t="s">
        <v>989</v>
      </c>
      <c r="E5389" s="43" t="s">
        <v>627</v>
      </c>
      <c r="F5389" s="43" t="s">
        <v>1087</v>
      </c>
      <c r="H5389" s="43">
        <v>2</v>
      </c>
    </row>
    <row r="5390" spans="1:8" x14ac:dyDescent="0.15">
      <c r="A5390" s="43">
        <v>52127</v>
      </c>
      <c r="B5390" s="43" t="s">
        <v>66</v>
      </c>
      <c r="C5390" s="43" t="s">
        <v>7190</v>
      </c>
      <c r="D5390" s="43" t="s">
        <v>433</v>
      </c>
      <c r="E5390" s="43" t="s">
        <v>1678</v>
      </c>
      <c r="F5390" s="43" t="s">
        <v>1087</v>
      </c>
      <c r="H5390" s="43">
        <v>2</v>
      </c>
    </row>
    <row r="5391" spans="1:8" x14ac:dyDescent="0.15">
      <c r="A5391" s="43">
        <v>52128</v>
      </c>
      <c r="B5391" s="43" t="s">
        <v>39</v>
      </c>
      <c r="C5391" s="43" t="s">
        <v>8023</v>
      </c>
      <c r="D5391" s="43" t="s">
        <v>343</v>
      </c>
      <c r="E5391" s="43" t="s">
        <v>8024</v>
      </c>
      <c r="F5391" s="43" t="s">
        <v>1087</v>
      </c>
      <c r="H5391" s="43">
        <v>2</v>
      </c>
    </row>
    <row r="5392" spans="1:8" x14ac:dyDescent="0.15">
      <c r="A5392" s="43">
        <v>52129</v>
      </c>
      <c r="B5392" s="43" t="s">
        <v>8025</v>
      </c>
      <c r="C5392" s="43" t="s">
        <v>1937</v>
      </c>
      <c r="D5392" s="43" t="s">
        <v>8026</v>
      </c>
      <c r="E5392" s="43" t="s">
        <v>3744</v>
      </c>
      <c r="F5392" s="43" t="s">
        <v>1087</v>
      </c>
      <c r="H5392" s="43">
        <v>2</v>
      </c>
    </row>
    <row r="5393" spans="1:8" x14ac:dyDescent="0.15">
      <c r="A5393" s="43">
        <v>52130</v>
      </c>
      <c r="B5393" s="43" t="s">
        <v>1146</v>
      </c>
      <c r="C5393" s="43" t="s">
        <v>8027</v>
      </c>
      <c r="D5393" s="43" t="s">
        <v>804</v>
      </c>
      <c r="E5393" s="43" t="s">
        <v>4472</v>
      </c>
      <c r="F5393" s="43" t="s">
        <v>1087</v>
      </c>
      <c r="H5393" s="43">
        <v>2</v>
      </c>
    </row>
    <row r="5394" spans="1:8" x14ac:dyDescent="0.15">
      <c r="A5394" s="43">
        <v>52131</v>
      </c>
      <c r="B5394" s="43" t="s">
        <v>2163</v>
      </c>
      <c r="C5394" s="43" t="s">
        <v>5748</v>
      </c>
      <c r="D5394" s="43" t="s">
        <v>2164</v>
      </c>
      <c r="E5394" s="43" t="s">
        <v>3583</v>
      </c>
      <c r="F5394" s="43" t="s">
        <v>1087</v>
      </c>
      <c r="H5394" s="43">
        <v>2</v>
      </c>
    </row>
    <row r="5395" spans="1:8" x14ac:dyDescent="0.15">
      <c r="A5395" s="43">
        <v>52132</v>
      </c>
      <c r="B5395" s="43" t="s">
        <v>1280</v>
      </c>
      <c r="C5395" s="43" t="s">
        <v>1138</v>
      </c>
      <c r="D5395" s="43" t="s">
        <v>1281</v>
      </c>
      <c r="E5395" s="43" t="s">
        <v>1140</v>
      </c>
      <c r="F5395" s="43" t="s">
        <v>1087</v>
      </c>
      <c r="H5395" s="43">
        <v>2</v>
      </c>
    </row>
    <row r="5396" spans="1:8" x14ac:dyDescent="0.15">
      <c r="A5396" s="43">
        <v>52133</v>
      </c>
      <c r="B5396" s="43" t="s">
        <v>4502</v>
      </c>
      <c r="C5396" s="43" t="s">
        <v>3652</v>
      </c>
      <c r="D5396" s="43" t="s">
        <v>4503</v>
      </c>
      <c r="E5396" s="43" t="s">
        <v>712</v>
      </c>
      <c r="F5396" s="43" t="s">
        <v>1087</v>
      </c>
      <c r="H5396" s="43">
        <v>2</v>
      </c>
    </row>
    <row r="5397" spans="1:8" x14ac:dyDescent="0.15">
      <c r="A5397" s="43">
        <v>52134</v>
      </c>
      <c r="B5397" s="43" t="s">
        <v>76</v>
      </c>
      <c r="C5397" s="43" t="s">
        <v>8028</v>
      </c>
      <c r="D5397" s="43" t="s">
        <v>410</v>
      </c>
      <c r="E5397" s="43" t="s">
        <v>4992</v>
      </c>
      <c r="F5397" s="43" t="s">
        <v>1087</v>
      </c>
      <c r="H5397" s="43">
        <v>2</v>
      </c>
    </row>
    <row r="5398" spans="1:8" x14ac:dyDescent="0.15">
      <c r="A5398" s="43">
        <v>52135</v>
      </c>
      <c r="B5398" s="43" t="s">
        <v>6514</v>
      </c>
      <c r="C5398" s="43" t="s">
        <v>11556</v>
      </c>
      <c r="D5398" s="43" t="s">
        <v>6515</v>
      </c>
      <c r="E5398" s="43" t="s">
        <v>1100</v>
      </c>
      <c r="F5398" s="43" t="s">
        <v>1087</v>
      </c>
      <c r="H5398" s="43">
        <v>1</v>
      </c>
    </row>
    <row r="5399" spans="1:8" x14ac:dyDescent="0.15">
      <c r="A5399" s="43">
        <v>52136</v>
      </c>
      <c r="B5399" s="43" t="s">
        <v>20</v>
      </c>
      <c r="C5399" s="43" t="s">
        <v>273</v>
      </c>
      <c r="D5399" s="43" t="s">
        <v>370</v>
      </c>
      <c r="E5399" s="43" t="s">
        <v>478</v>
      </c>
      <c r="F5399" s="43" t="s">
        <v>1087</v>
      </c>
      <c r="H5399" s="43">
        <v>1</v>
      </c>
    </row>
    <row r="5400" spans="1:8" x14ac:dyDescent="0.15">
      <c r="A5400" s="43">
        <v>52137</v>
      </c>
      <c r="B5400" s="43" t="s">
        <v>32</v>
      </c>
      <c r="C5400" s="43" t="s">
        <v>1089</v>
      </c>
      <c r="D5400" s="43" t="s">
        <v>435</v>
      </c>
      <c r="E5400" s="43" t="s">
        <v>1098</v>
      </c>
      <c r="F5400" s="43" t="s">
        <v>1087</v>
      </c>
      <c r="H5400" s="43">
        <v>1</v>
      </c>
    </row>
    <row r="5401" spans="1:8" x14ac:dyDescent="0.15">
      <c r="A5401" s="43">
        <v>52138</v>
      </c>
      <c r="B5401" s="43" t="s">
        <v>1427</v>
      </c>
      <c r="C5401" s="43" t="s">
        <v>1839</v>
      </c>
      <c r="D5401" s="43" t="s">
        <v>1428</v>
      </c>
      <c r="E5401" s="43" t="s">
        <v>1840</v>
      </c>
      <c r="F5401" s="43" t="s">
        <v>1087</v>
      </c>
      <c r="H5401" s="43">
        <v>1</v>
      </c>
    </row>
    <row r="5402" spans="1:8" x14ac:dyDescent="0.15">
      <c r="A5402" s="43">
        <v>52139</v>
      </c>
      <c r="B5402" s="43" t="s">
        <v>1713</v>
      </c>
      <c r="C5402" s="43" t="s">
        <v>6848</v>
      </c>
      <c r="D5402" s="43" t="s">
        <v>1714</v>
      </c>
      <c r="E5402" s="43" t="s">
        <v>6849</v>
      </c>
      <c r="F5402" s="43" t="s">
        <v>1087</v>
      </c>
      <c r="H5402" s="43">
        <v>1</v>
      </c>
    </row>
    <row r="5403" spans="1:8" x14ac:dyDescent="0.15">
      <c r="A5403" s="43">
        <v>52140</v>
      </c>
      <c r="B5403" s="43" t="s">
        <v>11557</v>
      </c>
      <c r="C5403" s="43" t="s">
        <v>11558</v>
      </c>
      <c r="D5403" s="43" t="s">
        <v>11559</v>
      </c>
      <c r="E5403" s="43" t="s">
        <v>1945</v>
      </c>
      <c r="F5403" s="43" t="s">
        <v>1087</v>
      </c>
      <c r="H5403" s="43">
        <v>1</v>
      </c>
    </row>
    <row r="5404" spans="1:8" x14ac:dyDescent="0.15">
      <c r="A5404" s="43">
        <v>52141</v>
      </c>
      <c r="B5404" s="43" t="s">
        <v>11560</v>
      </c>
      <c r="C5404" s="43" t="s">
        <v>11561</v>
      </c>
      <c r="D5404" s="43" t="s">
        <v>11562</v>
      </c>
      <c r="E5404" s="43" t="s">
        <v>2357</v>
      </c>
      <c r="F5404" s="43" t="s">
        <v>1087</v>
      </c>
      <c r="H5404" s="43">
        <v>1</v>
      </c>
    </row>
    <row r="5405" spans="1:8" x14ac:dyDescent="0.15">
      <c r="A5405" s="43">
        <v>52142</v>
      </c>
      <c r="B5405" s="43" t="s">
        <v>908</v>
      </c>
      <c r="C5405" s="43" t="s">
        <v>8476</v>
      </c>
      <c r="D5405" s="43" t="s">
        <v>909</v>
      </c>
      <c r="E5405" s="43" t="s">
        <v>486</v>
      </c>
      <c r="F5405" s="43" t="s">
        <v>1087</v>
      </c>
      <c r="H5405" s="43">
        <v>1</v>
      </c>
    </row>
    <row r="5406" spans="1:8" x14ac:dyDescent="0.15">
      <c r="A5406" s="43">
        <v>52143</v>
      </c>
      <c r="B5406" s="43" t="s">
        <v>4314</v>
      </c>
      <c r="C5406" s="43" t="s">
        <v>5737</v>
      </c>
      <c r="D5406" s="43" t="s">
        <v>4315</v>
      </c>
      <c r="E5406" s="43" t="s">
        <v>395</v>
      </c>
      <c r="F5406" s="43" t="s">
        <v>1087</v>
      </c>
      <c r="H5406" s="43">
        <v>1</v>
      </c>
    </row>
    <row r="5407" spans="1:8" x14ac:dyDescent="0.15">
      <c r="A5407" s="43">
        <v>52144</v>
      </c>
      <c r="B5407" s="43" t="s">
        <v>2902</v>
      </c>
      <c r="C5407" s="43" t="s">
        <v>11563</v>
      </c>
      <c r="D5407" s="43" t="s">
        <v>2903</v>
      </c>
      <c r="E5407" s="43" t="s">
        <v>2234</v>
      </c>
      <c r="F5407" s="43" t="s">
        <v>1087</v>
      </c>
      <c r="H5407" s="43">
        <v>1</v>
      </c>
    </row>
    <row r="5408" spans="1:8" x14ac:dyDescent="0.15">
      <c r="A5408" s="43">
        <v>52145</v>
      </c>
      <c r="B5408" s="43" t="s">
        <v>9700</v>
      </c>
      <c r="C5408" s="43" t="s">
        <v>1633</v>
      </c>
      <c r="D5408" s="43" t="s">
        <v>9702</v>
      </c>
      <c r="E5408" s="43" t="s">
        <v>1098</v>
      </c>
      <c r="F5408" s="43" t="s">
        <v>1087</v>
      </c>
      <c r="H5408" s="43">
        <v>1</v>
      </c>
    </row>
    <row r="5409" spans="1:8" x14ac:dyDescent="0.15">
      <c r="A5409" s="43">
        <v>52146</v>
      </c>
      <c r="B5409" s="43" t="s">
        <v>3091</v>
      </c>
      <c r="C5409" s="43" t="s">
        <v>11564</v>
      </c>
      <c r="D5409" s="43" t="s">
        <v>3092</v>
      </c>
      <c r="E5409" s="43" t="s">
        <v>6810</v>
      </c>
      <c r="F5409" s="43" t="s">
        <v>1087</v>
      </c>
      <c r="H5409" s="43">
        <v>1</v>
      </c>
    </row>
    <row r="5410" spans="1:8" x14ac:dyDescent="0.15">
      <c r="A5410" s="43">
        <v>52147</v>
      </c>
      <c r="B5410" s="43" t="s">
        <v>150</v>
      </c>
      <c r="C5410" s="43" t="s">
        <v>104</v>
      </c>
      <c r="D5410" s="43" t="s">
        <v>727</v>
      </c>
      <c r="E5410" s="43" t="s">
        <v>482</v>
      </c>
      <c r="F5410" s="43" t="s">
        <v>1087</v>
      </c>
      <c r="H5410" s="43">
        <v>1</v>
      </c>
    </row>
    <row r="5411" spans="1:8" x14ac:dyDescent="0.15">
      <c r="A5411" s="43">
        <v>52148</v>
      </c>
      <c r="B5411" s="43" t="s">
        <v>150</v>
      </c>
      <c r="C5411" s="43" t="s">
        <v>11565</v>
      </c>
      <c r="D5411" s="43" t="s">
        <v>727</v>
      </c>
      <c r="E5411" s="43" t="s">
        <v>3076</v>
      </c>
      <c r="F5411" s="43" t="s">
        <v>1087</v>
      </c>
      <c r="H5411" s="43">
        <v>1</v>
      </c>
    </row>
    <row r="5412" spans="1:8" x14ac:dyDescent="0.15">
      <c r="A5412" s="43">
        <v>52149</v>
      </c>
      <c r="B5412" s="43" t="s">
        <v>117</v>
      </c>
      <c r="C5412" s="43" t="s">
        <v>11566</v>
      </c>
      <c r="D5412" s="43" t="s">
        <v>475</v>
      </c>
      <c r="E5412" s="43" t="s">
        <v>11567</v>
      </c>
      <c r="F5412" s="43" t="s">
        <v>1087</v>
      </c>
      <c r="H5412" s="43">
        <v>1</v>
      </c>
    </row>
    <row r="5413" spans="1:8" x14ac:dyDescent="0.15">
      <c r="A5413" s="43">
        <v>52150</v>
      </c>
      <c r="B5413" s="43" t="s">
        <v>2737</v>
      </c>
      <c r="C5413" s="43" t="s">
        <v>11568</v>
      </c>
      <c r="D5413" s="43" t="s">
        <v>1156</v>
      </c>
      <c r="E5413" s="43" t="s">
        <v>2887</v>
      </c>
      <c r="F5413" s="43" t="s">
        <v>1087</v>
      </c>
      <c r="H5413" s="43">
        <v>1</v>
      </c>
    </row>
    <row r="5414" spans="1:8" x14ac:dyDescent="0.15">
      <c r="A5414" s="43">
        <v>52169</v>
      </c>
      <c r="B5414" s="43" t="s">
        <v>610</v>
      </c>
      <c r="C5414" s="43" t="s">
        <v>5942</v>
      </c>
      <c r="D5414" s="43" t="s">
        <v>611</v>
      </c>
      <c r="E5414" s="43" t="s">
        <v>1258</v>
      </c>
      <c r="F5414" s="43" t="s">
        <v>1088</v>
      </c>
      <c r="H5414" s="43">
        <v>3</v>
      </c>
    </row>
    <row r="5415" spans="1:8" x14ac:dyDescent="0.15">
      <c r="A5415" s="43">
        <v>52170</v>
      </c>
      <c r="B5415" s="43" t="s">
        <v>1683</v>
      </c>
      <c r="C5415" s="43" t="s">
        <v>243</v>
      </c>
      <c r="D5415" s="43" t="s">
        <v>1684</v>
      </c>
      <c r="E5415" s="43" t="s">
        <v>750</v>
      </c>
      <c r="F5415" s="43" t="s">
        <v>1088</v>
      </c>
      <c r="H5415" s="43">
        <v>3</v>
      </c>
    </row>
    <row r="5416" spans="1:8" x14ac:dyDescent="0.15">
      <c r="A5416" s="43">
        <v>52171</v>
      </c>
      <c r="B5416" s="43" t="s">
        <v>5943</v>
      </c>
      <c r="C5416" s="43" t="s">
        <v>4067</v>
      </c>
      <c r="D5416" s="43" t="s">
        <v>5944</v>
      </c>
      <c r="E5416" s="43" t="s">
        <v>2432</v>
      </c>
      <c r="F5416" s="43" t="s">
        <v>1088</v>
      </c>
      <c r="H5416" s="43">
        <v>3</v>
      </c>
    </row>
    <row r="5417" spans="1:8" x14ac:dyDescent="0.15">
      <c r="A5417" s="43">
        <v>52173</v>
      </c>
      <c r="B5417" s="43" t="s">
        <v>151</v>
      </c>
      <c r="C5417" s="43" t="s">
        <v>5945</v>
      </c>
      <c r="D5417" s="43" t="s">
        <v>628</v>
      </c>
      <c r="E5417" s="43" t="s">
        <v>369</v>
      </c>
      <c r="F5417" s="43" t="s">
        <v>1088</v>
      </c>
      <c r="H5417" s="43">
        <v>3</v>
      </c>
    </row>
    <row r="5418" spans="1:8" x14ac:dyDescent="0.15">
      <c r="A5418" s="43">
        <v>52174</v>
      </c>
      <c r="B5418" s="43" t="s">
        <v>8029</v>
      </c>
      <c r="C5418" s="43" t="s">
        <v>5122</v>
      </c>
      <c r="D5418" s="43" t="s">
        <v>8030</v>
      </c>
      <c r="E5418" s="43" t="s">
        <v>2410</v>
      </c>
      <c r="F5418" s="43" t="s">
        <v>1088</v>
      </c>
      <c r="H5418" s="43">
        <v>2</v>
      </c>
    </row>
    <row r="5419" spans="1:8" x14ac:dyDescent="0.15">
      <c r="A5419" s="43">
        <v>52175</v>
      </c>
      <c r="B5419" s="43" t="s">
        <v>8031</v>
      </c>
      <c r="C5419" s="43" t="s">
        <v>2094</v>
      </c>
      <c r="D5419" s="43" t="s">
        <v>4381</v>
      </c>
      <c r="E5419" s="43" t="s">
        <v>478</v>
      </c>
      <c r="F5419" s="43" t="s">
        <v>1088</v>
      </c>
      <c r="H5419" s="43">
        <v>2</v>
      </c>
    </row>
    <row r="5420" spans="1:8" x14ac:dyDescent="0.15">
      <c r="A5420" s="43">
        <v>52176</v>
      </c>
      <c r="B5420" s="43" t="s">
        <v>8032</v>
      </c>
      <c r="C5420" s="43" t="s">
        <v>2437</v>
      </c>
      <c r="D5420" s="43" t="s">
        <v>8033</v>
      </c>
      <c r="E5420" s="43" t="s">
        <v>578</v>
      </c>
      <c r="F5420" s="43" t="s">
        <v>1088</v>
      </c>
      <c r="H5420" s="43">
        <v>2</v>
      </c>
    </row>
    <row r="5421" spans="1:8" x14ac:dyDescent="0.15">
      <c r="A5421" s="43">
        <v>52177</v>
      </c>
      <c r="B5421" s="43" t="s">
        <v>675</v>
      </c>
      <c r="C5421" s="43" t="s">
        <v>325</v>
      </c>
      <c r="D5421" s="43" t="s">
        <v>676</v>
      </c>
      <c r="E5421" s="43" t="s">
        <v>743</v>
      </c>
      <c r="F5421" s="43" t="s">
        <v>1088</v>
      </c>
      <c r="H5421" s="43">
        <v>2</v>
      </c>
    </row>
    <row r="5422" spans="1:8" x14ac:dyDescent="0.15">
      <c r="A5422" s="43">
        <v>52178</v>
      </c>
      <c r="B5422" s="43" t="s">
        <v>675</v>
      </c>
      <c r="C5422" s="43" t="s">
        <v>8034</v>
      </c>
      <c r="D5422" s="43" t="s">
        <v>676</v>
      </c>
      <c r="E5422" s="43" t="s">
        <v>2821</v>
      </c>
      <c r="F5422" s="43" t="s">
        <v>1088</v>
      </c>
      <c r="H5422" s="43">
        <v>2</v>
      </c>
    </row>
    <row r="5423" spans="1:8" x14ac:dyDescent="0.15">
      <c r="A5423" s="43">
        <v>52179</v>
      </c>
      <c r="B5423" s="43" t="s">
        <v>8035</v>
      </c>
      <c r="C5423" s="43" t="s">
        <v>7596</v>
      </c>
      <c r="D5423" s="43" t="s">
        <v>8036</v>
      </c>
      <c r="E5423" s="43" t="s">
        <v>2110</v>
      </c>
      <c r="F5423" s="43" t="s">
        <v>1088</v>
      </c>
      <c r="H5423" s="43">
        <v>2</v>
      </c>
    </row>
    <row r="5424" spans="1:8" x14ac:dyDescent="0.15">
      <c r="A5424" s="43">
        <v>52180</v>
      </c>
      <c r="B5424" s="43" t="s">
        <v>11569</v>
      </c>
      <c r="C5424" s="43" t="s">
        <v>11570</v>
      </c>
      <c r="D5424" s="43" t="s">
        <v>11571</v>
      </c>
      <c r="E5424" s="43" t="s">
        <v>11572</v>
      </c>
      <c r="F5424" s="43" t="s">
        <v>1088</v>
      </c>
      <c r="H5424" s="43">
        <v>1</v>
      </c>
    </row>
    <row r="5425" spans="1:8" x14ac:dyDescent="0.15">
      <c r="A5425" s="43">
        <v>52181</v>
      </c>
      <c r="B5425" s="43" t="s">
        <v>2400</v>
      </c>
      <c r="C5425" s="43" t="s">
        <v>11573</v>
      </c>
      <c r="D5425" s="43" t="s">
        <v>2402</v>
      </c>
      <c r="E5425" s="43" t="s">
        <v>11367</v>
      </c>
      <c r="F5425" s="43" t="s">
        <v>1088</v>
      </c>
      <c r="H5425" s="43">
        <v>1</v>
      </c>
    </row>
    <row r="5426" spans="1:8" x14ac:dyDescent="0.15">
      <c r="A5426" s="43">
        <v>52182</v>
      </c>
      <c r="B5426" s="43" t="s">
        <v>11574</v>
      </c>
      <c r="C5426" s="43" t="s">
        <v>320</v>
      </c>
      <c r="D5426" s="43" t="s">
        <v>11575</v>
      </c>
      <c r="E5426" s="43" t="s">
        <v>995</v>
      </c>
      <c r="F5426" s="43" t="s">
        <v>1088</v>
      </c>
      <c r="H5426" s="43">
        <v>1</v>
      </c>
    </row>
    <row r="5427" spans="1:8" x14ac:dyDescent="0.15">
      <c r="A5427" s="43">
        <v>52183</v>
      </c>
      <c r="B5427" s="43" t="s">
        <v>152</v>
      </c>
      <c r="C5427" s="43" t="s">
        <v>7201</v>
      </c>
      <c r="D5427" s="43" t="s">
        <v>422</v>
      </c>
      <c r="E5427" s="43" t="s">
        <v>11576</v>
      </c>
      <c r="F5427" s="43" t="s">
        <v>1088</v>
      </c>
      <c r="H5427" s="43">
        <v>1</v>
      </c>
    </row>
    <row r="5428" spans="1:8" x14ac:dyDescent="0.15">
      <c r="A5428" s="43">
        <v>52184</v>
      </c>
      <c r="B5428" s="43" t="s">
        <v>102</v>
      </c>
      <c r="C5428" s="43" t="s">
        <v>11577</v>
      </c>
      <c r="D5428" s="43" t="s">
        <v>7294</v>
      </c>
      <c r="E5428" s="43" t="s">
        <v>1809</v>
      </c>
      <c r="F5428" s="43" t="s">
        <v>1088</v>
      </c>
      <c r="H5428" s="43">
        <v>1</v>
      </c>
    </row>
    <row r="5429" spans="1:8" x14ac:dyDescent="0.15">
      <c r="A5429" s="43">
        <v>52234</v>
      </c>
      <c r="B5429" s="43" t="s">
        <v>58</v>
      </c>
      <c r="C5429" s="43" t="s">
        <v>2556</v>
      </c>
      <c r="D5429" s="43" t="s">
        <v>520</v>
      </c>
      <c r="E5429" s="43" t="s">
        <v>5948</v>
      </c>
      <c r="F5429" s="43" t="s">
        <v>1087</v>
      </c>
      <c r="H5429" s="43">
        <v>3</v>
      </c>
    </row>
    <row r="5430" spans="1:8" x14ac:dyDescent="0.15">
      <c r="A5430" s="43">
        <v>52235</v>
      </c>
      <c r="B5430" s="43" t="s">
        <v>5949</v>
      </c>
      <c r="C5430" s="43" t="s">
        <v>2135</v>
      </c>
      <c r="D5430" s="43" t="s">
        <v>5950</v>
      </c>
      <c r="E5430" s="43" t="s">
        <v>1946</v>
      </c>
      <c r="F5430" s="43" t="s">
        <v>1087</v>
      </c>
      <c r="H5430" s="43">
        <v>3</v>
      </c>
    </row>
    <row r="5431" spans="1:8" x14ac:dyDescent="0.15">
      <c r="A5431" s="43">
        <v>52236</v>
      </c>
      <c r="B5431" s="43" t="s">
        <v>1901</v>
      </c>
      <c r="C5431" s="43" t="s">
        <v>3661</v>
      </c>
      <c r="D5431" s="43" t="s">
        <v>1902</v>
      </c>
      <c r="E5431" s="43" t="s">
        <v>1415</v>
      </c>
      <c r="F5431" s="43" t="s">
        <v>1087</v>
      </c>
      <c r="H5431" s="43">
        <v>3</v>
      </c>
    </row>
    <row r="5432" spans="1:8" x14ac:dyDescent="0.15">
      <c r="A5432" s="43">
        <v>52238</v>
      </c>
      <c r="B5432" s="43" t="s">
        <v>61</v>
      </c>
      <c r="C5432" s="43" t="s">
        <v>8037</v>
      </c>
      <c r="D5432" s="43" t="s">
        <v>531</v>
      </c>
      <c r="E5432" s="43" t="s">
        <v>698</v>
      </c>
      <c r="F5432" s="43" t="s">
        <v>1087</v>
      </c>
      <c r="H5432" s="43">
        <v>3</v>
      </c>
    </row>
    <row r="5433" spans="1:8" x14ac:dyDescent="0.15">
      <c r="A5433" s="43">
        <v>52240</v>
      </c>
      <c r="B5433" s="43" t="s">
        <v>8039</v>
      </c>
      <c r="C5433" s="43" t="s">
        <v>1214</v>
      </c>
      <c r="D5433" s="43" t="s">
        <v>8040</v>
      </c>
      <c r="E5433" s="43" t="s">
        <v>982</v>
      </c>
      <c r="F5433" s="43" t="s">
        <v>1087</v>
      </c>
      <c r="H5433" s="43">
        <v>2</v>
      </c>
    </row>
    <row r="5434" spans="1:8" x14ac:dyDescent="0.15">
      <c r="A5434" s="43">
        <v>52241</v>
      </c>
      <c r="B5434" s="43" t="s">
        <v>8041</v>
      </c>
      <c r="C5434" s="43" t="s">
        <v>8042</v>
      </c>
      <c r="D5434" s="43" t="s">
        <v>8043</v>
      </c>
      <c r="E5434" s="43" t="s">
        <v>6874</v>
      </c>
      <c r="F5434" s="43" t="s">
        <v>1087</v>
      </c>
      <c r="H5434" s="43">
        <v>2</v>
      </c>
    </row>
    <row r="5435" spans="1:8" x14ac:dyDescent="0.15">
      <c r="A5435" s="43">
        <v>52242</v>
      </c>
      <c r="B5435" s="43" t="s">
        <v>116</v>
      </c>
      <c r="C5435" s="43" t="s">
        <v>11578</v>
      </c>
      <c r="D5435" s="43" t="s">
        <v>788</v>
      </c>
      <c r="E5435" s="43" t="s">
        <v>8363</v>
      </c>
      <c r="F5435" s="43" t="s">
        <v>1087</v>
      </c>
      <c r="H5435" s="43">
        <v>1</v>
      </c>
    </row>
    <row r="5436" spans="1:8" x14ac:dyDescent="0.15">
      <c r="A5436" s="43">
        <v>52243</v>
      </c>
      <c r="B5436" s="43" t="s">
        <v>3106</v>
      </c>
      <c r="C5436" s="43" t="s">
        <v>4640</v>
      </c>
      <c r="D5436" s="43" t="s">
        <v>780</v>
      </c>
      <c r="E5436" s="43" t="s">
        <v>4641</v>
      </c>
      <c r="F5436" s="43" t="s">
        <v>1087</v>
      </c>
      <c r="H5436" s="43">
        <v>1</v>
      </c>
    </row>
    <row r="5437" spans="1:8" x14ac:dyDescent="0.15">
      <c r="A5437" s="43">
        <v>52257</v>
      </c>
      <c r="B5437" s="43" t="s">
        <v>8044</v>
      </c>
      <c r="C5437" s="43" t="s">
        <v>271</v>
      </c>
      <c r="D5437" s="43" t="s">
        <v>8045</v>
      </c>
      <c r="E5437" s="43" t="s">
        <v>423</v>
      </c>
      <c r="F5437" s="43" t="s">
        <v>1088</v>
      </c>
      <c r="H5437" s="43">
        <v>2</v>
      </c>
    </row>
    <row r="5438" spans="1:8" x14ac:dyDescent="0.15">
      <c r="A5438" s="43">
        <v>52259</v>
      </c>
      <c r="B5438" s="43" t="s">
        <v>67</v>
      </c>
      <c r="C5438" s="43" t="s">
        <v>1134</v>
      </c>
      <c r="D5438" s="43" t="s">
        <v>343</v>
      </c>
      <c r="E5438" s="43" t="s">
        <v>505</v>
      </c>
      <c r="F5438" s="43" t="s">
        <v>1088</v>
      </c>
      <c r="H5438" s="43">
        <v>1</v>
      </c>
    </row>
    <row r="5439" spans="1:8" x14ac:dyDescent="0.15">
      <c r="A5439" s="43">
        <v>52324</v>
      </c>
      <c r="B5439" s="43" t="s">
        <v>25</v>
      </c>
      <c r="C5439" s="43" t="s">
        <v>11579</v>
      </c>
      <c r="D5439" s="43" t="s">
        <v>412</v>
      </c>
      <c r="E5439" s="43" t="s">
        <v>547</v>
      </c>
      <c r="F5439" s="43" t="s">
        <v>1087</v>
      </c>
      <c r="H5439" s="43">
        <v>3</v>
      </c>
    </row>
    <row r="5440" spans="1:8" x14ac:dyDescent="0.15">
      <c r="A5440" s="43">
        <v>52325</v>
      </c>
      <c r="B5440" s="43" t="s">
        <v>1453</v>
      </c>
      <c r="C5440" s="43" t="s">
        <v>18</v>
      </c>
      <c r="D5440" s="43" t="s">
        <v>1454</v>
      </c>
      <c r="E5440" s="43" t="s">
        <v>360</v>
      </c>
      <c r="F5440" s="43" t="s">
        <v>1087</v>
      </c>
      <c r="H5440" s="43">
        <v>3</v>
      </c>
    </row>
    <row r="5441" spans="1:8" x14ac:dyDescent="0.15">
      <c r="A5441" s="43">
        <v>52326</v>
      </c>
      <c r="B5441" s="43" t="s">
        <v>10581</v>
      </c>
      <c r="C5441" s="43" t="s">
        <v>11580</v>
      </c>
      <c r="D5441" s="43" t="s">
        <v>10583</v>
      </c>
      <c r="E5441" s="43" t="s">
        <v>11581</v>
      </c>
      <c r="F5441" s="43" t="s">
        <v>1088</v>
      </c>
      <c r="H5441" s="43">
        <v>2</v>
      </c>
    </row>
    <row r="5442" spans="1:8" x14ac:dyDescent="0.15">
      <c r="A5442" s="43">
        <v>52328</v>
      </c>
      <c r="B5442" s="43" t="s">
        <v>39</v>
      </c>
      <c r="C5442" s="43" t="s">
        <v>100</v>
      </c>
      <c r="D5442" s="43" t="s">
        <v>343</v>
      </c>
      <c r="E5442" s="43" t="s">
        <v>404</v>
      </c>
      <c r="F5442" s="43" t="s">
        <v>1087</v>
      </c>
      <c r="H5442" s="43">
        <v>2</v>
      </c>
    </row>
    <row r="5443" spans="1:8" x14ac:dyDescent="0.15">
      <c r="A5443" s="43">
        <v>52329</v>
      </c>
      <c r="B5443" s="43" t="s">
        <v>1346</v>
      </c>
      <c r="C5443" s="43" t="s">
        <v>2042</v>
      </c>
      <c r="D5443" s="43" t="s">
        <v>1347</v>
      </c>
      <c r="E5443" s="43" t="s">
        <v>613</v>
      </c>
      <c r="F5443" s="43" t="s">
        <v>1087</v>
      </c>
      <c r="H5443" s="43">
        <v>2</v>
      </c>
    </row>
    <row r="5444" spans="1:8" x14ac:dyDescent="0.15">
      <c r="A5444" s="43">
        <v>52330</v>
      </c>
      <c r="B5444" s="43" t="s">
        <v>65</v>
      </c>
      <c r="C5444" s="43" t="s">
        <v>11582</v>
      </c>
      <c r="D5444" s="43" t="s">
        <v>549</v>
      </c>
      <c r="E5444" s="43" t="s">
        <v>11583</v>
      </c>
      <c r="F5444" s="43" t="s">
        <v>1088</v>
      </c>
      <c r="H5444" s="43">
        <v>1</v>
      </c>
    </row>
    <row r="5445" spans="1:8" x14ac:dyDescent="0.15">
      <c r="A5445" s="43">
        <v>52401</v>
      </c>
      <c r="B5445" s="43" t="s">
        <v>59</v>
      </c>
      <c r="C5445" s="43" t="s">
        <v>11584</v>
      </c>
      <c r="D5445" s="43" t="s">
        <v>452</v>
      </c>
      <c r="E5445" s="43" t="s">
        <v>366</v>
      </c>
      <c r="F5445" s="43" t="s">
        <v>1087</v>
      </c>
      <c r="H5445" s="43">
        <v>1</v>
      </c>
    </row>
    <row r="5446" spans="1:8" x14ac:dyDescent="0.15">
      <c r="A5446" s="43">
        <v>52402</v>
      </c>
      <c r="B5446" s="43" t="s">
        <v>317</v>
      </c>
      <c r="C5446" s="43" t="s">
        <v>11585</v>
      </c>
      <c r="D5446" s="43" t="s">
        <v>992</v>
      </c>
      <c r="E5446" s="43" t="s">
        <v>11586</v>
      </c>
      <c r="F5446" s="43" t="s">
        <v>1087</v>
      </c>
      <c r="H5446" s="43">
        <v>1</v>
      </c>
    </row>
    <row r="5447" spans="1:8" x14ac:dyDescent="0.15">
      <c r="A5447" s="43">
        <v>52403</v>
      </c>
      <c r="B5447" s="43" t="s">
        <v>1903</v>
      </c>
      <c r="C5447" s="43" t="s">
        <v>3826</v>
      </c>
      <c r="D5447" s="43" t="s">
        <v>1905</v>
      </c>
      <c r="E5447" s="43" t="s">
        <v>1891</v>
      </c>
      <c r="F5447" s="43" t="s">
        <v>1087</v>
      </c>
      <c r="H5447" s="43">
        <v>1</v>
      </c>
    </row>
    <row r="5448" spans="1:8" x14ac:dyDescent="0.15">
      <c r="A5448" s="43">
        <v>52404</v>
      </c>
      <c r="B5448" s="43" t="s">
        <v>2297</v>
      </c>
      <c r="C5448" s="43" t="s">
        <v>2801</v>
      </c>
      <c r="D5448" s="43" t="s">
        <v>2298</v>
      </c>
      <c r="E5448" s="43" t="s">
        <v>2259</v>
      </c>
      <c r="F5448" s="43" t="s">
        <v>1087</v>
      </c>
      <c r="H5448" s="43">
        <v>1</v>
      </c>
    </row>
    <row r="5449" spans="1:8" x14ac:dyDescent="0.15">
      <c r="A5449" s="43">
        <v>52405</v>
      </c>
      <c r="B5449" s="43" t="s">
        <v>76</v>
      </c>
      <c r="C5449" s="43" t="s">
        <v>2646</v>
      </c>
      <c r="D5449" s="43" t="s">
        <v>410</v>
      </c>
      <c r="E5449" s="43" t="s">
        <v>1415</v>
      </c>
      <c r="F5449" s="43" t="s">
        <v>1087</v>
      </c>
      <c r="H5449" s="43">
        <v>1</v>
      </c>
    </row>
    <row r="5450" spans="1:8" x14ac:dyDescent="0.15">
      <c r="A5450" s="43">
        <v>52406</v>
      </c>
      <c r="B5450" s="43" t="s">
        <v>15</v>
      </c>
      <c r="C5450" s="43" t="s">
        <v>664</v>
      </c>
      <c r="D5450" s="43" t="s">
        <v>363</v>
      </c>
      <c r="E5450" s="43" t="s">
        <v>454</v>
      </c>
      <c r="F5450" s="43" t="s">
        <v>1087</v>
      </c>
      <c r="H5450" s="43">
        <v>1</v>
      </c>
    </row>
    <row r="5451" spans="1:8" x14ac:dyDescent="0.15">
      <c r="A5451" s="43">
        <v>52425</v>
      </c>
      <c r="B5451" s="43" t="s">
        <v>5953</v>
      </c>
      <c r="C5451" s="43" t="s">
        <v>104</v>
      </c>
      <c r="D5451" s="43" t="s">
        <v>5954</v>
      </c>
      <c r="E5451" s="43" t="s">
        <v>482</v>
      </c>
      <c r="F5451" s="43" t="s">
        <v>1087</v>
      </c>
      <c r="H5451" s="43">
        <v>3</v>
      </c>
    </row>
    <row r="5452" spans="1:8" x14ac:dyDescent="0.15">
      <c r="A5452" s="43">
        <v>52426</v>
      </c>
      <c r="B5452" s="43" t="s">
        <v>675</v>
      </c>
      <c r="C5452" s="43" t="s">
        <v>1403</v>
      </c>
      <c r="D5452" s="43" t="s">
        <v>676</v>
      </c>
      <c r="E5452" s="43" t="s">
        <v>928</v>
      </c>
      <c r="F5452" s="43" t="s">
        <v>1087</v>
      </c>
      <c r="H5452" s="43">
        <v>3</v>
      </c>
    </row>
    <row r="5453" spans="1:8" x14ac:dyDescent="0.15">
      <c r="A5453" s="43">
        <v>52428</v>
      </c>
      <c r="B5453" s="43" t="s">
        <v>2805</v>
      </c>
      <c r="C5453" s="43" t="s">
        <v>5955</v>
      </c>
      <c r="D5453" s="43" t="s">
        <v>4487</v>
      </c>
      <c r="E5453" s="43" t="s">
        <v>5956</v>
      </c>
      <c r="F5453" s="43" t="s">
        <v>1087</v>
      </c>
      <c r="H5453" s="43">
        <v>3</v>
      </c>
    </row>
    <row r="5454" spans="1:8" x14ac:dyDescent="0.15">
      <c r="A5454" s="43">
        <v>52430</v>
      </c>
      <c r="B5454" s="43" t="s">
        <v>15</v>
      </c>
      <c r="C5454" s="43" t="s">
        <v>2733</v>
      </c>
      <c r="D5454" s="43" t="s">
        <v>363</v>
      </c>
      <c r="E5454" s="43" t="s">
        <v>354</v>
      </c>
      <c r="F5454" s="43" t="s">
        <v>1087</v>
      </c>
      <c r="H5454" s="43">
        <v>3</v>
      </c>
    </row>
    <row r="5455" spans="1:8" x14ac:dyDescent="0.15">
      <c r="A5455" s="43">
        <v>52433</v>
      </c>
      <c r="B5455" s="43" t="s">
        <v>5959</v>
      </c>
      <c r="C5455" s="43" t="s">
        <v>854</v>
      </c>
      <c r="D5455" s="43" t="s">
        <v>4095</v>
      </c>
      <c r="E5455" s="43" t="s">
        <v>598</v>
      </c>
      <c r="F5455" s="43" t="s">
        <v>1087</v>
      </c>
      <c r="H5455" s="43">
        <v>3</v>
      </c>
    </row>
    <row r="5456" spans="1:8" x14ac:dyDescent="0.15">
      <c r="A5456" s="43">
        <v>52435</v>
      </c>
      <c r="B5456" s="43" t="s">
        <v>1866</v>
      </c>
      <c r="C5456" s="43" t="s">
        <v>3007</v>
      </c>
      <c r="D5456" s="43" t="s">
        <v>1867</v>
      </c>
      <c r="E5456" s="43" t="s">
        <v>379</v>
      </c>
      <c r="F5456" s="43" t="s">
        <v>1087</v>
      </c>
      <c r="H5456" s="43">
        <v>3</v>
      </c>
    </row>
    <row r="5457" spans="1:8" x14ac:dyDescent="0.15">
      <c r="A5457" s="43">
        <v>52437</v>
      </c>
      <c r="B5457" s="43" t="s">
        <v>4005</v>
      </c>
      <c r="C5457" s="43" t="s">
        <v>8046</v>
      </c>
      <c r="D5457" s="43" t="s">
        <v>4006</v>
      </c>
      <c r="E5457" s="43" t="s">
        <v>1107</v>
      </c>
      <c r="F5457" s="43" t="s">
        <v>1087</v>
      </c>
      <c r="H5457" s="43">
        <v>2</v>
      </c>
    </row>
    <row r="5458" spans="1:8" x14ac:dyDescent="0.15">
      <c r="A5458" s="43">
        <v>52438</v>
      </c>
      <c r="B5458" s="43" t="s">
        <v>8047</v>
      </c>
      <c r="C5458" s="43" t="s">
        <v>5181</v>
      </c>
      <c r="D5458" s="43" t="s">
        <v>8048</v>
      </c>
      <c r="E5458" s="43" t="s">
        <v>928</v>
      </c>
      <c r="F5458" s="43" t="s">
        <v>1087</v>
      </c>
      <c r="H5458" s="43">
        <v>2</v>
      </c>
    </row>
    <row r="5459" spans="1:8" x14ac:dyDescent="0.15">
      <c r="A5459" s="43">
        <v>52439</v>
      </c>
      <c r="B5459" s="43" t="s">
        <v>8049</v>
      </c>
      <c r="C5459" s="43" t="s">
        <v>8050</v>
      </c>
      <c r="D5459" s="43" t="s">
        <v>8051</v>
      </c>
      <c r="E5459" s="43" t="s">
        <v>2120</v>
      </c>
      <c r="F5459" s="43" t="s">
        <v>1087</v>
      </c>
      <c r="H5459" s="43">
        <v>2</v>
      </c>
    </row>
    <row r="5460" spans="1:8" x14ac:dyDescent="0.15">
      <c r="A5460" s="43">
        <v>52440</v>
      </c>
      <c r="B5460" s="43" t="s">
        <v>8052</v>
      </c>
      <c r="C5460" s="43" t="s">
        <v>937</v>
      </c>
      <c r="D5460" s="43" t="s">
        <v>6526</v>
      </c>
      <c r="E5460" s="43" t="s">
        <v>694</v>
      </c>
      <c r="F5460" s="43" t="s">
        <v>1087</v>
      </c>
      <c r="H5460" s="43">
        <v>2</v>
      </c>
    </row>
    <row r="5461" spans="1:8" x14ac:dyDescent="0.15">
      <c r="A5461" s="43">
        <v>52441</v>
      </c>
      <c r="B5461" s="43" t="s">
        <v>1221</v>
      </c>
      <c r="C5461" s="43" t="s">
        <v>797</v>
      </c>
      <c r="D5461" s="43" t="s">
        <v>1222</v>
      </c>
      <c r="E5461" s="43" t="s">
        <v>798</v>
      </c>
      <c r="F5461" s="43" t="s">
        <v>1087</v>
      </c>
      <c r="H5461" s="43">
        <v>2</v>
      </c>
    </row>
    <row r="5462" spans="1:8" x14ac:dyDescent="0.15">
      <c r="A5462" s="43">
        <v>52442</v>
      </c>
      <c r="B5462" s="43" t="s">
        <v>2721</v>
      </c>
      <c r="C5462" s="43" t="s">
        <v>11587</v>
      </c>
      <c r="D5462" s="43" t="s">
        <v>2722</v>
      </c>
      <c r="E5462" s="43" t="s">
        <v>645</v>
      </c>
      <c r="F5462" s="43" t="s">
        <v>1087</v>
      </c>
      <c r="H5462" s="43">
        <v>1</v>
      </c>
    </row>
    <row r="5463" spans="1:8" x14ac:dyDescent="0.15">
      <c r="A5463" s="43">
        <v>52443</v>
      </c>
      <c r="B5463" s="43" t="s">
        <v>2271</v>
      </c>
      <c r="C5463" s="43" t="s">
        <v>3759</v>
      </c>
      <c r="D5463" s="43" t="s">
        <v>2272</v>
      </c>
      <c r="E5463" s="43" t="s">
        <v>596</v>
      </c>
      <c r="F5463" s="43" t="s">
        <v>1087</v>
      </c>
      <c r="H5463" s="43">
        <v>1</v>
      </c>
    </row>
    <row r="5464" spans="1:8" x14ac:dyDescent="0.15">
      <c r="A5464" s="43">
        <v>52444</v>
      </c>
      <c r="B5464" s="43" t="s">
        <v>76</v>
      </c>
      <c r="C5464" s="43" t="s">
        <v>11588</v>
      </c>
      <c r="D5464" s="43" t="s">
        <v>410</v>
      </c>
      <c r="E5464" s="43" t="s">
        <v>11589</v>
      </c>
      <c r="F5464" s="43" t="s">
        <v>1087</v>
      </c>
      <c r="H5464" s="43">
        <v>1</v>
      </c>
    </row>
    <row r="5465" spans="1:8" x14ac:dyDescent="0.15">
      <c r="A5465" s="43">
        <v>52445</v>
      </c>
      <c r="B5465" s="43" t="s">
        <v>20</v>
      </c>
      <c r="C5465" s="43" t="s">
        <v>7820</v>
      </c>
      <c r="D5465" s="43" t="s">
        <v>370</v>
      </c>
      <c r="E5465" s="43" t="s">
        <v>424</v>
      </c>
      <c r="F5465" s="43" t="s">
        <v>1087</v>
      </c>
      <c r="H5465" s="43">
        <v>1</v>
      </c>
    </row>
    <row r="5466" spans="1:8" x14ac:dyDescent="0.15">
      <c r="A5466" s="43">
        <v>52446</v>
      </c>
      <c r="B5466" s="43" t="s">
        <v>203</v>
      </c>
      <c r="C5466" s="43" t="s">
        <v>2981</v>
      </c>
      <c r="D5466" s="43" t="s">
        <v>580</v>
      </c>
      <c r="E5466" s="43" t="s">
        <v>1691</v>
      </c>
      <c r="F5466" s="43" t="s">
        <v>1087</v>
      </c>
      <c r="H5466" s="43">
        <v>1</v>
      </c>
    </row>
    <row r="5467" spans="1:8" x14ac:dyDescent="0.15">
      <c r="A5467" s="43">
        <v>52447</v>
      </c>
      <c r="B5467" s="43" t="s">
        <v>11590</v>
      </c>
      <c r="C5467" s="43" t="s">
        <v>11591</v>
      </c>
      <c r="D5467" s="43" t="s">
        <v>11592</v>
      </c>
      <c r="E5467" s="43" t="s">
        <v>645</v>
      </c>
      <c r="F5467" s="43" t="s">
        <v>1087</v>
      </c>
      <c r="H5467" s="43">
        <v>1</v>
      </c>
    </row>
    <row r="5468" spans="1:8" x14ac:dyDescent="0.15">
      <c r="A5468" s="43">
        <v>52448</v>
      </c>
      <c r="B5468" s="43" t="s">
        <v>4305</v>
      </c>
      <c r="C5468" s="43" t="s">
        <v>11593</v>
      </c>
      <c r="D5468" s="43" t="s">
        <v>11594</v>
      </c>
      <c r="E5468" s="43" t="s">
        <v>719</v>
      </c>
      <c r="F5468" s="43" t="s">
        <v>1087</v>
      </c>
      <c r="H5468" s="43">
        <v>1</v>
      </c>
    </row>
    <row r="5469" spans="1:8" x14ac:dyDescent="0.15">
      <c r="A5469" s="43">
        <v>52449</v>
      </c>
      <c r="B5469" s="43" t="s">
        <v>187</v>
      </c>
      <c r="C5469" s="43" t="s">
        <v>4103</v>
      </c>
      <c r="D5469" s="43" t="s">
        <v>715</v>
      </c>
      <c r="E5469" s="43" t="s">
        <v>11595</v>
      </c>
      <c r="F5469" s="43" t="s">
        <v>1087</v>
      </c>
      <c r="H5469" s="43">
        <v>1</v>
      </c>
    </row>
    <row r="5470" spans="1:8" x14ac:dyDescent="0.15">
      <c r="A5470" s="43">
        <v>52450</v>
      </c>
      <c r="B5470" s="43" t="s">
        <v>4234</v>
      </c>
      <c r="C5470" s="43" t="s">
        <v>11596</v>
      </c>
      <c r="D5470" s="43" t="s">
        <v>4235</v>
      </c>
      <c r="E5470" s="43" t="s">
        <v>11597</v>
      </c>
      <c r="F5470" s="43" t="s">
        <v>1087</v>
      </c>
      <c r="H5470" s="43">
        <v>1</v>
      </c>
    </row>
    <row r="5471" spans="1:8" x14ac:dyDescent="0.15">
      <c r="A5471" s="43">
        <v>52452</v>
      </c>
      <c r="B5471" s="43" t="s">
        <v>3115</v>
      </c>
      <c r="C5471" s="43" t="s">
        <v>4405</v>
      </c>
      <c r="D5471" s="43" t="s">
        <v>3116</v>
      </c>
      <c r="E5471" s="43" t="s">
        <v>2592</v>
      </c>
      <c r="F5471" s="43" t="s">
        <v>1088</v>
      </c>
      <c r="H5471" s="43">
        <v>3</v>
      </c>
    </row>
    <row r="5472" spans="1:8" x14ac:dyDescent="0.15">
      <c r="A5472" s="43">
        <v>52453</v>
      </c>
      <c r="B5472" s="43" t="s">
        <v>2407</v>
      </c>
      <c r="C5472" s="43" t="s">
        <v>2255</v>
      </c>
      <c r="D5472" s="43" t="s">
        <v>2408</v>
      </c>
      <c r="E5472" s="43" t="s">
        <v>1746</v>
      </c>
      <c r="F5472" s="43" t="s">
        <v>1088</v>
      </c>
      <c r="H5472" s="43">
        <v>3</v>
      </c>
    </row>
    <row r="5473" spans="1:8" x14ac:dyDescent="0.15">
      <c r="A5473" s="43">
        <v>52454</v>
      </c>
      <c r="B5473" s="43" t="s">
        <v>5960</v>
      </c>
      <c r="C5473" s="43" t="s">
        <v>3990</v>
      </c>
      <c r="D5473" s="43" t="s">
        <v>5961</v>
      </c>
      <c r="E5473" s="43" t="s">
        <v>486</v>
      </c>
      <c r="F5473" s="43" t="s">
        <v>1088</v>
      </c>
      <c r="H5473" s="43">
        <v>3</v>
      </c>
    </row>
    <row r="5474" spans="1:8" x14ac:dyDescent="0.15">
      <c r="A5474" s="43">
        <v>52457</v>
      </c>
      <c r="B5474" s="43" t="s">
        <v>6761</v>
      </c>
      <c r="C5474" s="43" t="s">
        <v>3545</v>
      </c>
      <c r="D5474" s="43" t="s">
        <v>6762</v>
      </c>
      <c r="E5474" s="43" t="s">
        <v>625</v>
      </c>
      <c r="F5474" s="43" t="s">
        <v>1088</v>
      </c>
      <c r="H5474" s="43">
        <v>3</v>
      </c>
    </row>
    <row r="5475" spans="1:8" x14ac:dyDescent="0.15">
      <c r="A5475" s="43">
        <v>52458</v>
      </c>
      <c r="B5475" s="43" t="s">
        <v>8053</v>
      </c>
      <c r="C5475" s="43" t="s">
        <v>2822</v>
      </c>
      <c r="D5475" s="43" t="s">
        <v>2085</v>
      </c>
      <c r="E5475" s="43" t="s">
        <v>1915</v>
      </c>
      <c r="F5475" s="43" t="s">
        <v>1088</v>
      </c>
      <c r="H5475" s="43">
        <v>2</v>
      </c>
    </row>
    <row r="5476" spans="1:8" x14ac:dyDescent="0.15">
      <c r="A5476" s="43">
        <v>52459</v>
      </c>
      <c r="B5476" s="43" t="s">
        <v>8054</v>
      </c>
      <c r="C5476" s="43" t="s">
        <v>4210</v>
      </c>
      <c r="D5476" s="43" t="s">
        <v>8055</v>
      </c>
      <c r="E5476" s="43" t="s">
        <v>3072</v>
      </c>
      <c r="F5476" s="43" t="s">
        <v>1088</v>
      </c>
      <c r="H5476" s="43">
        <v>2</v>
      </c>
    </row>
    <row r="5477" spans="1:8" x14ac:dyDescent="0.15">
      <c r="A5477" s="43">
        <v>52460</v>
      </c>
      <c r="B5477" s="43" t="s">
        <v>6202</v>
      </c>
      <c r="C5477" s="43" t="s">
        <v>8056</v>
      </c>
      <c r="D5477" s="43" t="s">
        <v>6203</v>
      </c>
      <c r="E5477" s="43" t="s">
        <v>7891</v>
      </c>
      <c r="F5477" s="43" t="s">
        <v>1088</v>
      </c>
      <c r="H5477" s="43">
        <v>2</v>
      </c>
    </row>
    <row r="5478" spans="1:8" x14ac:dyDescent="0.15">
      <c r="A5478" s="43">
        <v>52462</v>
      </c>
      <c r="B5478" s="43" t="s">
        <v>20</v>
      </c>
      <c r="C5478" s="43" t="s">
        <v>8057</v>
      </c>
      <c r="D5478" s="43" t="s">
        <v>370</v>
      </c>
      <c r="E5478" s="43" t="s">
        <v>746</v>
      </c>
      <c r="F5478" s="43" t="s">
        <v>1088</v>
      </c>
      <c r="H5478" s="43">
        <v>2</v>
      </c>
    </row>
    <row r="5479" spans="1:8" x14ac:dyDescent="0.15">
      <c r="A5479" s="43">
        <v>52463</v>
      </c>
      <c r="B5479" s="43" t="s">
        <v>50</v>
      </c>
      <c r="C5479" s="43" t="s">
        <v>2209</v>
      </c>
      <c r="D5479" s="43" t="s">
        <v>359</v>
      </c>
      <c r="E5479" s="43" t="s">
        <v>660</v>
      </c>
      <c r="F5479" s="43" t="s">
        <v>1088</v>
      </c>
      <c r="H5479" s="43">
        <v>2</v>
      </c>
    </row>
    <row r="5480" spans="1:8" x14ac:dyDescent="0.15">
      <c r="A5480" s="43">
        <v>52464</v>
      </c>
      <c r="B5480" s="43" t="s">
        <v>11598</v>
      </c>
      <c r="C5480" s="43" t="s">
        <v>3601</v>
      </c>
      <c r="D5480" s="43" t="s">
        <v>11599</v>
      </c>
      <c r="E5480" s="43" t="s">
        <v>1257</v>
      </c>
      <c r="F5480" s="43" t="s">
        <v>1088</v>
      </c>
      <c r="H5480" s="43">
        <v>1</v>
      </c>
    </row>
    <row r="5481" spans="1:8" x14ac:dyDescent="0.15">
      <c r="A5481" s="43">
        <v>52465</v>
      </c>
      <c r="B5481" s="43" t="s">
        <v>2526</v>
      </c>
      <c r="C5481" s="43" t="s">
        <v>2239</v>
      </c>
      <c r="D5481" s="43" t="s">
        <v>1774</v>
      </c>
      <c r="E5481" s="43" t="s">
        <v>582</v>
      </c>
      <c r="F5481" s="43" t="s">
        <v>1088</v>
      </c>
      <c r="H5481" s="43">
        <v>1</v>
      </c>
    </row>
    <row r="5482" spans="1:8" x14ac:dyDescent="0.15">
      <c r="A5482" s="43">
        <v>52466</v>
      </c>
      <c r="B5482" s="43" t="s">
        <v>1492</v>
      </c>
      <c r="C5482" s="43" t="s">
        <v>11600</v>
      </c>
      <c r="D5482" s="43" t="s">
        <v>1494</v>
      </c>
      <c r="E5482" s="43" t="s">
        <v>1352</v>
      </c>
      <c r="F5482" s="43" t="s">
        <v>1088</v>
      </c>
      <c r="H5482" s="43">
        <v>1</v>
      </c>
    </row>
    <row r="5483" spans="1:8" x14ac:dyDescent="0.15">
      <c r="A5483" s="43">
        <v>52467</v>
      </c>
      <c r="B5483" s="43" t="s">
        <v>457</v>
      </c>
      <c r="C5483" s="43" t="s">
        <v>11601</v>
      </c>
      <c r="D5483" s="43" t="s">
        <v>458</v>
      </c>
      <c r="E5483" s="43" t="s">
        <v>408</v>
      </c>
      <c r="F5483" s="43" t="s">
        <v>1088</v>
      </c>
      <c r="H5483" s="43">
        <v>2</v>
      </c>
    </row>
    <row r="5484" spans="1:8" x14ac:dyDescent="0.15">
      <c r="A5484" s="43">
        <v>52468</v>
      </c>
      <c r="B5484" s="43" t="s">
        <v>11602</v>
      </c>
      <c r="C5484" s="43" t="s">
        <v>3702</v>
      </c>
      <c r="D5484" s="43" t="s">
        <v>11603</v>
      </c>
      <c r="E5484" s="43" t="s">
        <v>2191</v>
      </c>
      <c r="F5484" s="43" t="s">
        <v>1088</v>
      </c>
      <c r="H5484" s="43">
        <v>1</v>
      </c>
    </row>
    <row r="5485" spans="1:8" x14ac:dyDescent="0.15">
      <c r="A5485" s="43">
        <v>52469</v>
      </c>
      <c r="B5485" s="43" t="s">
        <v>12</v>
      </c>
      <c r="C5485" s="43" t="s">
        <v>7418</v>
      </c>
      <c r="D5485" s="43" t="s">
        <v>348</v>
      </c>
      <c r="E5485" s="43" t="s">
        <v>6694</v>
      </c>
      <c r="F5485" s="43" t="s">
        <v>1088</v>
      </c>
      <c r="H5485" s="43">
        <v>1</v>
      </c>
    </row>
    <row r="5486" spans="1:8" x14ac:dyDescent="0.15">
      <c r="A5486" s="43">
        <v>52470</v>
      </c>
      <c r="B5486" s="43" t="s">
        <v>2111</v>
      </c>
      <c r="C5486" s="43" t="s">
        <v>11604</v>
      </c>
      <c r="D5486" s="43" t="s">
        <v>1865</v>
      </c>
      <c r="E5486" s="43" t="s">
        <v>719</v>
      </c>
      <c r="F5486" s="43" t="s">
        <v>1088</v>
      </c>
      <c r="H5486" s="43">
        <v>2</v>
      </c>
    </row>
    <row r="5487" spans="1:8" x14ac:dyDescent="0.15">
      <c r="A5487" s="43">
        <v>52496</v>
      </c>
      <c r="B5487" s="43" t="s">
        <v>139</v>
      </c>
      <c r="C5487" s="43" t="s">
        <v>4987</v>
      </c>
      <c r="D5487" s="43" t="s">
        <v>808</v>
      </c>
      <c r="E5487" s="43" t="s">
        <v>777</v>
      </c>
      <c r="F5487" s="43" t="s">
        <v>1088</v>
      </c>
      <c r="H5487" s="43">
        <v>3</v>
      </c>
    </row>
    <row r="5488" spans="1:8" x14ac:dyDescent="0.15">
      <c r="A5488" s="43">
        <v>52497</v>
      </c>
      <c r="B5488" s="43" t="s">
        <v>5962</v>
      </c>
      <c r="C5488" s="43" t="s">
        <v>5963</v>
      </c>
      <c r="D5488" s="43" t="s">
        <v>5964</v>
      </c>
      <c r="E5488" s="43" t="s">
        <v>3653</v>
      </c>
      <c r="F5488" s="43" t="s">
        <v>1088</v>
      </c>
      <c r="H5488" s="43">
        <v>3</v>
      </c>
    </row>
    <row r="5489" spans="1:8" x14ac:dyDescent="0.15">
      <c r="A5489" s="43">
        <v>52498</v>
      </c>
      <c r="B5489" s="43" t="s">
        <v>209</v>
      </c>
      <c r="C5489" s="43" t="s">
        <v>1273</v>
      </c>
      <c r="D5489" s="43" t="s">
        <v>1673</v>
      </c>
      <c r="E5489" s="43" t="s">
        <v>1274</v>
      </c>
      <c r="F5489" s="43" t="s">
        <v>1088</v>
      </c>
      <c r="H5489" s="43">
        <v>3</v>
      </c>
    </row>
    <row r="5490" spans="1:8" x14ac:dyDescent="0.15">
      <c r="A5490" s="43">
        <v>52499</v>
      </c>
      <c r="B5490" s="43" t="s">
        <v>5965</v>
      </c>
      <c r="C5490" s="43" t="s">
        <v>5966</v>
      </c>
      <c r="D5490" s="43" t="s">
        <v>5967</v>
      </c>
      <c r="E5490" s="43" t="s">
        <v>824</v>
      </c>
      <c r="F5490" s="43" t="s">
        <v>1088</v>
      </c>
      <c r="H5490" s="43">
        <v>3</v>
      </c>
    </row>
    <row r="5491" spans="1:8" x14ac:dyDescent="0.15">
      <c r="A5491" s="43">
        <v>52524</v>
      </c>
      <c r="B5491" s="43" t="s">
        <v>5208</v>
      </c>
      <c r="C5491" s="43" t="s">
        <v>100</v>
      </c>
      <c r="D5491" s="43" t="s">
        <v>5209</v>
      </c>
      <c r="E5491" s="43" t="s">
        <v>404</v>
      </c>
      <c r="F5491" s="43" t="s">
        <v>1087</v>
      </c>
      <c r="H5491" s="43">
        <v>2</v>
      </c>
    </row>
    <row r="5492" spans="1:8" x14ac:dyDescent="0.15">
      <c r="A5492" s="43">
        <v>52525</v>
      </c>
      <c r="B5492" s="43" t="s">
        <v>8058</v>
      </c>
      <c r="C5492" s="43" t="s">
        <v>21</v>
      </c>
      <c r="D5492" s="43" t="s">
        <v>8059</v>
      </c>
      <c r="E5492" s="43" t="s">
        <v>375</v>
      </c>
      <c r="F5492" s="43" t="s">
        <v>1087</v>
      </c>
      <c r="H5492" s="43">
        <v>2</v>
      </c>
    </row>
    <row r="5493" spans="1:8" x14ac:dyDescent="0.15">
      <c r="A5493" s="43">
        <v>52527</v>
      </c>
      <c r="B5493" s="43" t="s">
        <v>4198</v>
      </c>
      <c r="C5493" s="43" t="s">
        <v>2563</v>
      </c>
      <c r="D5493" s="43" t="s">
        <v>4199</v>
      </c>
      <c r="E5493" s="43" t="s">
        <v>1397</v>
      </c>
      <c r="F5493" s="43" t="s">
        <v>1087</v>
      </c>
      <c r="H5493" s="43">
        <v>1</v>
      </c>
    </row>
    <row r="5494" spans="1:8" x14ac:dyDescent="0.15">
      <c r="A5494" s="43">
        <v>52528</v>
      </c>
      <c r="B5494" s="43" t="s">
        <v>11605</v>
      </c>
      <c r="C5494" s="43" t="s">
        <v>11606</v>
      </c>
      <c r="D5494" s="43" t="s">
        <v>11607</v>
      </c>
      <c r="E5494" s="43" t="s">
        <v>1946</v>
      </c>
      <c r="F5494" s="43" t="s">
        <v>1087</v>
      </c>
      <c r="H5494" s="43">
        <v>1</v>
      </c>
    </row>
    <row r="5495" spans="1:8" x14ac:dyDescent="0.15">
      <c r="A5495" s="43">
        <v>52529</v>
      </c>
      <c r="B5495" s="43" t="s">
        <v>6581</v>
      </c>
      <c r="C5495" s="43" t="s">
        <v>11608</v>
      </c>
      <c r="D5495" s="43" t="s">
        <v>708</v>
      </c>
      <c r="E5495" s="43" t="s">
        <v>2792</v>
      </c>
      <c r="F5495" s="43" t="s">
        <v>1087</v>
      </c>
      <c r="H5495" s="43">
        <v>1</v>
      </c>
    </row>
    <row r="5496" spans="1:8" x14ac:dyDescent="0.15">
      <c r="A5496" s="43">
        <v>52589</v>
      </c>
      <c r="B5496" s="43" t="s">
        <v>109</v>
      </c>
      <c r="C5496" s="43" t="s">
        <v>5968</v>
      </c>
      <c r="D5496" s="43" t="s">
        <v>396</v>
      </c>
      <c r="E5496" s="43" t="s">
        <v>4130</v>
      </c>
      <c r="F5496" s="43" t="s">
        <v>1088</v>
      </c>
      <c r="H5496" s="43">
        <v>3</v>
      </c>
    </row>
    <row r="5497" spans="1:8" x14ac:dyDescent="0.15">
      <c r="A5497" s="43">
        <v>52591</v>
      </c>
      <c r="B5497" s="43" t="s">
        <v>2771</v>
      </c>
      <c r="C5497" s="43" t="s">
        <v>3910</v>
      </c>
      <c r="D5497" s="43" t="s">
        <v>2772</v>
      </c>
      <c r="E5497" s="43" t="s">
        <v>2507</v>
      </c>
      <c r="F5497" s="43" t="s">
        <v>1088</v>
      </c>
      <c r="H5497" s="43">
        <v>3</v>
      </c>
    </row>
    <row r="5498" spans="1:8" x14ac:dyDescent="0.15">
      <c r="A5498" s="43">
        <v>52592</v>
      </c>
      <c r="B5498" s="43" t="s">
        <v>593</v>
      </c>
      <c r="C5498" s="43" t="s">
        <v>1275</v>
      </c>
      <c r="D5498" s="43" t="s">
        <v>594</v>
      </c>
      <c r="E5498" s="43" t="s">
        <v>1276</v>
      </c>
      <c r="F5498" s="43" t="s">
        <v>1088</v>
      </c>
      <c r="H5498" s="43">
        <v>3</v>
      </c>
    </row>
    <row r="5499" spans="1:8" x14ac:dyDescent="0.15">
      <c r="A5499" s="43">
        <v>52593</v>
      </c>
      <c r="B5499" s="43" t="s">
        <v>8060</v>
      </c>
      <c r="C5499" s="43" t="s">
        <v>8061</v>
      </c>
      <c r="D5499" s="43" t="s">
        <v>8062</v>
      </c>
      <c r="E5499" s="43" t="s">
        <v>8063</v>
      </c>
      <c r="F5499" s="43" t="s">
        <v>1088</v>
      </c>
      <c r="H5499" s="43">
        <v>3</v>
      </c>
    </row>
    <row r="5500" spans="1:8" x14ac:dyDescent="0.15">
      <c r="A5500" s="43">
        <v>52594</v>
      </c>
      <c r="B5500" s="43" t="s">
        <v>45</v>
      </c>
      <c r="C5500" s="43" t="s">
        <v>2965</v>
      </c>
      <c r="D5500" s="43" t="s">
        <v>462</v>
      </c>
      <c r="E5500" s="43" t="s">
        <v>504</v>
      </c>
      <c r="F5500" s="43" t="s">
        <v>1088</v>
      </c>
      <c r="H5500" s="43">
        <v>2</v>
      </c>
    </row>
    <row r="5501" spans="1:8" x14ac:dyDescent="0.15">
      <c r="A5501" s="43">
        <v>52597</v>
      </c>
      <c r="B5501" s="43" t="s">
        <v>1810</v>
      </c>
      <c r="C5501" s="43" t="s">
        <v>11291</v>
      </c>
      <c r="D5501" s="43" t="s">
        <v>1811</v>
      </c>
      <c r="E5501" s="43" t="s">
        <v>1639</v>
      </c>
      <c r="F5501" s="43" t="s">
        <v>1088</v>
      </c>
      <c r="H5501" s="43">
        <v>1</v>
      </c>
    </row>
    <row r="5502" spans="1:8" x14ac:dyDescent="0.15">
      <c r="A5502" s="43">
        <v>52602</v>
      </c>
      <c r="B5502" s="43" t="s">
        <v>3171</v>
      </c>
      <c r="C5502" s="43" t="s">
        <v>235</v>
      </c>
      <c r="D5502" s="43" t="s">
        <v>3172</v>
      </c>
      <c r="E5502" s="43" t="s">
        <v>360</v>
      </c>
      <c r="F5502" s="43" t="s">
        <v>1087</v>
      </c>
      <c r="H5502" s="43">
        <v>3</v>
      </c>
    </row>
    <row r="5503" spans="1:8" x14ac:dyDescent="0.15">
      <c r="A5503" s="43">
        <v>52603</v>
      </c>
      <c r="B5503" s="43" t="s">
        <v>2071</v>
      </c>
      <c r="C5503" s="43" t="s">
        <v>86</v>
      </c>
      <c r="D5503" s="43" t="s">
        <v>546</v>
      </c>
      <c r="E5503" s="43" t="s">
        <v>556</v>
      </c>
      <c r="F5503" s="43" t="s">
        <v>1087</v>
      </c>
      <c r="H5503" s="43">
        <v>3</v>
      </c>
    </row>
    <row r="5504" spans="1:8" x14ac:dyDescent="0.15">
      <c r="A5504" s="43">
        <v>52604</v>
      </c>
      <c r="B5504" s="43" t="s">
        <v>641</v>
      </c>
      <c r="C5504" s="43" t="s">
        <v>2797</v>
      </c>
      <c r="D5504" s="43" t="s">
        <v>653</v>
      </c>
      <c r="E5504" s="43" t="s">
        <v>1411</v>
      </c>
      <c r="F5504" s="43" t="s">
        <v>1087</v>
      </c>
      <c r="H5504" s="43">
        <v>3</v>
      </c>
    </row>
    <row r="5505" spans="1:8" x14ac:dyDescent="0.15">
      <c r="A5505" s="43">
        <v>52605</v>
      </c>
      <c r="B5505" s="43" t="s">
        <v>5969</v>
      </c>
      <c r="C5505" s="43" t="s">
        <v>5970</v>
      </c>
      <c r="D5505" s="43" t="s">
        <v>4538</v>
      </c>
      <c r="E5505" s="43" t="s">
        <v>400</v>
      </c>
      <c r="F5505" s="43" t="s">
        <v>1087</v>
      </c>
      <c r="H5505" s="43">
        <v>3</v>
      </c>
    </row>
    <row r="5506" spans="1:8" x14ac:dyDescent="0.15">
      <c r="A5506" s="43">
        <v>52606</v>
      </c>
      <c r="B5506" s="43" t="s">
        <v>5971</v>
      </c>
      <c r="C5506" s="43" t="s">
        <v>2372</v>
      </c>
      <c r="D5506" s="43" t="s">
        <v>5972</v>
      </c>
      <c r="E5506" s="43" t="s">
        <v>522</v>
      </c>
      <c r="F5506" s="43" t="s">
        <v>1087</v>
      </c>
      <c r="H5506" s="43">
        <v>3</v>
      </c>
    </row>
    <row r="5507" spans="1:8" x14ac:dyDescent="0.15">
      <c r="A5507" s="43">
        <v>52607</v>
      </c>
      <c r="B5507" s="43" t="s">
        <v>45</v>
      </c>
      <c r="C5507" s="43" t="s">
        <v>8064</v>
      </c>
      <c r="D5507" s="43" t="s">
        <v>462</v>
      </c>
      <c r="E5507" s="43" t="s">
        <v>2357</v>
      </c>
      <c r="F5507" s="43" t="s">
        <v>1087</v>
      </c>
      <c r="H5507" s="43">
        <v>2</v>
      </c>
    </row>
    <row r="5508" spans="1:8" x14ac:dyDescent="0.15">
      <c r="A5508" s="43">
        <v>52608</v>
      </c>
      <c r="B5508" s="43" t="s">
        <v>39</v>
      </c>
      <c r="C5508" s="43" t="s">
        <v>8065</v>
      </c>
      <c r="D5508" s="43" t="s">
        <v>343</v>
      </c>
      <c r="E5508" s="43" t="s">
        <v>445</v>
      </c>
      <c r="F5508" s="43" t="s">
        <v>1087</v>
      </c>
      <c r="H5508" s="43">
        <v>2</v>
      </c>
    </row>
    <row r="5509" spans="1:8" x14ac:dyDescent="0.15">
      <c r="A5509" s="43">
        <v>52609</v>
      </c>
      <c r="B5509" s="43" t="s">
        <v>25</v>
      </c>
      <c r="C5509" s="43" t="s">
        <v>5697</v>
      </c>
      <c r="D5509" s="43" t="s">
        <v>412</v>
      </c>
      <c r="E5509" s="43" t="s">
        <v>842</v>
      </c>
      <c r="F5509" s="43" t="s">
        <v>1087</v>
      </c>
      <c r="H5509" s="43">
        <v>2</v>
      </c>
    </row>
    <row r="5510" spans="1:8" x14ac:dyDescent="0.15">
      <c r="A5510" s="43">
        <v>52617</v>
      </c>
      <c r="B5510" s="43" t="s">
        <v>163</v>
      </c>
      <c r="C5510" s="43" t="s">
        <v>5973</v>
      </c>
      <c r="D5510" s="43" t="s">
        <v>2256</v>
      </c>
      <c r="E5510" s="43" t="s">
        <v>2439</v>
      </c>
      <c r="F5510" s="43" t="s">
        <v>1087</v>
      </c>
      <c r="H5510" s="43">
        <v>3</v>
      </c>
    </row>
    <row r="5511" spans="1:8" x14ac:dyDescent="0.15">
      <c r="A5511" s="43">
        <v>52618</v>
      </c>
      <c r="B5511" s="43" t="s">
        <v>2830</v>
      </c>
      <c r="C5511" s="43" t="s">
        <v>239</v>
      </c>
      <c r="D5511" s="43" t="s">
        <v>5974</v>
      </c>
      <c r="E5511" s="43" t="s">
        <v>625</v>
      </c>
      <c r="F5511" s="43" t="s">
        <v>1087</v>
      </c>
      <c r="H5511" s="43">
        <v>3</v>
      </c>
    </row>
    <row r="5512" spans="1:8" x14ac:dyDescent="0.15">
      <c r="A5512" s="43">
        <v>52620</v>
      </c>
      <c r="B5512" s="43" t="s">
        <v>1239</v>
      </c>
      <c r="C5512" s="43" t="s">
        <v>46</v>
      </c>
      <c r="D5512" s="43" t="s">
        <v>1240</v>
      </c>
      <c r="E5512" s="43" t="s">
        <v>463</v>
      </c>
      <c r="F5512" s="43" t="s">
        <v>1087</v>
      </c>
      <c r="H5512" s="43">
        <v>3</v>
      </c>
    </row>
    <row r="5513" spans="1:8" x14ac:dyDescent="0.15">
      <c r="A5513" s="43">
        <v>52624</v>
      </c>
      <c r="B5513" s="43" t="s">
        <v>34</v>
      </c>
      <c r="C5513" s="43" t="s">
        <v>3664</v>
      </c>
      <c r="D5513" s="43" t="s">
        <v>717</v>
      </c>
      <c r="E5513" s="43" t="s">
        <v>555</v>
      </c>
      <c r="F5513" s="43" t="s">
        <v>1087</v>
      </c>
      <c r="H5513" s="43">
        <v>3</v>
      </c>
    </row>
    <row r="5514" spans="1:8" x14ac:dyDescent="0.15">
      <c r="A5514" s="43">
        <v>52625</v>
      </c>
      <c r="B5514" s="43" t="s">
        <v>319</v>
      </c>
      <c r="C5514" s="43" t="s">
        <v>181</v>
      </c>
      <c r="D5514" s="43" t="s">
        <v>972</v>
      </c>
      <c r="E5514" s="43" t="s">
        <v>470</v>
      </c>
      <c r="F5514" s="43" t="s">
        <v>1087</v>
      </c>
      <c r="H5514" s="43">
        <v>2</v>
      </c>
    </row>
    <row r="5515" spans="1:8" x14ac:dyDescent="0.15">
      <c r="A5515" s="43">
        <v>52629</v>
      </c>
      <c r="B5515" s="43" t="s">
        <v>101</v>
      </c>
      <c r="C5515" s="43" t="s">
        <v>8066</v>
      </c>
      <c r="D5515" s="43" t="s">
        <v>439</v>
      </c>
      <c r="E5515" s="43" t="s">
        <v>8067</v>
      </c>
      <c r="F5515" s="43" t="s">
        <v>1087</v>
      </c>
      <c r="H5515" s="43">
        <v>2</v>
      </c>
    </row>
    <row r="5516" spans="1:8" x14ac:dyDescent="0.15">
      <c r="A5516" s="43">
        <v>52630</v>
      </c>
      <c r="B5516" s="43" t="s">
        <v>5863</v>
      </c>
      <c r="C5516" s="43" t="s">
        <v>6118</v>
      </c>
      <c r="D5516" s="43" t="s">
        <v>5865</v>
      </c>
      <c r="E5516" s="43" t="s">
        <v>837</v>
      </c>
      <c r="F5516" s="43" t="s">
        <v>1087</v>
      </c>
      <c r="H5516" s="43">
        <v>2</v>
      </c>
    </row>
    <row r="5517" spans="1:8" x14ac:dyDescent="0.15">
      <c r="A5517" s="43">
        <v>52631</v>
      </c>
      <c r="B5517" s="43" t="s">
        <v>8068</v>
      </c>
      <c r="C5517" s="43" t="s">
        <v>8069</v>
      </c>
      <c r="D5517" s="43" t="s">
        <v>8070</v>
      </c>
      <c r="E5517" s="43" t="s">
        <v>445</v>
      </c>
      <c r="F5517" s="43" t="s">
        <v>1087</v>
      </c>
      <c r="H5517" s="43">
        <v>2</v>
      </c>
    </row>
    <row r="5518" spans="1:8" x14ac:dyDescent="0.15">
      <c r="A5518" s="43">
        <v>52632</v>
      </c>
      <c r="B5518" s="43" t="s">
        <v>647</v>
      </c>
      <c r="C5518" s="43" t="s">
        <v>2720</v>
      </c>
      <c r="D5518" s="43" t="s">
        <v>648</v>
      </c>
      <c r="E5518" s="43" t="s">
        <v>596</v>
      </c>
      <c r="F5518" s="43" t="s">
        <v>1087</v>
      </c>
      <c r="H5518" s="43">
        <v>2</v>
      </c>
    </row>
    <row r="5519" spans="1:8" x14ac:dyDescent="0.15">
      <c r="A5519" s="43">
        <v>52634</v>
      </c>
      <c r="B5519" s="43" t="s">
        <v>71</v>
      </c>
      <c r="C5519" s="43" t="s">
        <v>1354</v>
      </c>
      <c r="D5519" s="43" t="s">
        <v>357</v>
      </c>
      <c r="E5519" s="43" t="s">
        <v>767</v>
      </c>
      <c r="F5519" s="43" t="s">
        <v>1087</v>
      </c>
      <c r="H5519" s="43">
        <v>2</v>
      </c>
    </row>
    <row r="5520" spans="1:8" x14ac:dyDescent="0.15">
      <c r="A5520" s="43">
        <v>52635</v>
      </c>
      <c r="B5520" s="43" t="s">
        <v>2163</v>
      </c>
      <c r="C5520" s="43" t="s">
        <v>4218</v>
      </c>
      <c r="D5520" s="43" t="s">
        <v>2164</v>
      </c>
      <c r="E5520" s="43" t="s">
        <v>443</v>
      </c>
      <c r="F5520" s="43" t="s">
        <v>1087</v>
      </c>
      <c r="H5520" s="43">
        <v>1</v>
      </c>
    </row>
    <row r="5521" spans="1:8" x14ac:dyDescent="0.15">
      <c r="A5521" s="43">
        <v>52636</v>
      </c>
      <c r="B5521" s="43" t="s">
        <v>11609</v>
      </c>
      <c r="C5521" s="43" t="s">
        <v>2412</v>
      </c>
      <c r="D5521" s="43" t="s">
        <v>11610</v>
      </c>
      <c r="E5521" s="43" t="s">
        <v>842</v>
      </c>
      <c r="F5521" s="43" t="s">
        <v>1087</v>
      </c>
      <c r="H5521" s="43">
        <v>1</v>
      </c>
    </row>
    <row r="5522" spans="1:8" x14ac:dyDescent="0.15">
      <c r="A5522" s="43">
        <v>52637</v>
      </c>
      <c r="B5522" s="43" t="s">
        <v>39</v>
      </c>
      <c r="C5522" s="43" t="s">
        <v>3667</v>
      </c>
      <c r="D5522" s="43" t="s">
        <v>343</v>
      </c>
      <c r="E5522" s="43" t="s">
        <v>11611</v>
      </c>
      <c r="F5522" s="43" t="s">
        <v>1087</v>
      </c>
      <c r="H5522" s="43">
        <v>1</v>
      </c>
    </row>
    <row r="5523" spans="1:8" x14ac:dyDescent="0.15">
      <c r="A5523" s="43">
        <v>52638</v>
      </c>
      <c r="B5523" s="43" t="s">
        <v>8052</v>
      </c>
      <c r="C5523" s="43" t="s">
        <v>3357</v>
      </c>
      <c r="D5523" s="43" t="s">
        <v>6526</v>
      </c>
      <c r="E5523" s="43" t="s">
        <v>869</v>
      </c>
      <c r="F5523" s="43" t="s">
        <v>1087</v>
      </c>
      <c r="H5523" s="43">
        <v>1</v>
      </c>
    </row>
    <row r="5524" spans="1:8" x14ac:dyDescent="0.15">
      <c r="A5524" s="43">
        <v>52640</v>
      </c>
      <c r="B5524" s="43" t="s">
        <v>1129</v>
      </c>
      <c r="C5524" s="43" t="s">
        <v>2599</v>
      </c>
      <c r="D5524" s="43" t="s">
        <v>1130</v>
      </c>
      <c r="E5524" s="43" t="s">
        <v>522</v>
      </c>
      <c r="F5524" s="43" t="s">
        <v>1087</v>
      </c>
      <c r="H5524" s="43">
        <v>2</v>
      </c>
    </row>
    <row r="5525" spans="1:8" x14ac:dyDescent="0.15">
      <c r="A5525" s="43">
        <v>52641</v>
      </c>
      <c r="B5525" s="43" t="s">
        <v>15</v>
      </c>
      <c r="C5525" s="43" t="s">
        <v>5383</v>
      </c>
      <c r="D5525" s="43" t="s">
        <v>363</v>
      </c>
      <c r="E5525" s="43" t="s">
        <v>405</v>
      </c>
      <c r="F5525" s="43" t="s">
        <v>1087</v>
      </c>
      <c r="H5525" s="43">
        <v>3</v>
      </c>
    </row>
    <row r="5526" spans="1:8" x14ac:dyDescent="0.15">
      <c r="A5526" s="43">
        <v>52642</v>
      </c>
      <c r="B5526" s="43" t="s">
        <v>4813</v>
      </c>
      <c r="C5526" s="43" t="s">
        <v>3632</v>
      </c>
      <c r="D5526" s="43" t="s">
        <v>4814</v>
      </c>
      <c r="E5526" s="43" t="s">
        <v>448</v>
      </c>
      <c r="F5526" s="43" t="s">
        <v>1087</v>
      </c>
      <c r="H5526" s="43">
        <v>3</v>
      </c>
    </row>
    <row r="5527" spans="1:8" x14ac:dyDescent="0.15">
      <c r="A5527" s="43">
        <v>52643</v>
      </c>
      <c r="B5527" s="43" t="s">
        <v>2818</v>
      </c>
      <c r="C5527" s="43" t="s">
        <v>5126</v>
      </c>
      <c r="D5527" s="43" t="s">
        <v>2307</v>
      </c>
      <c r="E5527" s="43" t="s">
        <v>1415</v>
      </c>
      <c r="F5527" s="43" t="s">
        <v>1087</v>
      </c>
      <c r="H5527" s="43">
        <v>3</v>
      </c>
    </row>
    <row r="5528" spans="1:8" x14ac:dyDescent="0.15">
      <c r="A5528" s="43">
        <v>52644</v>
      </c>
      <c r="B5528" s="43" t="s">
        <v>308</v>
      </c>
      <c r="C5528" s="43" t="s">
        <v>5976</v>
      </c>
      <c r="D5528" s="43" t="s">
        <v>944</v>
      </c>
      <c r="E5528" s="43" t="s">
        <v>352</v>
      </c>
      <c r="F5528" s="43" t="s">
        <v>1087</v>
      </c>
      <c r="H5528" s="43">
        <v>3</v>
      </c>
    </row>
    <row r="5529" spans="1:8" x14ac:dyDescent="0.15">
      <c r="A5529" s="43">
        <v>52645</v>
      </c>
      <c r="B5529" s="43" t="s">
        <v>1778</v>
      </c>
      <c r="C5529" s="43" t="s">
        <v>8071</v>
      </c>
      <c r="D5529" s="43" t="s">
        <v>1779</v>
      </c>
      <c r="E5529" s="43" t="s">
        <v>1175</v>
      </c>
      <c r="F5529" s="43" t="s">
        <v>1087</v>
      </c>
      <c r="H5529" s="43">
        <v>2</v>
      </c>
    </row>
    <row r="5530" spans="1:8" x14ac:dyDescent="0.15">
      <c r="A5530" s="43">
        <v>52647</v>
      </c>
      <c r="B5530" s="43" t="s">
        <v>98</v>
      </c>
      <c r="C5530" s="43" t="s">
        <v>170</v>
      </c>
      <c r="D5530" s="43" t="s">
        <v>709</v>
      </c>
      <c r="E5530" s="43" t="s">
        <v>445</v>
      </c>
      <c r="F5530" s="43" t="s">
        <v>1087</v>
      </c>
      <c r="H5530" s="43">
        <v>3</v>
      </c>
    </row>
    <row r="5531" spans="1:8" x14ac:dyDescent="0.15">
      <c r="A5531" s="43">
        <v>52648</v>
      </c>
      <c r="B5531" s="43" t="s">
        <v>2508</v>
      </c>
      <c r="C5531" s="43" t="s">
        <v>8072</v>
      </c>
      <c r="D5531" s="43" t="s">
        <v>1970</v>
      </c>
      <c r="E5531" s="43" t="s">
        <v>767</v>
      </c>
      <c r="F5531" s="43" t="s">
        <v>1087</v>
      </c>
      <c r="H5531" s="43">
        <v>3</v>
      </c>
    </row>
    <row r="5532" spans="1:8" x14ac:dyDescent="0.15">
      <c r="A5532" s="43">
        <v>52649</v>
      </c>
      <c r="B5532" s="43" t="s">
        <v>45</v>
      </c>
      <c r="C5532" s="43" t="s">
        <v>68</v>
      </c>
      <c r="D5532" s="43" t="s">
        <v>462</v>
      </c>
      <c r="E5532" s="43" t="s">
        <v>558</v>
      </c>
      <c r="F5532" s="43" t="s">
        <v>1087</v>
      </c>
      <c r="H5532" s="43">
        <v>2</v>
      </c>
    </row>
    <row r="5533" spans="1:8" x14ac:dyDescent="0.15">
      <c r="A5533" s="43">
        <v>52650</v>
      </c>
      <c r="B5533" s="43" t="s">
        <v>3222</v>
      </c>
      <c r="C5533" s="43" t="s">
        <v>179</v>
      </c>
      <c r="D5533" s="43" t="s">
        <v>3223</v>
      </c>
      <c r="E5533" s="43" t="s">
        <v>478</v>
      </c>
      <c r="F5533" s="43" t="s">
        <v>1087</v>
      </c>
      <c r="H5533" s="43">
        <v>2</v>
      </c>
    </row>
    <row r="5534" spans="1:8" x14ac:dyDescent="0.15">
      <c r="A5534" s="43">
        <v>52651</v>
      </c>
      <c r="B5534" s="43" t="s">
        <v>88</v>
      </c>
      <c r="C5534" s="43" t="s">
        <v>1844</v>
      </c>
      <c r="D5534" s="43" t="s">
        <v>651</v>
      </c>
      <c r="E5534" s="43" t="s">
        <v>657</v>
      </c>
      <c r="F5534" s="43" t="s">
        <v>1088</v>
      </c>
      <c r="H5534" s="43">
        <v>3</v>
      </c>
    </row>
    <row r="5535" spans="1:8" x14ac:dyDescent="0.15">
      <c r="A5535" s="43">
        <v>52653</v>
      </c>
      <c r="B5535" s="43" t="s">
        <v>5977</v>
      </c>
      <c r="C5535" s="43" t="s">
        <v>5978</v>
      </c>
      <c r="D5535" s="43" t="s">
        <v>5979</v>
      </c>
      <c r="E5535" s="43" t="s">
        <v>1505</v>
      </c>
      <c r="F5535" s="43" t="s">
        <v>1088</v>
      </c>
      <c r="H5535" s="43">
        <v>3</v>
      </c>
    </row>
    <row r="5536" spans="1:8" x14ac:dyDescent="0.15">
      <c r="A5536" s="43">
        <v>52654</v>
      </c>
      <c r="B5536" s="43" t="s">
        <v>5980</v>
      </c>
      <c r="C5536" s="43" t="s">
        <v>5981</v>
      </c>
      <c r="D5536" s="43" t="s">
        <v>3410</v>
      </c>
      <c r="E5536" s="43" t="s">
        <v>2937</v>
      </c>
      <c r="F5536" s="43" t="s">
        <v>1088</v>
      </c>
      <c r="H5536" s="43">
        <v>3</v>
      </c>
    </row>
    <row r="5537" spans="1:8" x14ac:dyDescent="0.15">
      <c r="A5537" s="43">
        <v>52655</v>
      </c>
      <c r="B5537" s="43" t="s">
        <v>52</v>
      </c>
      <c r="C5537" s="43" t="s">
        <v>5982</v>
      </c>
      <c r="D5537" s="43" t="s">
        <v>497</v>
      </c>
      <c r="E5537" s="43" t="s">
        <v>2393</v>
      </c>
      <c r="F5537" s="43" t="s">
        <v>1088</v>
      </c>
      <c r="H5537" s="43">
        <v>3</v>
      </c>
    </row>
    <row r="5538" spans="1:8" x14ac:dyDescent="0.15">
      <c r="A5538" s="43">
        <v>52656</v>
      </c>
      <c r="B5538" s="43" t="s">
        <v>1190</v>
      </c>
      <c r="C5538" s="43" t="s">
        <v>2675</v>
      </c>
      <c r="D5538" s="43" t="s">
        <v>1191</v>
      </c>
      <c r="E5538" s="43" t="s">
        <v>388</v>
      </c>
      <c r="F5538" s="43" t="s">
        <v>1088</v>
      </c>
      <c r="H5538" s="43">
        <v>3</v>
      </c>
    </row>
    <row r="5539" spans="1:8" x14ac:dyDescent="0.15">
      <c r="A5539" s="43">
        <v>52657</v>
      </c>
      <c r="B5539" s="43" t="s">
        <v>8074</v>
      </c>
      <c r="C5539" s="43" t="s">
        <v>241</v>
      </c>
      <c r="D5539" s="43" t="s">
        <v>8075</v>
      </c>
      <c r="E5539" s="43" t="s">
        <v>719</v>
      </c>
      <c r="F5539" s="43" t="s">
        <v>1088</v>
      </c>
      <c r="H5539" s="43">
        <v>2</v>
      </c>
    </row>
    <row r="5540" spans="1:8" x14ac:dyDescent="0.15">
      <c r="A5540" s="43">
        <v>52658</v>
      </c>
      <c r="B5540" s="43" t="s">
        <v>1926</v>
      </c>
      <c r="C5540" s="43" t="s">
        <v>2627</v>
      </c>
      <c r="D5540" s="43" t="s">
        <v>1927</v>
      </c>
      <c r="E5540" s="43" t="s">
        <v>2252</v>
      </c>
      <c r="F5540" s="43" t="s">
        <v>1088</v>
      </c>
      <c r="H5540" s="43">
        <v>2</v>
      </c>
    </row>
    <row r="5541" spans="1:8" x14ac:dyDescent="0.15">
      <c r="A5541" s="43">
        <v>52659</v>
      </c>
      <c r="B5541" s="43" t="s">
        <v>107</v>
      </c>
      <c r="C5541" s="43" t="s">
        <v>6349</v>
      </c>
      <c r="D5541" s="43" t="s">
        <v>752</v>
      </c>
      <c r="E5541" s="43" t="s">
        <v>2410</v>
      </c>
      <c r="F5541" s="43" t="s">
        <v>1088</v>
      </c>
      <c r="H5541" s="43">
        <v>2</v>
      </c>
    </row>
    <row r="5542" spans="1:8" x14ac:dyDescent="0.15">
      <c r="A5542" s="43">
        <v>52660</v>
      </c>
      <c r="B5542" s="43" t="s">
        <v>97</v>
      </c>
      <c r="C5542" s="43" t="s">
        <v>23</v>
      </c>
      <c r="D5542" s="43" t="s">
        <v>1132</v>
      </c>
      <c r="E5542" s="43" t="s">
        <v>413</v>
      </c>
      <c r="F5542" s="43" t="s">
        <v>1088</v>
      </c>
      <c r="H5542" s="43">
        <v>2</v>
      </c>
    </row>
    <row r="5543" spans="1:8" x14ac:dyDescent="0.15">
      <c r="A5543" s="43">
        <v>52661</v>
      </c>
      <c r="B5543" s="43" t="s">
        <v>2417</v>
      </c>
      <c r="C5543" s="43" t="s">
        <v>6154</v>
      </c>
      <c r="D5543" s="43" t="s">
        <v>2418</v>
      </c>
      <c r="E5543" s="43" t="s">
        <v>2843</v>
      </c>
      <c r="F5543" s="43" t="s">
        <v>1088</v>
      </c>
      <c r="H5543" s="43">
        <v>2</v>
      </c>
    </row>
    <row r="5544" spans="1:8" x14ac:dyDescent="0.15">
      <c r="A5544" s="43">
        <v>52662</v>
      </c>
      <c r="B5544" s="43" t="s">
        <v>8076</v>
      </c>
      <c r="C5544" s="43" t="s">
        <v>2093</v>
      </c>
      <c r="D5544" s="43" t="s">
        <v>8077</v>
      </c>
      <c r="E5544" s="43" t="s">
        <v>659</v>
      </c>
      <c r="F5544" s="43" t="s">
        <v>1088</v>
      </c>
      <c r="H5544" s="43">
        <v>2</v>
      </c>
    </row>
    <row r="5545" spans="1:8" x14ac:dyDescent="0.15">
      <c r="A5545" s="43">
        <v>52663</v>
      </c>
      <c r="B5545" s="43" t="s">
        <v>99</v>
      </c>
      <c r="C5545" s="43" t="s">
        <v>2981</v>
      </c>
      <c r="D5545" s="43" t="s">
        <v>530</v>
      </c>
      <c r="E5545" s="43" t="s">
        <v>1691</v>
      </c>
      <c r="F5545" s="43" t="s">
        <v>1088</v>
      </c>
      <c r="H5545" s="43">
        <v>1</v>
      </c>
    </row>
    <row r="5546" spans="1:8" x14ac:dyDescent="0.15">
      <c r="A5546" s="43">
        <v>52664</v>
      </c>
      <c r="B5546" s="43" t="s">
        <v>47</v>
      </c>
      <c r="C5546" s="43" t="s">
        <v>9860</v>
      </c>
      <c r="D5546" s="43" t="s">
        <v>471</v>
      </c>
      <c r="E5546" s="43" t="s">
        <v>876</v>
      </c>
      <c r="F5546" s="43" t="s">
        <v>1088</v>
      </c>
      <c r="H5546" s="43">
        <v>1</v>
      </c>
    </row>
    <row r="5547" spans="1:8" x14ac:dyDescent="0.15">
      <c r="A5547" s="43">
        <v>52665</v>
      </c>
      <c r="B5547" s="43" t="s">
        <v>11612</v>
      </c>
      <c r="C5547" s="43" t="s">
        <v>955</v>
      </c>
      <c r="D5547" s="43" t="s">
        <v>11613</v>
      </c>
      <c r="E5547" s="43" t="s">
        <v>904</v>
      </c>
      <c r="F5547" s="43" t="s">
        <v>1088</v>
      </c>
      <c r="H5547" s="43">
        <v>1</v>
      </c>
    </row>
    <row r="5548" spans="1:8" x14ac:dyDescent="0.15">
      <c r="A5548" s="43">
        <v>52666</v>
      </c>
      <c r="B5548" s="43" t="s">
        <v>5407</v>
      </c>
      <c r="C5548" s="43" t="s">
        <v>11206</v>
      </c>
      <c r="D5548" s="43" t="s">
        <v>5408</v>
      </c>
      <c r="E5548" s="43" t="s">
        <v>2674</v>
      </c>
      <c r="F5548" s="43" t="s">
        <v>1088</v>
      </c>
      <c r="H5548" s="43">
        <v>1</v>
      </c>
    </row>
    <row r="5549" spans="1:8" x14ac:dyDescent="0.15">
      <c r="A5549" s="43">
        <v>52667</v>
      </c>
      <c r="B5549" s="43" t="s">
        <v>641</v>
      </c>
      <c r="C5549" s="43" t="s">
        <v>2063</v>
      </c>
      <c r="D5549" s="43" t="s">
        <v>653</v>
      </c>
      <c r="E5549" s="43" t="s">
        <v>385</v>
      </c>
      <c r="F5549" s="43" t="s">
        <v>1088</v>
      </c>
      <c r="H5549" s="43">
        <v>1</v>
      </c>
    </row>
    <row r="5550" spans="1:8" x14ac:dyDescent="0.15">
      <c r="A5550" s="43">
        <v>52680</v>
      </c>
      <c r="B5550" s="43" t="s">
        <v>5983</v>
      </c>
      <c r="C5550" s="43" t="s">
        <v>5984</v>
      </c>
      <c r="D5550" s="43" t="s">
        <v>5985</v>
      </c>
      <c r="E5550" s="43" t="s">
        <v>371</v>
      </c>
      <c r="F5550" s="43" t="s">
        <v>1088</v>
      </c>
      <c r="H5550" s="43">
        <v>3</v>
      </c>
    </row>
    <row r="5551" spans="1:8" x14ac:dyDescent="0.15">
      <c r="A5551" s="43">
        <v>52681</v>
      </c>
      <c r="B5551" s="43" t="s">
        <v>1380</v>
      </c>
      <c r="C5551" s="43" t="s">
        <v>8078</v>
      </c>
      <c r="D5551" s="43" t="s">
        <v>391</v>
      </c>
      <c r="E5551" s="43" t="s">
        <v>558</v>
      </c>
      <c r="F5551" s="43" t="s">
        <v>1087</v>
      </c>
      <c r="H5551" s="43">
        <v>2</v>
      </c>
    </row>
    <row r="5552" spans="1:8" x14ac:dyDescent="0.15">
      <c r="A5552" s="43">
        <v>52683</v>
      </c>
      <c r="B5552" s="43" t="s">
        <v>946</v>
      </c>
      <c r="C5552" s="43" t="s">
        <v>11614</v>
      </c>
      <c r="D5552" s="43" t="s">
        <v>947</v>
      </c>
      <c r="E5552" s="43" t="s">
        <v>652</v>
      </c>
      <c r="F5552" s="43" t="s">
        <v>1087</v>
      </c>
      <c r="H5552" s="43">
        <v>1</v>
      </c>
    </row>
    <row r="5553" spans="1:8" x14ac:dyDescent="0.15">
      <c r="A5553" s="43">
        <v>52684</v>
      </c>
      <c r="B5553" s="43" t="s">
        <v>2457</v>
      </c>
      <c r="C5553" s="43" t="s">
        <v>2152</v>
      </c>
      <c r="D5553" s="43" t="s">
        <v>2458</v>
      </c>
      <c r="E5553" s="43" t="s">
        <v>2153</v>
      </c>
      <c r="F5553" s="43" t="s">
        <v>1087</v>
      </c>
      <c r="H5553" s="43">
        <v>1</v>
      </c>
    </row>
    <row r="5554" spans="1:8" x14ac:dyDescent="0.15">
      <c r="A5554" s="43">
        <v>52685</v>
      </c>
      <c r="B5554" s="43" t="s">
        <v>11615</v>
      </c>
      <c r="C5554" s="43" t="s">
        <v>1364</v>
      </c>
      <c r="D5554" s="43" t="s">
        <v>11616</v>
      </c>
      <c r="E5554" s="43" t="s">
        <v>1365</v>
      </c>
      <c r="F5554" s="43" t="s">
        <v>1087</v>
      </c>
      <c r="H5554" s="43">
        <v>1</v>
      </c>
    </row>
    <row r="5555" spans="1:8" x14ac:dyDescent="0.15">
      <c r="A5555" s="43">
        <v>52686</v>
      </c>
      <c r="B5555" s="43" t="s">
        <v>11617</v>
      </c>
      <c r="C5555" s="43" t="s">
        <v>11618</v>
      </c>
      <c r="D5555" s="43" t="s">
        <v>11619</v>
      </c>
      <c r="E5555" s="43" t="s">
        <v>3572</v>
      </c>
      <c r="F5555" s="43" t="s">
        <v>1087</v>
      </c>
      <c r="H5555" s="43">
        <v>1</v>
      </c>
    </row>
    <row r="5556" spans="1:8" x14ac:dyDescent="0.15">
      <c r="A5556" s="43">
        <v>52687</v>
      </c>
      <c r="B5556" s="43" t="s">
        <v>20</v>
      </c>
      <c r="C5556" s="43" t="s">
        <v>11620</v>
      </c>
      <c r="D5556" s="43" t="s">
        <v>370</v>
      </c>
      <c r="E5556" s="43" t="s">
        <v>11621</v>
      </c>
      <c r="F5556" s="43" t="s">
        <v>1087</v>
      </c>
      <c r="H5556" s="43">
        <v>1</v>
      </c>
    </row>
    <row r="5557" spans="1:8" x14ac:dyDescent="0.15">
      <c r="A5557" s="43">
        <v>52688</v>
      </c>
      <c r="B5557" s="43" t="s">
        <v>957</v>
      </c>
      <c r="C5557" s="43" t="s">
        <v>11622</v>
      </c>
      <c r="D5557" s="43" t="s">
        <v>958</v>
      </c>
      <c r="E5557" s="43" t="s">
        <v>869</v>
      </c>
      <c r="F5557" s="43" t="s">
        <v>1087</v>
      </c>
      <c r="H5557" s="43">
        <v>1</v>
      </c>
    </row>
    <row r="5558" spans="1:8" x14ac:dyDescent="0.15">
      <c r="A5558" s="43">
        <v>52689</v>
      </c>
      <c r="B5558" s="43" t="s">
        <v>1244</v>
      </c>
      <c r="C5558" s="43" t="s">
        <v>1147</v>
      </c>
      <c r="D5558" s="43" t="s">
        <v>1245</v>
      </c>
      <c r="E5558" s="43" t="s">
        <v>463</v>
      </c>
      <c r="F5558" s="43" t="s">
        <v>1087</v>
      </c>
      <c r="H5558" s="43">
        <v>2</v>
      </c>
    </row>
    <row r="5559" spans="1:8" x14ac:dyDescent="0.15">
      <c r="A5559" s="43">
        <v>52690</v>
      </c>
      <c r="B5559" s="43" t="s">
        <v>11623</v>
      </c>
      <c r="C5559" s="43" t="s">
        <v>11624</v>
      </c>
      <c r="D5559" s="43" t="s">
        <v>11625</v>
      </c>
      <c r="E5559" s="43" t="s">
        <v>4842</v>
      </c>
      <c r="F5559" s="43" t="s">
        <v>1087</v>
      </c>
      <c r="H5559" s="43">
        <v>2</v>
      </c>
    </row>
    <row r="5560" spans="1:8" x14ac:dyDescent="0.15">
      <c r="A5560" s="43">
        <v>52901</v>
      </c>
      <c r="B5560" s="43" t="s">
        <v>324</v>
      </c>
      <c r="C5560" s="43" t="s">
        <v>7488</v>
      </c>
      <c r="D5560" s="43" t="s">
        <v>589</v>
      </c>
      <c r="E5560" s="43" t="s">
        <v>405</v>
      </c>
      <c r="F5560" s="43" t="s">
        <v>1087</v>
      </c>
      <c r="H5560" s="43">
        <v>2</v>
      </c>
    </row>
    <row r="5561" spans="1:8" x14ac:dyDescent="0.15">
      <c r="A5561" s="43">
        <v>52902</v>
      </c>
      <c r="B5561" s="43" t="s">
        <v>66</v>
      </c>
      <c r="C5561" s="43" t="s">
        <v>5564</v>
      </c>
      <c r="D5561" s="43" t="s">
        <v>433</v>
      </c>
      <c r="E5561" s="43" t="s">
        <v>379</v>
      </c>
      <c r="F5561" s="43" t="s">
        <v>1087</v>
      </c>
      <c r="H5561" s="43">
        <v>2</v>
      </c>
    </row>
    <row r="5562" spans="1:8" x14ac:dyDescent="0.15">
      <c r="A5562" s="43">
        <v>52904</v>
      </c>
      <c r="B5562" s="43" t="s">
        <v>1307</v>
      </c>
      <c r="C5562" s="43" t="s">
        <v>4105</v>
      </c>
      <c r="D5562" s="43" t="s">
        <v>1308</v>
      </c>
      <c r="E5562" s="43" t="s">
        <v>4107</v>
      </c>
      <c r="F5562" s="43" t="s">
        <v>1087</v>
      </c>
      <c r="H5562" s="43">
        <v>2</v>
      </c>
    </row>
    <row r="5563" spans="1:8" x14ac:dyDescent="0.15">
      <c r="A5563" s="43">
        <v>52908</v>
      </c>
      <c r="B5563" s="43" t="s">
        <v>15</v>
      </c>
      <c r="C5563" s="43" t="s">
        <v>2610</v>
      </c>
      <c r="D5563" s="43" t="s">
        <v>363</v>
      </c>
      <c r="E5563" s="43" t="s">
        <v>428</v>
      </c>
      <c r="F5563" s="43" t="s">
        <v>1087</v>
      </c>
      <c r="H5563" s="43">
        <v>3</v>
      </c>
    </row>
    <row r="5564" spans="1:8" x14ac:dyDescent="0.15">
      <c r="A5564" s="43">
        <v>52909</v>
      </c>
      <c r="B5564" s="43" t="s">
        <v>15</v>
      </c>
      <c r="C5564" s="43" t="s">
        <v>11626</v>
      </c>
      <c r="D5564" s="43" t="s">
        <v>363</v>
      </c>
      <c r="E5564" s="43" t="s">
        <v>11627</v>
      </c>
      <c r="F5564" s="43" t="s">
        <v>1087</v>
      </c>
      <c r="H5564" s="43">
        <v>1</v>
      </c>
    </row>
    <row r="5565" spans="1:8" x14ac:dyDescent="0.15">
      <c r="A5565" s="43">
        <v>52910</v>
      </c>
      <c r="B5565" s="43" t="s">
        <v>3295</v>
      </c>
      <c r="C5565" s="43" t="s">
        <v>11628</v>
      </c>
      <c r="D5565" s="43" t="s">
        <v>3296</v>
      </c>
      <c r="E5565" s="43" t="s">
        <v>11629</v>
      </c>
      <c r="F5565" s="43" t="s">
        <v>1087</v>
      </c>
      <c r="H5565" s="43">
        <v>1</v>
      </c>
    </row>
    <row r="5566" spans="1:8" x14ac:dyDescent="0.15">
      <c r="A5566" s="43">
        <v>52911</v>
      </c>
      <c r="B5566" s="43" t="s">
        <v>1631</v>
      </c>
      <c r="C5566" s="43" t="s">
        <v>3344</v>
      </c>
      <c r="D5566" s="43" t="s">
        <v>1632</v>
      </c>
      <c r="E5566" s="43" t="s">
        <v>2552</v>
      </c>
      <c r="F5566" s="43" t="s">
        <v>1087</v>
      </c>
      <c r="H5566" s="43">
        <v>1</v>
      </c>
    </row>
    <row r="5567" spans="1:8" x14ac:dyDescent="0.15">
      <c r="A5567" s="43">
        <v>52912</v>
      </c>
      <c r="B5567" s="43" t="s">
        <v>45</v>
      </c>
      <c r="C5567" s="43" t="s">
        <v>11630</v>
      </c>
      <c r="D5567" s="43" t="s">
        <v>462</v>
      </c>
      <c r="E5567" s="43" t="s">
        <v>11631</v>
      </c>
      <c r="F5567" s="43" t="s">
        <v>1087</v>
      </c>
      <c r="H5567" s="43">
        <v>1</v>
      </c>
    </row>
    <row r="5568" spans="1:8" x14ac:dyDescent="0.15">
      <c r="A5568" s="43">
        <v>52955</v>
      </c>
      <c r="B5568" s="43" t="s">
        <v>1713</v>
      </c>
      <c r="C5568" s="43" t="s">
        <v>11632</v>
      </c>
      <c r="D5568" s="43" t="s">
        <v>1714</v>
      </c>
      <c r="E5568" s="43" t="s">
        <v>1382</v>
      </c>
      <c r="F5568" s="43" t="s">
        <v>1088</v>
      </c>
      <c r="H5568" s="43">
        <v>2</v>
      </c>
    </row>
    <row r="5569" spans="1:8" x14ac:dyDescent="0.15">
      <c r="A5569" s="43">
        <v>52956</v>
      </c>
      <c r="B5569" s="43" t="s">
        <v>11633</v>
      </c>
      <c r="C5569" s="43" t="s">
        <v>11634</v>
      </c>
      <c r="D5569" s="43" t="s">
        <v>11635</v>
      </c>
      <c r="E5569" s="43" t="s">
        <v>11636</v>
      </c>
      <c r="F5569" s="43" t="s">
        <v>1088</v>
      </c>
      <c r="H5569" s="43">
        <v>2</v>
      </c>
    </row>
    <row r="5570" spans="1:8" x14ac:dyDescent="0.15">
      <c r="A5570" s="43">
        <v>52957</v>
      </c>
      <c r="B5570" s="43" t="s">
        <v>11637</v>
      </c>
      <c r="C5570" s="43" t="s">
        <v>1292</v>
      </c>
      <c r="D5570" s="43" t="s">
        <v>11638</v>
      </c>
      <c r="E5570" s="43" t="s">
        <v>2466</v>
      </c>
      <c r="F5570" s="43" t="s">
        <v>1088</v>
      </c>
      <c r="H5570" s="43">
        <v>1</v>
      </c>
    </row>
    <row r="5571" spans="1:8" x14ac:dyDescent="0.15">
      <c r="A5571" s="43">
        <v>52958</v>
      </c>
      <c r="B5571" s="43" t="s">
        <v>1866</v>
      </c>
      <c r="C5571" s="43" t="s">
        <v>1372</v>
      </c>
      <c r="D5571" s="43" t="s">
        <v>1867</v>
      </c>
      <c r="E5571" s="43" t="s">
        <v>1373</v>
      </c>
      <c r="F5571" s="43" t="s">
        <v>1088</v>
      </c>
      <c r="H5571" s="43">
        <v>1</v>
      </c>
    </row>
    <row r="5572" spans="1:8" x14ac:dyDescent="0.15">
      <c r="A5572" s="43">
        <v>52959</v>
      </c>
      <c r="B5572" s="43" t="s">
        <v>11276</v>
      </c>
      <c r="C5572" s="43" t="s">
        <v>3505</v>
      </c>
      <c r="D5572" s="43" t="s">
        <v>11278</v>
      </c>
      <c r="E5572" s="43" t="s">
        <v>2937</v>
      </c>
      <c r="F5572" s="43" t="s">
        <v>1088</v>
      </c>
      <c r="H5572" s="43">
        <v>1</v>
      </c>
    </row>
    <row r="5573" spans="1:8" x14ac:dyDescent="0.15">
      <c r="A5573" s="43">
        <v>52960</v>
      </c>
      <c r="B5573" s="43" t="s">
        <v>8093</v>
      </c>
      <c r="C5573" s="43" t="s">
        <v>11639</v>
      </c>
      <c r="D5573" s="43" t="s">
        <v>8095</v>
      </c>
      <c r="E5573" s="43" t="s">
        <v>2937</v>
      </c>
      <c r="F5573" s="43" t="s">
        <v>1088</v>
      </c>
      <c r="H5573" s="43">
        <v>1</v>
      </c>
    </row>
    <row r="5574" spans="1:8" x14ac:dyDescent="0.15">
      <c r="A5574" s="43">
        <v>53001</v>
      </c>
      <c r="B5574" s="43" t="s">
        <v>1416</v>
      </c>
      <c r="C5574" s="43" t="s">
        <v>5986</v>
      </c>
      <c r="D5574" s="43" t="s">
        <v>1417</v>
      </c>
      <c r="E5574" s="43" t="s">
        <v>574</v>
      </c>
      <c r="F5574" s="43" t="s">
        <v>1087</v>
      </c>
      <c r="H5574" s="43">
        <v>3</v>
      </c>
    </row>
    <row r="5575" spans="1:8" x14ac:dyDescent="0.15">
      <c r="A5575" s="43">
        <v>53002</v>
      </c>
      <c r="B5575" s="43" t="s">
        <v>56</v>
      </c>
      <c r="C5575" s="43" t="s">
        <v>5987</v>
      </c>
      <c r="D5575" s="43" t="s">
        <v>517</v>
      </c>
      <c r="E5575" s="43" t="s">
        <v>716</v>
      </c>
      <c r="F5575" s="43" t="s">
        <v>1087</v>
      </c>
      <c r="H5575" s="43">
        <v>3</v>
      </c>
    </row>
    <row r="5576" spans="1:8" x14ac:dyDescent="0.15">
      <c r="A5576" s="43">
        <v>53003</v>
      </c>
      <c r="B5576" s="43" t="s">
        <v>152</v>
      </c>
      <c r="C5576" s="43" t="s">
        <v>5988</v>
      </c>
      <c r="D5576" s="43" t="s">
        <v>422</v>
      </c>
      <c r="E5576" s="43" t="s">
        <v>1339</v>
      </c>
      <c r="F5576" s="43" t="s">
        <v>1087</v>
      </c>
      <c r="H5576" s="43">
        <v>3</v>
      </c>
    </row>
    <row r="5577" spans="1:8" x14ac:dyDescent="0.15">
      <c r="A5577" s="43">
        <v>53004</v>
      </c>
      <c r="B5577" s="43" t="s">
        <v>5989</v>
      </c>
      <c r="C5577" s="43" t="s">
        <v>3441</v>
      </c>
      <c r="D5577" s="43" t="s">
        <v>2171</v>
      </c>
      <c r="E5577" s="43" t="s">
        <v>563</v>
      </c>
      <c r="F5577" s="43" t="s">
        <v>1087</v>
      </c>
      <c r="H5577" s="43">
        <v>3</v>
      </c>
    </row>
    <row r="5578" spans="1:8" x14ac:dyDescent="0.15">
      <c r="A5578" s="43">
        <v>53005</v>
      </c>
      <c r="B5578" s="43" t="s">
        <v>308</v>
      </c>
      <c r="C5578" s="43" t="s">
        <v>207</v>
      </c>
      <c r="D5578" s="43" t="s">
        <v>944</v>
      </c>
      <c r="E5578" s="43" t="s">
        <v>563</v>
      </c>
      <c r="F5578" s="43" t="s">
        <v>1087</v>
      </c>
      <c r="H5578" s="43">
        <v>3</v>
      </c>
    </row>
    <row r="5579" spans="1:8" x14ac:dyDescent="0.15">
      <c r="A5579" s="43">
        <v>53007</v>
      </c>
      <c r="B5579" s="43" t="s">
        <v>8079</v>
      </c>
      <c r="C5579" s="43" t="s">
        <v>2623</v>
      </c>
      <c r="D5579" s="43" t="s">
        <v>8080</v>
      </c>
      <c r="E5579" s="43" t="s">
        <v>556</v>
      </c>
      <c r="F5579" s="43" t="s">
        <v>1087</v>
      </c>
      <c r="H5579" s="43">
        <v>3</v>
      </c>
    </row>
    <row r="5580" spans="1:8" x14ac:dyDescent="0.15">
      <c r="A5580" s="43">
        <v>53008</v>
      </c>
      <c r="B5580" s="43" t="s">
        <v>91</v>
      </c>
      <c r="C5580" s="43" t="s">
        <v>8081</v>
      </c>
      <c r="D5580" s="43" t="s">
        <v>384</v>
      </c>
      <c r="E5580" s="43" t="s">
        <v>8082</v>
      </c>
      <c r="F5580" s="43" t="s">
        <v>1087</v>
      </c>
      <c r="H5580" s="43">
        <v>3</v>
      </c>
    </row>
    <row r="5581" spans="1:8" x14ac:dyDescent="0.15">
      <c r="A5581" s="43">
        <v>53009</v>
      </c>
      <c r="B5581" s="43" t="s">
        <v>150</v>
      </c>
      <c r="C5581" s="43" t="s">
        <v>8083</v>
      </c>
      <c r="D5581" s="43" t="s">
        <v>727</v>
      </c>
      <c r="E5581" s="43" t="s">
        <v>4483</v>
      </c>
      <c r="F5581" s="43" t="s">
        <v>1087</v>
      </c>
      <c r="H5581" s="43">
        <v>2</v>
      </c>
    </row>
    <row r="5582" spans="1:8" x14ac:dyDescent="0.15">
      <c r="A5582" s="43">
        <v>53010</v>
      </c>
      <c r="B5582" s="43" t="s">
        <v>4701</v>
      </c>
      <c r="C5582" s="43" t="s">
        <v>803</v>
      </c>
      <c r="D5582" s="43" t="s">
        <v>4702</v>
      </c>
      <c r="E5582" s="43" t="s">
        <v>451</v>
      </c>
      <c r="F5582" s="43" t="s">
        <v>1087</v>
      </c>
      <c r="H5582" s="43">
        <v>2</v>
      </c>
    </row>
    <row r="5583" spans="1:8" x14ac:dyDescent="0.15">
      <c r="A5583" s="43">
        <v>53011</v>
      </c>
      <c r="B5583" s="43" t="s">
        <v>5124</v>
      </c>
      <c r="C5583" s="43" t="s">
        <v>1962</v>
      </c>
      <c r="D5583" s="43" t="s">
        <v>5125</v>
      </c>
      <c r="E5583" s="43" t="s">
        <v>1385</v>
      </c>
      <c r="F5583" s="43" t="s">
        <v>1087</v>
      </c>
      <c r="H5583" s="43">
        <v>2</v>
      </c>
    </row>
    <row r="5584" spans="1:8" x14ac:dyDescent="0.15">
      <c r="A5584" s="43">
        <v>53012</v>
      </c>
      <c r="B5584" s="43" t="s">
        <v>8084</v>
      </c>
      <c r="C5584" s="43" t="s">
        <v>2304</v>
      </c>
      <c r="D5584" s="43" t="s">
        <v>8085</v>
      </c>
      <c r="E5584" s="43" t="s">
        <v>694</v>
      </c>
      <c r="F5584" s="43" t="s">
        <v>1087</v>
      </c>
      <c r="H5584" s="43">
        <v>2</v>
      </c>
    </row>
    <row r="5585" spans="1:8" x14ac:dyDescent="0.15">
      <c r="A5585" s="43">
        <v>53013</v>
      </c>
      <c r="B5585" s="43" t="s">
        <v>1405</v>
      </c>
      <c r="C5585" s="43" t="s">
        <v>274</v>
      </c>
      <c r="D5585" s="43" t="s">
        <v>1406</v>
      </c>
      <c r="E5585" s="43" t="s">
        <v>466</v>
      </c>
      <c r="F5585" s="43" t="s">
        <v>1087</v>
      </c>
      <c r="H5585" s="43">
        <v>2</v>
      </c>
    </row>
    <row r="5586" spans="1:8" x14ac:dyDescent="0.15">
      <c r="A5586" s="43">
        <v>53014</v>
      </c>
      <c r="B5586" s="43" t="s">
        <v>8086</v>
      </c>
      <c r="C5586" s="43" t="s">
        <v>8087</v>
      </c>
      <c r="D5586" s="43" t="s">
        <v>8088</v>
      </c>
      <c r="E5586" s="43" t="s">
        <v>4992</v>
      </c>
      <c r="F5586" s="43" t="s">
        <v>1087</v>
      </c>
      <c r="H5586" s="43">
        <v>2</v>
      </c>
    </row>
    <row r="5587" spans="1:8" x14ac:dyDescent="0.15">
      <c r="A5587" s="43">
        <v>53016</v>
      </c>
      <c r="B5587" s="43" t="s">
        <v>8090</v>
      </c>
      <c r="C5587" s="43" t="s">
        <v>851</v>
      </c>
      <c r="D5587" s="43" t="s">
        <v>8091</v>
      </c>
      <c r="E5587" s="43" t="s">
        <v>556</v>
      </c>
      <c r="F5587" s="43" t="s">
        <v>1087</v>
      </c>
      <c r="H5587" s="43">
        <v>2</v>
      </c>
    </row>
    <row r="5588" spans="1:8" x14ac:dyDescent="0.15">
      <c r="A5588" s="43">
        <v>53017</v>
      </c>
      <c r="B5588" s="43" t="s">
        <v>2920</v>
      </c>
      <c r="C5588" s="43" t="s">
        <v>4195</v>
      </c>
      <c r="D5588" s="43" t="s">
        <v>2921</v>
      </c>
      <c r="E5588" s="43" t="s">
        <v>1397</v>
      </c>
      <c r="F5588" s="43" t="s">
        <v>1087</v>
      </c>
      <c r="H5588" s="43">
        <v>2</v>
      </c>
    </row>
    <row r="5589" spans="1:8" x14ac:dyDescent="0.15">
      <c r="A5589" s="43">
        <v>53018</v>
      </c>
      <c r="B5589" s="43" t="s">
        <v>45</v>
      </c>
      <c r="C5589" s="43" t="s">
        <v>7983</v>
      </c>
      <c r="D5589" s="43" t="s">
        <v>462</v>
      </c>
      <c r="E5589" s="43" t="s">
        <v>2113</v>
      </c>
      <c r="F5589" s="43" t="s">
        <v>1087</v>
      </c>
      <c r="H5589" s="43">
        <v>3</v>
      </c>
    </row>
    <row r="5590" spans="1:8" x14ac:dyDescent="0.15">
      <c r="A5590" s="43">
        <v>53019</v>
      </c>
      <c r="B5590" s="43" t="s">
        <v>22</v>
      </c>
      <c r="C5590" s="43" t="s">
        <v>1975</v>
      </c>
      <c r="D5590" s="43" t="s">
        <v>425</v>
      </c>
      <c r="E5590" s="43" t="s">
        <v>563</v>
      </c>
      <c r="F5590" s="43" t="s">
        <v>1087</v>
      </c>
      <c r="H5590" s="43">
        <v>1</v>
      </c>
    </row>
    <row r="5591" spans="1:8" x14ac:dyDescent="0.15">
      <c r="A5591" s="43">
        <v>53020</v>
      </c>
      <c r="B5591" s="43" t="s">
        <v>126</v>
      </c>
      <c r="C5591" s="43" t="s">
        <v>7818</v>
      </c>
      <c r="D5591" s="43" t="s">
        <v>846</v>
      </c>
      <c r="E5591" s="43" t="s">
        <v>1396</v>
      </c>
      <c r="F5591" s="43" t="s">
        <v>1087</v>
      </c>
      <c r="H5591" s="43">
        <v>1</v>
      </c>
    </row>
    <row r="5592" spans="1:8" x14ac:dyDescent="0.15">
      <c r="A5592" s="43">
        <v>53021</v>
      </c>
      <c r="B5592" s="43" t="s">
        <v>11640</v>
      </c>
      <c r="C5592" s="43" t="s">
        <v>656</v>
      </c>
      <c r="D5592" s="43" t="s">
        <v>11641</v>
      </c>
      <c r="E5592" s="43" t="s">
        <v>657</v>
      </c>
      <c r="F5592" s="43" t="s">
        <v>1087</v>
      </c>
      <c r="H5592" s="43">
        <v>1</v>
      </c>
    </row>
    <row r="5593" spans="1:8" x14ac:dyDescent="0.15">
      <c r="A5593" s="43">
        <v>53022</v>
      </c>
      <c r="B5593" s="43" t="s">
        <v>2667</v>
      </c>
      <c r="C5593" s="43" t="s">
        <v>2096</v>
      </c>
      <c r="D5593" s="43" t="s">
        <v>2669</v>
      </c>
      <c r="E5593" s="43" t="s">
        <v>720</v>
      </c>
      <c r="F5593" s="43" t="s">
        <v>1087</v>
      </c>
      <c r="H5593" s="43">
        <v>1</v>
      </c>
    </row>
    <row r="5594" spans="1:8" x14ac:dyDescent="0.15">
      <c r="A5594" s="43">
        <v>53023</v>
      </c>
      <c r="B5594" s="43" t="s">
        <v>7718</v>
      </c>
      <c r="C5594" s="43" t="s">
        <v>2002</v>
      </c>
      <c r="D5594" s="43" t="s">
        <v>7719</v>
      </c>
      <c r="E5594" s="43" t="s">
        <v>353</v>
      </c>
      <c r="F5594" s="43" t="s">
        <v>1087</v>
      </c>
      <c r="H5594" s="43">
        <v>1</v>
      </c>
    </row>
    <row r="5595" spans="1:8" x14ac:dyDescent="0.15">
      <c r="A5595" s="43">
        <v>53052</v>
      </c>
      <c r="B5595" s="43" t="s">
        <v>3559</v>
      </c>
      <c r="C5595" s="43" t="s">
        <v>8092</v>
      </c>
      <c r="D5595" s="43" t="s">
        <v>3560</v>
      </c>
      <c r="E5595" s="43" t="s">
        <v>706</v>
      </c>
      <c r="F5595" s="43" t="s">
        <v>1088</v>
      </c>
      <c r="H5595" s="43">
        <v>2</v>
      </c>
    </row>
    <row r="5596" spans="1:8" x14ac:dyDescent="0.15">
      <c r="A5596" s="43">
        <v>53053</v>
      </c>
      <c r="B5596" s="43" t="s">
        <v>8093</v>
      </c>
      <c r="C5596" s="43" t="s">
        <v>8094</v>
      </c>
      <c r="D5596" s="43" t="s">
        <v>8095</v>
      </c>
      <c r="E5596" s="43" t="s">
        <v>353</v>
      </c>
      <c r="F5596" s="43" t="s">
        <v>1088</v>
      </c>
      <c r="H5596" s="43">
        <v>2</v>
      </c>
    </row>
    <row r="5597" spans="1:8" x14ac:dyDescent="0.15">
      <c r="A5597" s="43">
        <v>53054</v>
      </c>
      <c r="B5597" s="43" t="s">
        <v>11642</v>
      </c>
      <c r="C5597" s="43" t="s">
        <v>6764</v>
      </c>
      <c r="D5597" s="43" t="s">
        <v>11643</v>
      </c>
      <c r="E5597" s="43" t="s">
        <v>3333</v>
      </c>
      <c r="F5597" s="43" t="s">
        <v>1088</v>
      </c>
      <c r="H5597" s="43">
        <v>2</v>
      </c>
    </row>
    <row r="5598" spans="1:8" x14ac:dyDescent="0.15">
      <c r="A5598" s="43">
        <v>53158</v>
      </c>
      <c r="B5598" s="43" t="s">
        <v>5992</v>
      </c>
      <c r="C5598" s="43" t="s">
        <v>1275</v>
      </c>
      <c r="D5598" s="43" t="s">
        <v>3092</v>
      </c>
      <c r="E5598" s="43" t="s">
        <v>1276</v>
      </c>
      <c r="F5598" s="43" t="s">
        <v>1088</v>
      </c>
      <c r="H5598" s="43">
        <v>3</v>
      </c>
    </row>
    <row r="5599" spans="1:8" x14ac:dyDescent="0.15">
      <c r="A5599" s="43">
        <v>53159</v>
      </c>
      <c r="B5599" s="43" t="s">
        <v>5712</v>
      </c>
      <c r="C5599" s="43" t="s">
        <v>1769</v>
      </c>
      <c r="D5599" s="43" t="s">
        <v>5713</v>
      </c>
      <c r="E5599" s="43" t="s">
        <v>533</v>
      </c>
      <c r="F5599" s="43" t="s">
        <v>1088</v>
      </c>
      <c r="H5599" s="43">
        <v>3</v>
      </c>
    </row>
    <row r="5600" spans="1:8" x14ac:dyDescent="0.15">
      <c r="A5600" s="43">
        <v>53162</v>
      </c>
      <c r="B5600" s="43" t="s">
        <v>56</v>
      </c>
      <c r="C5600" s="43" t="s">
        <v>5815</v>
      </c>
      <c r="D5600" s="43" t="s">
        <v>517</v>
      </c>
      <c r="E5600" s="43" t="s">
        <v>5816</v>
      </c>
      <c r="F5600" s="43" t="s">
        <v>1088</v>
      </c>
      <c r="H5600" s="43">
        <v>2</v>
      </c>
    </row>
    <row r="5601" spans="1:8" x14ac:dyDescent="0.15">
      <c r="A5601" s="43">
        <v>53163</v>
      </c>
      <c r="B5601" s="43" t="s">
        <v>1157</v>
      </c>
      <c r="C5601" s="43" t="s">
        <v>4056</v>
      </c>
      <c r="D5601" s="43" t="s">
        <v>1158</v>
      </c>
      <c r="E5601" s="43" t="s">
        <v>342</v>
      </c>
      <c r="F5601" s="43" t="s">
        <v>1088</v>
      </c>
      <c r="H5601" s="43">
        <v>2</v>
      </c>
    </row>
    <row r="5602" spans="1:8" x14ac:dyDescent="0.15">
      <c r="A5602" s="43">
        <v>53164</v>
      </c>
      <c r="B5602" s="43" t="s">
        <v>81</v>
      </c>
      <c r="C5602" s="43" t="s">
        <v>4736</v>
      </c>
      <c r="D5602" s="43" t="s">
        <v>477</v>
      </c>
      <c r="E5602" s="43" t="s">
        <v>1709</v>
      </c>
      <c r="F5602" s="43" t="s">
        <v>1088</v>
      </c>
      <c r="H5602" s="43">
        <v>1</v>
      </c>
    </row>
    <row r="5603" spans="1:8" x14ac:dyDescent="0.15">
      <c r="A5603" s="43">
        <v>53165</v>
      </c>
      <c r="B5603" s="43" t="s">
        <v>11644</v>
      </c>
      <c r="C5603" s="43" t="s">
        <v>7942</v>
      </c>
      <c r="D5603" s="43" t="s">
        <v>11645</v>
      </c>
      <c r="E5603" s="43" t="s">
        <v>1171</v>
      </c>
      <c r="F5603" s="43" t="s">
        <v>1088</v>
      </c>
      <c r="H5603" s="43">
        <v>1</v>
      </c>
    </row>
    <row r="5604" spans="1:8" x14ac:dyDescent="0.15">
      <c r="A5604" s="43">
        <v>53206</v>
      </c>
      <c r="B5604" s="43" t="s">
        <v>91</v>
      </c>
      <c r="C5604" s="43" t="s">
        <v>5993</v>
      </c>
      <c r="D5604" s="43" t="s">
        <v>384</v>
      </c>
      <c r="E5604" s="43" t="s">
        <v>698</v>
      </c>
      <c r="F5604" s="43" t="s">
        <v>1087</v>
      </c>
      <c r="H5604" s="43">
        <v>3</v>
      </c>
    </row>
    <row r="5605" spans="1:8" x14ac:dyDescent="0.15">
      <c r="A5605" s="43">
        <v>53207</v>
      </c>
      <c r="B5605" s="43" t="s">
        <v>3498</v>
      </c>
      <c r="C5605" s="43" t="s">
        <v>1145</v>
      </c>
      <c r="D5605" s="43" t="s">
        <v>5994</v>
      </c>
      <c r="E5605" s="43" t="s">
        <v>430</v>
      </c>
      <c r="F5605" s="43" t="s">
        <v>1087</v>
      </c>
      <c r="H5605" s="43">
        <v>3</v>
      </c>
    </row>
    <row r="5606" spans="1:8" x14ac:dyDescent="0.15">
      <c r="A5606" s="43">
        <v>53208</v>
      </c>
      <c r="B5606" s="43" t="s">
        <v>203</v>
      </c>
      <c r="C5606" s="43" t="s">
        <v>2080</v>
      </c>
      <c r="D5606" s="43" t="s">
        <v>580</v>
      </c>
      <c r="E5606" s="43" t="s">
        <v>432</v>
      </c>
      <c r="F5606" s="43" t="s">
        <v>1087</v>
      </c>
      <c r="H5606" s="43">
        <v>3</v>
      </c>
    </row>
    <row r="5607" spans="1:8" x14ac:dyDescent="0.15">
      <c r="A5607" s="43">
        <v>53210</v>
      </c>
      <c r="B5607" s="43" t="s">
        <v>295</v>
      </c>
      <c r="C5607" s="43" t="s">
        <v>3488</v>
      </c>
      <c r="D5607" s="43" t="s">
        <v>900</v>
      </c>
      <c r="E5607" s="43" t="s">
        <v>1415</v>
      </c>
      <c r="F5607" s="43" t="s">
        <v>1087</v>
      </c>
      <c r="H5607" s="43">
        <v>3</v>
      </c>
    </row>
    <row r="5608" spans="1:8" x14ac:dyDescent="0.15">
      <c r="A5608" s="43">
        <v>53211</v>
      </c>
      <c r="B5608" s="43" t="s">
        <v>1349</v>
      </c>
      <c r="C5608" s="43" t="s">
        <v>8097</v>
      </c>
      <c r="D5608" s="43" t="s">
        <v>1350</v>
      </c>
      <c r="E5608" s="43" t="s">
        <v>1415</v>
      </c>
      <c r="F5608" s="43" t="s">
        <v>1087</v>
      </c>
      <c r="H5608" s="43">
        <v>3</v>
      </c>
    </row>
    <row r="5609" spans="1:8" x14ac:dyDescent="0.15">
      <c r="A5609" s="43">
        <v>53212</v>
      </c>
      <c r="B5609" s="43" t="s">
        <v>302</v>
      </c>
      <c r="C5609" s="43" t="s">
        <v>803</v>
      </c>
      <c r="D5609" s="43" t="s">
        <v>875</v>
      </c>
      <c r="E5609" s="43" t="s">
        <v>2456</v>
      </c>
      <c r="F5609" s="43" t="s">
        <v>1087</v>
      </c>
      <c r="H5609" s="43">
        <v>2</v>
      </c>
    </row>
    <row r="5610" spans="1:8" x14ac:dyDescent="0.15">
      <c r="A5610" s="43">
        <v>53213</v>
      </c>
      <c r="B5610" s="43" t="s">
        <v>39</v>
      </c>
      <c r="C5610" s="43" t="s">
        <v>8098</v>
      </c>
      <c r="D5610" s="43" t="s">
        <v>343</v>
      </c>
      <c r="E5610" s="43" t="s">
        <v>997</v>
      </c>
      <c r="F5610" s="43" t="s">
        <v>1087</v>
      </c>
      <c r="H5610" s="43">
        <v>2</v>
      </c>
    </row>
    <row r="5611" spans="1:8" x14ac:dyDescent="0.15">
      <c r="A5611" s="43">
        <v>53214</v>
      </c>
      <c r="B5611" s="43" t="s">
        <v>7178</v>
      </c>
      <c r="C5611" s="43" t="s">
        <v>2189</v>
      </c>
      <c r="D5611" s="43" t="s">
        <v>7179</v>
      </c>
      <c r="E5611" s="43" t="s">
        <v>360</v>
      </c>
      <c r="F5611" s="43" t="s">
        <v>1087</v>
      </c>
      <c r="H5611" s="43">
        <v>2</v>
      </c>
    </row>
    <row r="5612" spans="1:8" x14ac:dyDescent="0.15">
      <c r="A5612" s="43">
        <v>53215</v>
      </c>
      <c r="B5612" s="43" t="s">
        <v>5115</v>
      </c>
      <c r="C5612" s="43" t="s">
        <v>1887</v>
      </c>
      <c r="D5612" s="43" t="s">
        <v>4128</v>
      </c>
      <c r="E5612" s="43" t="s">
        <v>719</v>
      </c>
      <c r="F5612" s="43" t="s">
        <v>1087</v>
      </c>
      <c r="H5612" s="43">
        <v>2</v>
      </c>
    </row>
    <row r="5613" spans="1:8" x14ac:dyDescent="0.15">
      <c r="A5613" s="43">
        <v>53216</v>
      </c>
      <c r="B5613" s="43" t="s">
        <v>1742</v>
      </c>
      <c r="C5613" s="43" t="s">
        <v>11646</v>
      </c>
      <c r="D5613" s="43" t="s">
        <v>1744</v>
      </c>
      <c r="E5613" s="43" t="s">
        <v>476</v>
      </c>
      <c r="F5613" s="43" t="s">
        <v>1087</v>
      </c>
      <c r="H5613" s="43">
        <v>1</v>
      </c>
    </row>
    <row r="5614" spans="1:8" x14ac:dyDescent="0.15">
      <c r="A5614" s="43">
        <v>53217</v>
      </c>
      <c r="B5614" s="43" t="s">
        <v>3683</v>
      </c>
      <c r="C5614" s="43" t="s">
        <v>1250</v>
      </c>
      <c r="D5614" s="43" t="s">
        <v>3684</v>
      </c>
      <c r="E5614" s="43" t="s">
        <v>637</v>
      </c>
      <c r="F5614" s="43" t="s">
        <v>1087</v>
      </c>
      <c r="H5614" s="43">
        <v>1</v>
      </c>
    </row>
    <row r="5615" spans="1:8" x14ac:dyDescent="0.15">
      <c r="A5615" s="43">
        <v>53250</v>
      </c>
      <c r="B5615" s="43" t="s">
        <v>15</v>
      </c>
      <c r="C5615" s="43" t="s">
        <v>11647</v>
      </c>
      <c r="D5615" s="43" t="s">
        <v>363</v>
      </c>
      <c r="E5615" s="43" t="s">
        <v>11648</v>
      </c>
      <c r="F5615" s="43" t="s">
        <v>1088</v>
      </c>
      <c r="H5615" s="43">
        <v>1</v>
      </c>
    </row>
    <row r="5616" spans="1:8" x14ac:dyDescent="0.15">
      <c r="A5616" s="43">
        <v>53418</v>
      </c>
      <c r="B5616" s="43" t="s">
        <v>2917</v>
      </c>
      <c r="C5616" s="43" t="s">
        <v>5995</v>
      </c>
      <c r="D5616" s="43" t="s">
        <v>2918</v>
      </c>
      <c r="E5616" s="43" t="s">
        <v>352</v>
      </c>
      <c r="F5616" s="43" t="s">
        <v>1087</v>
      </c>
      <c r="H5616" s="43">
        <v>3</v>
      </c>
    </row>
    <row r="5617" spans="1:8" x14ac:dyDescent="0.15">
      <c r="A5617" s="43">
        <v>53419</v>
      </c>
      <c r="B5617" s="43" t="s">
        <v>231</v>
      </c>
      <c r="C5617" s="43" t="s">
        <v>5996</v>
      </c>
      <c r="D5617" s="43" t="s">
        <v>722</v>
      </c>
      <c r="E5617" s="43" t="s">
        <v>2363</v>
      </c>
      <c r="F5617" s="43" t="s">
        <v>1087</v>
      </c>
      <c r="H5617" s="43">
        <v>3</v>
      </c>
    </row>
    <row r="5618" spans="1:8" x14ac:dyDescent="0.15">
      <c r="A5618" s="43">
        <v>53424</v>
      </c>
      <c r="B5618" s="43" t="s">
        <v>101</v>
      </c>
      <c r="C5618" s="43" t="s">
        <v>803</v>
      </c>
      <c r="D5618" s="43" t="s">
        <v>439</v>
      </c>
      <c r="E5618" s="43" t="s">
        <v>451</v>
      </c>
      <c r="F5618" s="43" t="s">
        <v>1087</v>
      </c>
      <c r="H5618" s="43">
        <v>2</v>
      </c>
    </row>
    <row r="5619" spans="1:8" x14ac:dyDescent="0.15">
      <c r="A5619" s="43">
        <v>53425</v>
      </c>
      <c r="B5619" s="43" t="s">
        <v>15</v>
      </c>
      <c r="C5619" s="43" t="s">
        <v>11649</v>
      </c>
      <c r="D5619" s="43" t="s">
        <v>363</v>
      </c>
      <c r="E5619" s="43" t="s">
        <v>712</v>
      </c>
      <c r="F5619" s="43" t="s">
        <v>1087</v>
      </c>
      <c r="H5619" s="43">
        <v>2</v>
      </c>
    </row>
    <row r="5620" spans="1:8" x14ac:dyDescent="0.15">
      <c r="A5620" s="43">
        <v>53426</v>
      </c>
      <c r="B5620" s="43" t="s">
        <v>219</v>
      </c>
      <c r="C5620" s="43" t="s">
        <v>11650</v>
      </c>
      <c r="D5620" s="43" t="s">
        <v>681</v>
      </c>
      <c r="E5620" s="43" t="s">
        <v>11651</v>
      </c>
      <c r="F5620" s="43" t="s">
        <v>1087</v>
      </c>
      <c r="H5620" s="43">
        <v>1</v>
      </c>
    </row>
    <row r="5621" spans="1:8" x14ac:dyDescent="0.15">
      <c r="A5621" s="43">
        <v>53427</v>
      </c>
      <c r="B5621" s="43" t="s">
        <v>852</v>
      </c>
      <c r="C5621" s="43" t="s">
        <v>1877</v>
      </c>
      <c r="D5621" s="43" t="s">
        <v>853</v>
      </c>
      <c r="E5621" s="43" t="s">
        <v>353</v>
      </c>
      <c r="F5621" s="43" t="s">
        <v>1087</v>
      </c>
      <c r="H5621" s="43">
        <v>1</v>
      </c>
    </row>
    <row r="5622" spans="1:8" x14ac:dyDescent="0.15">
      <c r="A5622" s="43">
        <v>53428</v>
      </c>
      <c r="B5622" s="43" t="s">
        <v>2154</v>
      </c>
      <c r="C5622" s="43" t="s">
        <v>11652</v>
      </c>
      <c r="D5622" s="43" t="s">
        <v>2155</v>
      </c>
      <c r="E5622" s="43" t="s">
        <v>3153</v>
      </c>
      <c r="F5622" s="43" t="s">
        <v>1087</v>
      </c>
      <c r="H5622" s="43">
        <v>1</v>
      </c>
    </row>
    <row r="5623" spans="1:8" x14ac:dyDescent="0.15">
      <c r="A5623" s="43">
        <v>53429</v>
      </c>
      <c r="B5623" s="43" t="s">
        <v>122</v>
      </c>
      <c r="C5623" s="43" t="s">
        <v>1269</v>
      </c>
      <c r="D5623" s="43" t="s">
        <v>571</v>
      </c>
      <c r="E5623" s="43" t="s">
        <v>790</v>
      </c>
      <c r="F5623" s="43" t="s">
        <v>1087</v>
      </c>
      <c r="H5623" s="43">
        <v>1</v>
      </c>
    </row>
    <row r="5624" spans="1:8" x14ac:dyDescent="0.15">
      <c r="A5624" s="43">
        <v>53430</v>
      </c>
      <c r="B5624" s="43" t="s">
        <v>2118</v>
      </c>
      <c r="C5624" s="43" t="s">
        <v>11653</v>
      </c>
      <c r="D5624" s="43" t="s">
        <v>2119</v>
      </c>
      <c r="E5624" s="43" t="s">
        <v>1265</v>
      </c>
      <c r="F5624" s="43" t="s">
        <v>1087</v>
      </c>
      <c r="H5624" s="43">
        <v>1</v>
      </c>
    </row>
    <row r="5625" spans="1:8" x14ac:dyDescent="0.15">
      <c r="A5625" s="43">
        <v>53431</v>
      </c>
      <c r="B5625" s="43" t="s">
        <v>11654</v>
      </c>
      <c r="C5625" s="43" t="s">
        <v>11655</v>
      </c>
      <c r="D5625" s="43" t="s">
        <v>11656</v>
      </c>
      <c r="E5625" s="43" t="s">
        <v>2259</v>
      </c>
      <c r="F5625" s="43" t="s">
        <v>1087</v>
      </c>
      <c r="H5625" s="43">
        <v>1</v>
      </c>
    </row>
    <row r="5626" spans="1:8" x14ac:dyDescent="0.15">
      <c r="A5626" s="43">
        <v>53432</v>
      </c>
      <c r="B5626" s="43" t="s">
        <v>56</v>
      </c>
      <c r="C5626" s="43" t="s">
        <v>2981</v>
      </c>
      <c r="D5626" s="43" t="s">
        <v>517</v>
      </c>
      <c r="E5626" s="43" t="s">
        <v>1691</v>
      </c>
      <c r="F5626" s="43" t="s">
        <v>1087</v>
      </c>
      <c r="H5626" s="43">
        <v>1</v>
      </c>
    </row>
    <row r="5627" spans="1:8" x14ac:dyDescent="0.15">
      <c r="A5627" s="43">
        <v>53478</v>
      </c>
      <c r="B5627" s="43" t="s">
        <v>255</v>
      </c>
      <c r="C5627" s="43" t="s">
        <v>3356</v>
      </c>
      <c r="D5627" s="43" t="s">
        <v>781</v>
      </c>
      <c r="E5627" s="43" t="s">
        <v>484</v>
      </c>
      <c r="F5627" s="43" t="s">
        <v>1088</v>
      </c>
      <c r="H5627" s="43">
        <v>3</v>
      </c>
    </row>
    <row r="5628" spans="1:8" x14ac:dyDescent="0.15">
      <c r="A5628" s="43">
        <v>53479</v>
      </c>
      <c r="B5628" s="43" t="s">
        <v>1702</v>
      </c>
      <c r="C5628" s="43" t="s">
        <v>2981</v>
      </c>
      <c r="D5628" s="43" t="s">
        <v>1703</v>
      </c>
      <c r="E5628" s="43" t="s">
        <v>1691</v>
      </c>
      <c r="F5628" s="43" t="s">
        <v>1088</v>
      </c>
      <c r="H5628" s="43">
        <v>1</v>
      </c>
    </row>
    <row r="5629" spans="1:8" x14ac:dyDescent="0.15">
      <c r="A5629" s="43">
        <v>53480</v>
      </c>
      <c r="B5629" s="43" t="s">
        <v>1683</v>
      </c>
      <c r="C5629" s="43" t="s">
        <v>11657</v>
      </c>
      <c r="D5629" s="43" t="s">
        <v>1684</v>
      </c>
      <c r="E5629" s="43" t="s">
        <v>719</v>
      </c>
      <c r="F5629" s="43" t="s">
        <v>1088</v>
      </c>
      <c r="H5629" s="43">
        <v>1</v>
      </c>
    </row>
    <row r="5630" spans="1:8" x14ac:dyDescent="0.15">
      <c r="A5630" s="43">
        <v>53481</v>
      </c>
      <c r="B5630" s="43" t="s">
        <v>11658</v>
      </c>
      <c r="C5630" s="43" t="s">
        <v>11549</v>
      </c>
      <c r="D5630" s="43" t="s">
        <v>11659</v>
      </c>
      <c r="E5630" s="43" t="s">
        <v>1946</v>
      </c>
      <c r="F5630" s="43" t="s">
        <v>1088</v>
      </c>
      <c r="H5630" s="43">
        <v>1</v>
      </c>
    </row>
    <row r="5631" spans="1:8" x14ac:dyDescent="0.15">
      <c r="A5631" s="43">
        <v>53501</v>
      </c>
      <c r="B5631" s="43" t="s">
        <v>5999</v>
      </c>
      <c r="C5631" s="43" t="s">
        <v>28</v>
      </c>
      <c r="D5631" s="43" t="s">
        <v>3513</v>
      </c>
      <c r="E5631" s="43" t="s">
        <v>427</v>
      </c>
      <c r="F5631" s="43" t="s">
        <v>1087</v>
      </c>
      <c r="H5631" s="43">
        <v>3</v>
      </c>
    </row>
    <row r="5632" spans="1:8" x14ac:dyDescent="0.15">
      <c r="A5632" s="43">
        <v>53503</v>
      </c>
      <c r="B5632" s="43" t="s">
        <v>172</v>
      </c>
      <c r="C5632" s="43" t="s">
        <v>967</v>
      </c>
      <c r="D5632" s="43" t="s">
        <v>447</v>
      </c>
      <c r="E5632" s="43" t="s">
        <v>404</v>
      </c>
      <c r="F5632" s="43" t="s">
        <v>1087</v>
      </c>
      <c r="H5632" s="43">
        <v>3</v>
      </c>
    </row>
    <row r="5633" spans="1:8" x14ac:dyDescent="0.15">
      <c r="A5633" s="43">
        <v>53504</v>
      </c>
      <c r="B5633" s="43" t="s">
        <v>203</v>
      </c>
      <c r="C5633" s="43" t="s">
        <v>1348</v>
      </c>
      <c r="D5633" s="43" t="s">
        <v>580</v>
      </c>
      <c r="E5633" s="43" t="s">
        <v>461</v>
      </c>
      <c r="F5633" s="43" t="s">
        <v>1087</v>
      </c>
      <c r="H5633" s="43">
        <v>3</v>
      </c>
    </row>
    <row r="5634" spans="1:8" x14ac:dyDescent="0.15">
      <c r="A5634" s="43">
        <v>53505</v>
      </c>
      <c r="B5634" s="43" t="s">
        <v>1500</v>
      </c>
      <c r="C5634" s="43" t="s">
        <v>4505</v>
      </c>
      <c r="D5634" s="43" t="s">
        <v>1501</v>
      </c>
      <c r="E5634" s="43" t="s">
        <v>1192</v>
      </c>
      <c r="F5634" s="43" t="s">
        <v>1087</v>
      </c>
      <c r="H5634" s="43">
        <v>3</v>
      </c>
    </row>
    <row r="5635" spans="1:8" x14ac:dyDescent="0.15">
      <c r="A5635" s="43">
        <v>53506</v>
      </c>
      <c r="B5635" s="43" t="s">
        <v>3241</v>
      </c>
      <c r="C5635" s="43" t="s">
        <v>6000</v>
      </c>
      <c r="D5635" s="43" t="s">
        <v>6001</v>
      </c>
      <c r="E5635" s="43" t="s">
        <v>6002</v>
      </c>
      <c r="F5635" s="43" t="s">
        <v>1087</v>
      </c>
      <c r="H5635" s="43">
        <v>3</v>
      </c>
    </row>
    <row r="5636" spans="1:8" x14ac:dyDescent="0.15">
      <c r="A5636" s="43">
        <v>53507</v>
      </c>
      <c r="B5636" s="43" t="s">
        <v>118</v>
      </c>
      <c r="C5636" s="43" t="s">
        <v>5695</v>
      </c>
      <c r="D5636" s="43" t="s">
        <v>568</v>
      </c>
      <c r="E5636" s="43" t="s">
        <v>1415</v>
      </c>
      <c r="F5636" s="43" t="s">
        <v>1087</v>
      </c>
      <c r="H5636" s="43">
        <v>2</v>
      </c>
    </row>
    <row r="5637" spans="1:8" x14ac:dyDescent="0.15">
      <c r="A5637" s="43">
        <v>53508</v>
      </c>
      <c r="B5637" s="43" t="s">
        <v>4014</v>
      </c>
      <c r="C5637" s="43" t="s">
        <v>11660</v>
      </c>
      <c r="D5637" s="43" t="s">
        <v>3238</v>
      </c>
      <c r="E5637" s="43" t="s">
        <v>1140</v>
      </c>
      <c r="F5637" s="43" t="s">
        <v>1087</v>
      </c>
      <c r="H5637" s="43">
        <v>1</v>
      </c>
    </row>
    <row r="5638" spans="1:8" x14ac:dyDescent="0.15">
      <c r="A5638" s="43">
        <v>53509</v>
      </c>
      <c r="B5638" s="43" t="s">
        <v>295</v>
      </c>
      <c r="C5638" s="43" t="s">
        <v>11661</v>
      </c>
      <c r="D5638" s="43" t="s">
        <v>900</v>
      </c>
      <c r="E5638" s="43" t="s">
        <v>522</v>
      </c>
      <c r="F5638" s="43" t="s">
        <v>1087</v>
      </c>
      <c r="H5638" s="43">
        <v>1</v>
      </c>
    </row>
    <row r="5639" spans="1:8" x14ac:dyDescent="0.15">
      <c r="A5639" s="43">
        <v>53510</v>
      </c>
      <c r="B5639" s="43" t="s">
        <v>820</v>
      </c>
      <c r="C5639" s="43" t="s">
        <v>86</v>
      </c>
      <c r="D5639" s="43" t="s">
        <v>1434</v>
      </c>
      <c r="E5639" s="43" t="s">
        <v>556</v>
      </c>
      <c r="F5639" s="43" t="s">
        <v>1087</v>
      </c>
      <c r="H5639" s="43">
        <v>1</v>
      </c>
    </row>
    <row r="5640" spans="1:8" x14ac:dyDescent="0.15">
      <c r="A5640" s="43">
        <v>53511</v>
      </c>
      <c r="B5640" s="43" t="s">
        <v>56</v>
      </c>
      <c r="C5640" s="43" t="s">
        <v>11662</v>
      </c>
      <c r="D5640" s="43" t="s">
        <v>517</v>
      </c>
      <c r="E5640" s="43" t="s">
        <v>459</v>
      </c>
      <c r="F5640" s="43" t="s">
        <v>1087</v>
      </c>
      <c r="H5640" s="43">
        <v>1</v>
      </c>
    </row>
    <row r="5641" spans="1:8" x14ac:dyDescent="0.15">
      <c r="A5641" s="43">
        <v>53512</v>
      </c>
      <c r="B5641" s="43" t="s">
        <v>58</v>
      </c>
      <c r="C5641" s="43" t="s">
        <v>3632</v>
      </c>
      <c r="D5641" s="43" t="s">
        <v>520</v>
      </c>
      <c r="E5641" s="43" t="s">
        <v>470</v>
      </c>
      <c r="F5641" s="43" t="s">
        <v>1087</v>
      </c>
      <c r="H5641" s="43">
        <v>1</v>
      </c>
    </row>
    <row r="5642" spans="1:8" x14ac:dyDescent="0.15">
      <c r="A5642" s="43">
        <v>53513</v>
      </c>
      <c r="B5642" s="43" t="s">
        <v>1784</v>
      </c>
      <c r="C5642" s="43" t="s">
        <v>11663</v>
      </c>
      <c r="D5642" s="43" t="s">
        <v>1785</v>
      </c>
      <c r="E5642" s="43" t="s">
        <v>352</v>
      </c>
      <c r="F5642" s="43" t="s">
        <v>1087</v>
      </c>
      <c r="H5642" s="43">
        <v>1</v>
      </c>
    </row>
    <row r="5643" spans="1:8" x14ac:dyDescent="0.15">
      <c r="A5643" s="43">
        <v>53514</v>
      </c>
      <c r="B5643" s="43" t="s">
        <v>2158</v>
      </c>
      <c r="C5643" s="43" t="s">
        <v>5190</v>
      </c>
      <c r="D5643" s="43" t="s">
        <v>2159</v>
      </c>
      <c r="E5643" s="43" t="s">
        <v>902</v>
      </c>
      <c r="F5643" s="43" t="s">
        <v>1087</v>
      </c>
      <c r="H5643" s="43">
        <v>1</v>
      </c>
    </row>
    <row r="5644" spans="1:8" x14ac:dyDescent="0.15">
      <c r="A5644" s="43">
        <v>53515</v>
      </c>
      <c r="B5644" s="43" t="s">
        <v>2483</v>
      </c>
      <c r="C5644" s="43" t="s">
        <v>950</v>
      </c>
      <c r="D5644" s="43" t="s">
        <v>2484</v>
      </c>
      <c r="E5644" s="43" t="s">
        <v>919</v>
      </c>
      <c r="F5644" s="43" t="s">
        <v>1087</v>
      </c>
      <c r="H5644" s="43">
        <v>1</v>
      </c>
    </row>
    <row r="5645" spans="1:8" x14ac:dyDescent="0.15">
      <c r="A5645" s="43">
        <v>53516</v>
      </c>
      <c r="B5645" s="43" t="s">
        <v>107</v>
      </c>
      <c r="C5645" s="43" t="s">
        <v>7561</v>
      </c>
      <c r="D5645" s="43" t="s">
        <v>752</v>
      </c>
      <c r="E5645" s="43" t="s">
        <v>558</v>
      </c>
      <c r="F5645" s="43" t="s">
        <v>1087</v>
      </c>
      <c r="H5645" s="43">
        <v>1</v>
      </c>
    </row>
    <row r="5646" spans="1:8" x14ac:dyDescent="0.15">
      <c r="A5646" s="43">
        <v>53581</v>
      </c>
      <c r="B5646" s="43" t="s">
        <v>1950</v>
      </c>
      <c r="C5646" s="43" t="s">
        <v>6003</v>
      </c>
      <c r="D5646" s="43" t="s">
        <v>692</v>
      </c>
      <c r="E5646" s="43" t="s">
        <v>6004</v>
      </c>
      <c r="F5646" s="43" t="s">
        <v>1088</v>
      </c>
      <c r="H5646" s="43">
        <v>3</v>
      </c>
    </row>
    <row r="5647" spans="1:8" x14ac:dyDescent="0.15">
      <c r="A5647" s="43">
        <v>53606</v>
      </c>
      <c r="B5647" s="43" t="s">
        <v>2106</v>
      </c>
      <c r="C5647" s="43" t="s">
        <v>6005</v>
      </c>
      <c r="D5647" s="43" t="s">
        <v>2107</v>
      </c>
      <c r="E5647" s="43" t="s">
        <v>5427</v>
      </c>
      <c r="F5647" s="43" t="s">
        <v>1087</v>
      </c>
      <c r="H5647" s="43">
        <v>3</v>
      </c>
    </row>
    <row r="5648" spans="1:8" x14ac:dyDescent="0.15">
      <c r="A5648" s="43">
        <v>53607</v>
      </c>
      <c r="B5648" s="43" t="s">
        <v>6006</v>
      </c>
      <c r="C5648" s="43" t="s">
        <v>3000</v>
      </c>
      <c r="D5648" s="43" t="s">
        <v>711</v>
      </c>
      <c r="E5648" s="43" t="s">
        <v>362</v>
      </c>
      <c r="F5648" s="43" t="s">
        <v>1087</v>
      </c>
      <c r="H5648" s="43">
        <v>3</v>
      </c>
    </row>
    <row r="5649" spans="1:8" x14ac:dyDescent="0.15">
      <c r="A5649" s="43">
        <v>53610</v>
      </c>
      <c r="B5649" s="43" t="s">
        <v>2328</v>
      </c>
      <c r="C5649" s="43" t="s">
        <v>6007</v>
      </c>
      <c r="D5649" s="43" t="s">
        <v>2329</v>
      </c>
      <c r="E5649" s="43" t="s">
        <v>3521</v>
      </c>
      <c r="F5649" s="43" t="s">
        <v>1087</v>
      </c>
      <c r="H5649" s="43">
        <v>3</v>
      </c>
    </row>
    <row r="5650" spans="1:8" x14ac:dyDescent="0.15">
      <c r="A5650" s="43">
        <v>53616</v>
      </c>
      <c r="B5650" s="43" t="s">
        <v>151</v>
      </c>
      <c r="C5650" s="43" t="s">
        <v>269</v>
      </c>
      <c r="D5650" s="43" t="s">
        <v>628</v>
      </c>
      <c r="E5650" s="43" t="s">
        <v>1200</v>
      </c>
      <c r="F5650" s="43" t="s">
        <v>1087</v>
      </c>
      <c r="H5650" s="43">
        <v>2</v>
      </c>
    </row>
    <row r="5651" spans="1:8" x14ac:dyDescent="0.15">
      <c r="A5651" s="43">
        <v>53617</v>
      </c>
      <c r="B5651" s="43" t="s">
        <v>122</v>
      </c>
      <c r="C5651" s="43" t="s">
        <v>8099</v>
      </c>
      <c r="D5651" s="43" t="s">
        <v>571</v>
      </c>
      <c r="E5651" s="43" t="s">
        <v>516</v>
      </c>
      <c r="F5651" s="43" t="s">
        <v>1087</v>
      </c>
      <c r="H5651" s="43">
        <v>2</v>
      </c>
    </row>
    <row r="5652" spans="1:8" x14ac:dyDescent="0.15">
      <c r="A5652" s="43">
        <v>53618</v>
      </c>
      <c r="B5652" s="43" t="s">
        <v>62</v>
      </c>
      <c r="C5652" s="43" t="s">
        <v>7480</v>
      </c>
      <c r="D5652" s="43" t="s">
        <v>544</v>
      </c>
      <c r="E5652" s="43" t="s">
        <v>572</v>
      </c>
      <c r="F5652" s="43" t="s">
        <v>1087</v>
      </c>
      <c r="H5652" s="43">
        <v>2</v>
      </c>
    </row>
    <row r="5653" spans="1:8" x14ac:dyDescent="0.15">
      <c r="A5653" s="43">
        <v>53619</v>
      </c>
      <c r="B5653" s="43" t="s">
        <v>203</v>
      </c>
      <c r="C5653" s="43" t="s">
        <v>4640</v>
      </c>
      <c r="D5653" s="43" t="s">
        <v>580</v>
      </c>
      <c r="E5653" s="43" t="s">
        <v>4641</v>
      </c>
      <c r="F5653" s="43" t="s">
        <v>1087</v>
      </c>
      <c r="H5653" s="43">
        <v>2</v>
      </c>
    </row>
    <row r="5654" spans="1:8" x14ac:dyDescent="0.15">
      <c r="A5654" s="43">
        <v>53620</v>
      </c>
      <c r="B5654" s="43" t="s">
        <v>1878</v>
      </c>
      <c r="C5654" s="43" t="s">
        <v>2493</v>
      </c>
      <c r="D5654" s="43" t="s">
        <v>1879</v>
      </c>
      <c r="E5654" s="43" t="s">
        <v>1340</v>
      </c>
      <c r="F5654" s="43" t="s">
        <v>1087</v>
      </c>
      <c r="H5654" s="43">
        <v>2</v>
      </c>
    </row>
    <row r="5655" spans="1:8" x14ac:dyDescent="0.15">
      <c r="A5655" s="43">
        <v>53621</v>
      </c>
      <c r="B5655" s="43" t="s">
        <v>44</v>
      </c>
      <c r="C5655" s="43" t="s">
        <v>8100</v>
      </c>
      <c r="D5655" s="43" t="s">
        <v>460</v>
      </c>
      <c r="E5655" s="43" t="s">
        <v>1703</v>
      </c>
      <c r="F5655" s="43" t="s">
        <v>1087</v>
      </c>
      <c r="H5655" s="43">
        <v>2</v>
      </c>
    </row>
    <row r="5656" spans="1:8" x14ac:dyDescent="0.15">
      <c r="A5656" s="43">
        <v>53622</v>
      </c>
      <c r="B5656" s="43" t="s">
        <v>2338</v>
      </c>
      <c r="C5656" s="43" t="s">
        <v>3117</v>
      </c>
      <c r="D5656" s="43" t="s">
        <v>8101</v>
      </c>
      <c r="E5656" s="43" t="s">
        <v>572</v>
      </c>
      <c r="F5656" s="43" t="s">
        <v>1087</v>
      </c>
      <c r="H5656" s="43">
        <v>2</v>
      </c>
    </row>
    <row r="5657" spans="1:8" x14ac:dyDescent="0.15">
      <c r="A5657" s="43">
        <v>53624</v>
      </c>
      <c r="B5657" s="43" t="s">
        <v>8102</v>
      </c>
      <c r="C5657" s="43" t="s">
        <v>8103</v>
      </c>
      <c r="D5657" s="43" t="s">
        <v>2571</v>
      </c>
      <c r="E5657" s="43" t="s">
        <v>555</v>
      </c>
      <c r="F5657" s="43" t="s">
        <v>1087</v>
      </c>
      <c r="H5657" s="43">
        <v>2</v>
      </c>
    </row>
    <row r="5658" spans="1:8" x14ac:dyDescent="0.15">
      <c r="A5658" s="43">
        <v>53625</v>
      </c>
      <c r="B5658" s="43" t="s">
        <v>11664</v>
      </c>
      <c r="C5658" s="43" t="s">
        <v>3561</v>
      </c>
      <c r="D5658" s="43" t="s">
        <v>4273</v>
      </c>
      <c r="E5658" s="43" t="s">
        <v>2323</v>
      </c>
      <c r="F5658" s="43" t="s">
        <v>1087</v>
      </c>
      <c r="H5658" s="43">
        <v>1</v>
      </c>
    </row>
    <row r="5659" spans="1:8" x14ac:dyDescent="0.15">
      <c r="A5659" s="43">
        <v>53626</v>
      </c>
      <c r="B5659" s="43" t="s">
        <v>765</v>
      </c>
      <c r="C5659" s="43" t="s">
        <v>7476</v>
      </c>
      <c r="D5659" s="43" t="s">
        <v>766</v>
      </c>
      <c r="E5659" s="43" t="s">
        <v>798</v>
      </c>
      <c r="F5659" s="43" t="s">
        <v>1087</v>
      </c>
      <c r="H5659" s="43">
        <v>1</v>
      </c>
    </row>
    <row r="5660" spans="1:8" x14ac:dyDescent="0.15">
      <c r="A5660" s="43">
        <v>53627</v>
      </c>
      <c r="B5660" s="43" t="s">
        <v>8320</v>
      </c>
      <c r="C5660" s="43" t="s">
        <v>11665</v>
      </c>
      <c r="D5660" s="43" t="s">
        <v>8321</v>
      </c>
      <c r="E5660" s="43" t="s">
        <v>598</v>
      </c>
      <c r="F5660" s="43" t="s">
        <v>1087</v>
      </c>
      <c r="H5660" s="43">
        <v>1</v>
      </c>
    </row>
    <row r="5661" spans="1:8" x14ac:dyDescent="0.15">
      <c r="A5661" s="43">
        <v>53628</v>
      </c>
      <c r="B5661" s="43" t="s">
        <v>11666</v>
      </c>
      <c r="C5661" s="43" t="s">
        <v>11667</v>
      </c>
      <c r="D5661" s="43" t="s">
        <v>1172</v>
      </c>
      <c r="E5661" s="43" t="s">
        <v>9605</v>
      </c>
      <c r="F5661" s="43" t="s">
        <v>1087</v>
      </c>
      <c r="H5661" s="43">
        <v>1</v>
      </c>
    </row>
    <row r="5662" spans="1:8" x14ac:dyDescent="0.15">
      <c r="A5662" s="43">
        <v>53629</v>
      </c>
      <c r="B5662" s="43" t="s">
        <v>935</v>
      </c>
      <c r="C5662" s="43" t="s">
        <v>11668</v>
      </c>
      <c r="D5662" s="43" t="s">
        <v>936</v>
      </c>
      <c r="E5662" s="43" t="s">
        <v>498</v>
      </c>
      <c r="F5662" s="43" t="s">
        <v>1087</v>
      </c>
      <c r="H5662" s="43">
        <v>1</v>
      </c>
    </row>
    <row r="5663" spans="1:8" x14ac:dyDescent="0.15">
      <c r="A5663" s="43">
        <v>53660</v>
      </c>
      <c r="B5663" s="43" t="s">
        <v>15</v>
      </c>
      <c r="C5663" s="43" t="s">
        <v>8104</v>
      </c>
      <c r="D5663" s="43" t="s">
        <v>363</v>
      </c>
      <c r="E5663" s="43" t="s">
        <v>1257</v>
      </c>
      <c r="F5663" s="43" t="s">
        <v>1088</v>
      </c>
      <c r="H5663" s="43">
        <v>2</v>
      </c>
    </row>
    <row r="5664" spans="1:8" x14ac:dyDescent="0.15">
      <c r="A5664" s="43">
        <v>53661</v>
      </c>
      <c r="B5664" s="43" t="s">
        <v>2279</v>
      </c>
      <c r="C5664" s="43" t="s">
        <v>2462</v>
      </c>
      <c r="D5664" s="43" t="s">
        <v>665</v>
      </c>
      <c r="E5664" s="43" t="s">
        <v>1847</v>
      </c>
      <c r="F5664" s="43" t="s">
        <v>1088</v>
      </c>
      <c r="H5664" s="43">
        <v>2</v>
      </c>
    </row>
    <row r="5665" spans="1:8" x14ac:dyDescent="0.15">
      <c r="A5665" s="43">
        <v>53662</v>
      </c>
      <c r="B5665" s="43" t="s">
        <v>11669</v>
      </c>
      <c r="C5665" s="43" t="s">
        <v>3702</v>
      </c>
      <c r="D5665" s="43" t="s">
        <v>11670</v>
      </c>
      <c r="E5665" s="43" t="s">
        <v>2191</v>
      </c>
      <c r="F5665" s="43" t="s">
        <v>1088</v>
      </c>
      <c r="H5665" s="43">
        <v>1</v>
      </c>
    </row>
    <row r="5666" spans="1:8" x14ac:dyDescent="0.15">
      <c r="A5666" s="43">
        <v>53663</v>
      </c>
      <c r="B5666" s="43" t="s">
        <v>2001</v>
      </c>
      <c r="C5666" s="43" t="s">
        <v>4094</v>
      </c>
      <c r="D5666" s="43" t="s">
        <v>2003</v>
      </c>
      <c r="E5666" s="43" t="s">
        <v>506</v>
      </c>
      <c r="F5666" s="43" t="s">
        <v>1088</v>
      </c>
      <c r="H5666" s="43">
        <v>1</v>
      </c>
    </row>
    <row r="5667" spans="1:8" x14ac:dyDescent="0.15">
      <c r="A5667" s="43">
        <v>53664</v>
      </c>
      <c r="B5667" s="43" t="s">
        <v>11671</v>
      </c>
      <c r="C5667" s="43" t="s">
        <v>54</v>
      </c>
      <c r="D5667" s="43" t="s">
        <v>11672</v>
      </c>
      <c r="E5667" s="43" t="s">
        <v>505</v>
      </c>
      <c r="F5667" s="43" t="s">
        <v>1088</v>
      </c>
      <c r="H5667" s="43">
        <v>1</v>
      </c>
    </row>
    <row r="5668" spans="1:8" x14ac:dyDescent="0.15">
      <c r="A5668" s="43">
        <v>53765</v>
      </c>
      <c r="B5668" s="43" t="s">
        <v>3214</v>
      </c>
      <c r="C5668" s="43" t="s">
        <v>2919</v>
      </c>
      <c r="D5668" s="43" t="s">
        <v>3215</v>
      </c>
      <c r="E5668" s="43" t="s">
        <v>904</v>
      </c>
      <c r="F5668" s="43" t="s">
        <v>1088</v>
      </c>
      <c r="H5668" s="43">
        <v>2</v>
      </c>
    </row>
    <row r="5669" spans="1:8" x14ac:dyDescent="0.15">
      <c r="A5669" s="43">
        <v>53766</v>
      </c>
      <c r="B5669" s="43" t="s">
        <v>192</v>
      </c>
      <c r="C5669" s="43" t="s">
        <v>3590</v>
      </c>
      <c r="D5669" s="43" t="s">
        <v>374</v>
      </c>
      <c r="E5669" s="43" t="s">
        <v>2687</v>
      </c>
      <c r="F5669" s="43" t="s">
        <v>1088</v>
      </c>
      <c r="H5669" s="43">
        <v>2</v>
      </c>
    </row>
    <row r="5670" spans="1:8" x14ac:dyDescent="0.15">
      <c r="A5670" s="43">
        <v>53767</v>
      </c>
      <c r="B5670" s="43" t="s">
        <v>8105</v>
      </c>
      <c r="C5670" s="43" t="s">
        <v>2688</v>
      </c>
      <c r="D5670" s="43" t="s">
        <v>8106</v>
      </c>
      <c r="E5670" s="43" t="s">
        <v>2689</v>
      </c>
      <c r="F5670" s="43" t="s">
        <v>1088</v>
      </c>
      <c r="H5670" s="43">
        <v>2</v>
      </c>
    </row>
    <row r="5671" spans="1:8" x14ac:dyDescent="0.15">
      <c r="A5671" s="43">
        <v>53768</v>
      </c>
      <c r="B5671" s="43" t="s">
        <v>8107</v>
      </c>
      <c r="C5671" s="43" t="s">
        <v>614</v>
      </c>
      <c r="D5671" s="43" t="s">
        <v>8108</v>
      </c>
      <c r="E5671" s="43" t="s">
        <v>616</v>
      </c>
      <c r="F5671" s="43" t="s">
        <v>1088</v>
      </c>
      <c r="H5671" s="43">
        <v>2</v>
      </c>
    </row>
    <row r="5672" spans="1:8" x14ac:dyDescent="0.15">
      <c r="A5672" s="43">
        <v>53769</v>
      </c>
      <c r="B5672" s="43" t="s">
        <v>8109</v>
      </c>
      <c r="C5672" s="43" t="s">
        <v>8110</v>
      </c>
      <c r="D5672" s="43" t="s">
        <v>8111</v>
      </c>
      <c r="E5672" s="43" t="s">
        <v>995</v>
      </c>
      <c r="F5672" s="43" t="s">
        <v>1088</v>
      </c>
      <c r="H5672" s="43">
        <v>2</v>
      </c>
    </row>
    <row r="5673" spans="1:8" x14ac:dyDescent="0.15">
      <c r="A5673" s="43">
        <v>53771</v>
      </c>
      <c r="B5673" s="43" t="s">
        <v>1734</v>
      </c>
      <c r="C5673" s="43" t="s">
        <v>8112</v>
      </c>
      <c r="D5673" s="43" t="s">
        <v>374</v>
      </c>
      <c r="E5673" s="43" t="s">
        <v>8113</v>
      </c>
      <c r="F5673" s="43" t="s">
        <v>1088</v>
      </c>
      <c r="H5673" s="43">
        <v>2</v>
      </c>
    </row>
    <row r="5674" spans="1:8" x14ac:dyDescent="0.15">
      <c r="A5674" s="43">
        <v>53772</v>
      </c>
      <c r="B5674" s="43" t="s">
        <v>8114</v>
      </c>
      <c r="C5674" s="43" t="s">
        <v>8115</v>
      </c>
      <c r="D5674" s="43" t="s">
        <v>8116</v>
      </c>
      <c r="E5674" s="43" t="s">
        <v>8117</v>
      </c>
      <c r="F5674" s="43" t="s">
        <v>1088</v>
      </c>
      <c r="H5674" s="43">
        <v>2</v>
      </c>
    </row>
    <row r="5675" spans="1:8" x14ac:dyDescent="0.15">
      <c r="A5675" s="43">
        <v>53773</v>
      </c>
      <c r="B5675" s="43" t="s">
        <v>166</v>
      </c>
      <c r="C5675" s="43" t="s">
        <v>276</v>
      </c>
      <c r="D5675" s="43" t="s">
        <v>410</v>
      </c>
      <c r="E5675" s="43" t="s">
        <v>488</v>
      </c>
      <c r="F5675" s="43" t="s">
        <v>1088</v>
      </c>
      <c r="H5675" s="43">
        <v>2</v>
      </c>
    </row>
    <row r="5676" spans="1:8" x14ac:dyDescent="0.15">
      <c r="A5676" s="43">
        <v>53779</v>
      </c>
      <c r="B5676" s="43" t="s">
        <v>5845</v>
      </c>
      <c r="C5676" s="43" t="s">
        <v>8118</v>
      </c>
      <c r="D5676" s="43" t="s">
        <v>974</v>
      </c>
      <c r="E5676" s="43" t="s">
        <v>1153</v>
      </c>
      <c r="F5676" s="43" t="s">
        <v>1088</v>
      </c>
      <c r="H5676" s="43">
        <v>2</v>
      </c>
    </row>
    <row r="5677" spans="1:8" x14ac:dyDescent="0.15">
      <c r="A5677" s="43">
        <v>53781</v>
      </c>
      <c r="B5677" s="43" t="s">
        <v>34</v>
      </c>
      <c r="C5677" s="43" t="s">
        <v>1134</v>
      </c>
      <c r="D5677" s="43" t="s">
        <v>717</v>
      </c>
      <c r="E5677" s="43" t="s">
        <v>505</v>
      </c>
      <c r="F5677" s="43" t="s">
        <v>1088</v>
      </c>
      <c r="H5677" s="43">
        <v>3</v>
      </c>
    </row>
    <row r="5678" spans="1:8" x14ac:dyDescent="0.15">
      <c r="A5678" s="43">
        <v>53782</v>
      </c>
      <c r="B5678" s="43" t="s">
        <v>2845</v>
      </c>
      <c r="C5678" s="43" t="s">
        <v>3244</v>
      </c>
      <c r="D5678" s="43" t="s">
        <v>2846</v>
      </c>
      <c r="E5678" s="43" t="s">
        <v>1312</v>
      </c>
      <c r="F5678" s="43" t="s">
        <v>1088</v>
      </c>
      <c r="H5678" s="43">
        <v>3</v>
      </c>
    </row>
    <row r="5679" spans="1:8" x14ac:dyDescent="0.15">
      <c r="A5679" s="43">
        <v>53783</v>
      </c>
      <c r="B5679" s="43" t="s">
        <v>5089</v>
      </c>
      <c r="C5679" s="43" t="s">
        <v>164</v>
      </c>
      <c r="D5679" s="43" t="s">
        <v>5091</v>
      </c>
      <c r="E5679" s="43" t="s">
        <v>414</v>
      </c>
      <c r="F5679" s="43" t="s">
        <v>1088</v>
      </c>
      <c r="H5679" s="43">
        <v>3</v>
      </c>
    </row>
    <row r="5680" spans="1:8" x14ac:dyDescent="0.15">
      <c r="A5680" s="43">
        <v>53784</v>
      </c>
      <c r="B5680" s="43" t="s">
        <v>96</v>
      </c>
      <c r="C5680" s="43" t="s">
        <v>1792</v>
      </c>
      <c r="D5680" s="43" t="s">
        <v>592</v>
      </c>
      <c r="E5680" s="43" t="s">
        <v>616</v>
      </c>
      <c r="F5680" s="43" t="s">
        <v>1088</v>
      </c>
      <c r="H5680" s="43">
        <v>3</v>
      </c>
    </row>
    <row r="5681" spans="1:8" x14ac:dyDescent="0.15">
      <c r="A5681" s="43">
        <v>53785</v>
      </c>
      <c r="B5681" s="43" t="s">
        <v>3457</v>
      </c>
      <c r="C5681" s="43" t="s">
        <v>3424</v>
      </c>
      <c r="D5681" s="43" t="s">
        <v>3458</v>
      </c>
      <c r="E5681" s="43" t="s">
        <v>1644</v>
      </c>
      <c r="F5681" s="43" t="s">
        <v>1088</v>
      </c>
      <c r="H5681" s="43">
        <v>3</v>
      </c>
    </row>
    <row r="5682" spans="1:8" x14ac:dyDescent="0.15">
      <c r="A5682" s="43">
        <v>53786</v>
      </c>
      <c r="B5682" s="43" t="s">
        <v>1188</v>
      </c>
      <c r="C5682" s="43" t="s">
        <v>3719</v>
      </c>
      <c r="D5682" s="43" t="s">
        <v>1189</v>
      </c>
      <c r="E5682" s="43" t="s">
        <v>523</v>
      </c>
      <c r="F5682" s="43" t="s">
        <v>1088</v>
      </c>
      <c r="H5682" s="43">
        <v>3</v>
      </c>
    </row>
    <row r="5683" spans="1:8" x14ac:dyDescent="0.15">
      <c r="A5683" s="43">
        <v>53787</v>
      </c>
      <c r="B5683" s="43" t="s">
        <v>307</v>
      </c>
      <c r="C5683" s="43" t="s">
        <v>257</v>
      </c>
      <c r="D5683" s="43" t="s">
        <v>941</v>
      </c>
      <c r="E5683" s="43" t="s">
        <v>496</v>
      </c>
      <c r="F5683" s="43" t="s">
        <v>1088</v>
      </c>
      <c r="H5683" s="43">
        <v>3</v>
      </c>
    </row>
    <row r="5684" spans="1:8" x14ac:dyDescent="0.15">
      <c r="A5684" s="43">
        <v>53788</v>
      </c>
      <c r="B5684" s="43" t="s">
        <v>300</v>
      </c>
      <c r="C5684" s="43" t="s">
        <v>2594</v>
      </c>
      <c r="D5684" s="43" t="s">
        <v>682</v>
      </c>
      <c r="E5684" s="43" t="s">
        <v>484</v>
      </c>
      <c r="F5684" s="43" t="s">
        <v>1088</v>
      </c>
      <c r="H5684" s="43">
        <v>3</v>
      </c>
    </row>
    <row r="5685" spans="1:8" x14ac:dyDescent="0.15">
      <c r="A5685" s="43">
        <v>53791</v>
      </c>
      <c r="B5685" s="43" t="s">
        <v>2006</v>
      </c>
      <c r="C5685" s="43" t="s">
        <v>11673</v>
      </c>
      <c r="D5685" s="43" t="s">
        <v>2007</v>
      </c>
      <c r="E5685" s="43" t="s">
        <v>4164</v>
      </c>
      <c r="F5685" s="43" t="s">
        <v>1088</v>
      </c>
      <c r="H5685" s="43">
        <v>3</v>
      </c>
    </row>
    <row r="5686" spans="1:8" x14ac:dyDescent="0.15">
      <c r="A5686" s="43">
        <v>53792</v>
      </c>
      <c r="B5686" s="43" t="s">
        <v>85</v>
      </c>
      <c r="C5686" s="43" t="s">
        <v>2686</v>
      </c>
      <c r="D5686" s="43" t="s">
        <v>654</v>
      </c>
      <c r="E5686" s="43" t="s">
        <v>2656</v>
      </c>
      <c r="F5686" s="43" t="s">
        <v>1088</v>
      </c>
      <c r="H5686" s="43">
        <v>3</v>
      </c>
    </row>
    <row r="5687" spans="1:8" x14ac:dyDescent="0.15">
      <c r="A5687" s="43">
        <v>53793</v>
      </c>
      <c r="B5687" s="43" t="s">
        <v>2267</v>
      </c>
      <c r="C5687" s="43" t="s">
        <v>3510</v>
      </c>
      <c r="D5687" s="43" t="s">
        <v>2268</v>
      </c>
      <c r="E5687" s="43" t="s">
        <v>2511</v>
      </c>
      <c r="F5687" s="43" t="s">
        <v>1088</v>
      </c>
      <c r="H5687" s="43">
        <v>1</v>
      </c>
    </row>
    <row r="5688" spans="1:8" x14ac:dyDescent="0.15">
      <c r="A5688" s="43">
        <v>53794</v>
      </c>
      <c r="B5688" s="43" t="s">
        <v>2254</v>
      </c>
      <c r="C5688" s="43" t="s">
        <v>7650</v>
      </c>
      <c r="D5688" s="43" t="s">
        <v>11674</v>
      </c>
      <c r="E5688" s="43" t="s">
        <v>5767</v>
      </c>
      <c r="F5688" s="43" t="s">
        <v>1088</v>
      </c>
      <c r="H5688" s="43">
        <v>1</v>
      </c>
    </row>
    <row r="5689" spans="1:8" x14ac:dyDescent="0.15">
      <c r="A5689" s="43">
        <v>53901</v>
      </c>
      <c r="B5689" s="43" t="s">
        <v>11675</v>
      </c>
      <c r="C5689" s="43" t="s">
        <v>1910</v>
      </c>
      <c r="D5689" s="43" t="s">
        <v>11676</v>
      </c>
      <c r="E5689" s="43" t="s">
        <v>474</v>
      </c>
      <c r="F5689" s="43" t="s">
        <v>1087</v>
      </c>
      <c r="H5689" s="43">
        <v>1</v>
      </c>
    </row>
    <row r="5690" spans="1:8" x14ac:dyDescent="0.15">
      <c r="A5690" s="43">
        <v>53902</v>
      </c>
      <c r="B5690" s="43" t="s">
        <v>166</v>
      </c>
      <c r="C5690" s="43" t="s">
        <v>11677</v>
      </c>
      <c r="D5690" s="43" t="s">
        <v>410</v>
      </c>
      <c r="E5690" s="43" t="s">
        <v>3272</v>
      </c>
      <c r="F5690" s="43" t="s">
        <v>1087</v>
      </c>
      <c r="H5690" s="43">
        <v>1</v>
      </c>
    </row>
    <row r="5691" spans="1:8" x14ac:dyDescent="0.15">
      <c r="A5691" s="43">
        <v>53922</v>
      </c>
      <c r="B5691" s="43" t="s">
        <v>593</v>
      </c>
      <c r="C5691" s="43" t="s">
        <v>2042</v>
      </c>
      <c r="D5691" s="43" t="s">
        <v>749</v>
      </c>
      <c r="E5691" s="43" t="s">
        <v>613</v>
      </c>
      <c r="F5691" s="43" t="s">
        <v>1087</v>
      </c>
      <c r="H5691" s="43">
        <v>3</v>
      </c>
    </row>
    <row r="5692" spans="1:8" x14ac:dyDescent="0.15">
      <c r="A5692" s="43">
        <v>53923</v>
      </c>
      <c r="B5692" s="43" t="s">
        <v>1679</v>
      </c>
      <c r="C5692" s="43" t="s">
        <v>6008</v>
      </c>
      <c r="D5692" s="43" t="s">
        <v>725</v>
      </c>
      <c r="E5692" s="43" t="s">
        <v>4396</v>
      </c>
      <c r="F5692" s="43" t="s">
        <v>1087</v>
      </c>
      <c r="H5692" s="43">
        <v>3</v>
      </c>
    </row>
    <row r="5693" spans="1:8" x14ac:dyDescent="0.15">
      <c r="A5693" s="43">
        <v>53924</v>
      </c>
      <c r="B5693" s="43" t="s">
        <v>22</v>
      </c>
      <c r="C5693" s="43" t="s">
        <v>6009</v>
      </c>
      <c r="D5693" s="43" t="s">
        <v>425</v>
      </c>
      <c r="E5693" s="43" t="s">
        <v>886</v>
      </c>
      <c r="F5693" s="43" t="s">
        <v>1087</v>
      </c>
      <c r="H5693" s="43">
        <v>3</v>
      </c>
    </row>
    <row r="5694" spans="1:8" x14ac:dyDescent="0.15">
      <c r="A5694" s="43">
        <v>53926</v>
      </c>
      <c r="B5694" s="43" t="s">
        <v>2261</v>
      </c>
      <c r="C5694" s="43" t="s">
        <v>6010</v>
      </c>
      <c r="D5694" s="43" t="s">
        <v>2262</v>
      </c>
      <c r="E5694" s="43" t="s">
        <v>547</v>
      </c>
      <c r="F5694" s="43" t="s">
        <v>1087</v>
      </c>
      <c r="H5694" s="43">
        <v>3</v>
      </c>
    </row>
    <row r="5695" spans="1:8" x14ac:dyDescent="0.15">
      <c r="A5695" s="43">
        <v>53927</v>
      </c>
      <c r="B5695" s="43" t="s">
        <v>6011</v>
      </c>
      <c r="C5695" s="43" t="s">
        <v>5444</v>
      </c>
      <c r="D5695" s="43" t="s">
        <v>6012</v>
      </c>
      <c r="E5695" s="43" t="s">
        <v>915</v>
      </c>
      <c r="F5695" s="43" t="s">
        <v>1087</v>
      </c>
      <c r="H5695" s="43">
        <v>3</v>
      </c>
    </row>
    <row r="5696" spans="1:8" x14ac:dyDescent="0.15">
      <c r="A5696" s="43">
        <v>53928</v>
      </c>
      <c r="B5696" s="43" t="s">
        <v>2457</v>
      </c>
      <c r="C5696" s="43" t="s">
        <v>197</v>
      </c>
      <c r="D5696" s="43" t="s">
        <v>2458</v>
      </c>
      <c r="E5696" s="43" t="s">
        <v>404</v>
      </c>
      <c r="F5696" s="43" t="s">
        <v>1087</v>
      </c>
      <c r="H5696" s="43">
        <v>3</v>
      </c>
    </row>
    <row r="5697" spans="1:8" x14ac:dyDescent="0.15">
      <c r="A5697" s="43">
        <v>53929</v>
      </c>
      <c r="B5697" s="43" t="s">
        <v>8119</v>
      </c>
      <c r="C5697" s="43" t="s">
        <v>905</v>
      </c>
      <c r="D5697" s="43" t="s">
        <v>6510</v>
      </c>
      <c r="E5697" s="43" t="s">
        <v>522</v>
      </c>
      <c r="F5697" s="43" t="s">
        <v>1087</v>
      </c>
      <c r="H5697" s="43">
        <v>3</v>
      </c>
    </row>
    <row r="5698" spans="1:8" x14ac:dyDescent="0.15">
      <c r="A5698" s="43">
        <v>53931</v>
      </c>
      <c r="B5698" s="43" t="s">
        <v>1997</v>
      </c>
      <c r="C5698" s="43" t="s">
        <v>8120</v>
      </c>
      <c r="D5698" s="43" t="s">
        <v>1998</v>
      </c>
      <c r="E5698" s="43" t="s">
        <v>8121</v>
      </c>
      <c r="F5698" s="43" t="s">
        <v>1087</v>
      </c>
      <c r="H5698" s="43">
        <v>2</v>
      </c>
    </row>
    <row r="5699" spans="1:8" x14ac:dyDescent="0.15">
      <c r="A5699" s="43">
        <v>53933</v>
      </c>
      <c r="B5699" s="43" t="s">
        <v>8122</v>
      </c>
      <c r="C5699" s="43" t="s">
        <v>3625</v>
      </c>
      <c r="D5699" s="43" t="s">
        <v>8123</v>
      </c>
      <c r="E5699" s="43" t="s">
        <v>353</v>
      </c>
      <c r="F5699" s="43" t="s">
        <v>1087</v>
      </c>
      <c r="H5699" s="43">
        <v>2</v>
      </c>
    </row>
    <row r="5700" spans="1:8" x14ac:dyDescent="0.15">
      <c r="A5700" s="43">
        <v>53934</v>
      </c>
      <c r="B5700" s="43" t="s">
        <v>315</v>
      </c>
      <c r="C5700" s="43" t="s">
        <v>3216</v>
      </c>
      <c r="D5700" s="43" t="s">
        <v>976</v>
      </c>
      <c r="E5700" s="43" t="s">
        <v>451</v>
      </c>
      <c r="F5700" s="43" t="s">
        <v>1087</v>
      </c>
      <c r="H5700" s="43">
        <v>2</v>
      </c>
    </row>
    <row r="5701" spans="1:8" x14ac:dyDescent="0.15">
      <c r="A5701" s="43">
        <v>53935</v>
      </c>
      <c r="B5701" s="43" t="s">
        <v>72</v>
      </c>
      <c r="C5701" s="43" t="s">
        <v>5015</v>
      </c>
      <c r="D5701" s="43" t="s">
        <v>622</v>
      </c>
      <c r="E5701" s="43" t="s">
        <v>928</v>
      </c>
      <c r="F5701" s="43" t="s">
        <v>1087</v>
      </c>
      <c r="H5701" s="43">
        <v>2</v>
      </c>
    </row>
    <row r="5702" spans="1:8" x14ac:dyDescent="0.15">
      <c r="A5702" s="43">
        <v>53936</v>
      </c>
      <c r="B5702" s="43" t="s">
        <v>3673</v>
      </c>
      <c r="C5702" s="43" t="s">
        <v>8124</v>
      </c>
      <c r="D5702" s="43" t="s">
        <v>3674</v>
      </c>
      <c r="E5702" s="43" t="s">
        <v>731</v>
      </c>
      <c r="F5702" s="43" t="s">
        <v>1087</v>
      </c>
      <c r="H5702" s="43">
        <v>2</v>
      </c>
    </row>
    <row r="5703" spans="1:8" x14ac:dyDescent="0.15">
      <c r="A5703" s="43">
        <v>53937</v>
      </c>
      <c r="B5703" s="43" t="s">
        <v>166</v>
      </c>
      <c r="C5703" s="43" t="s">
        <v>8125</v>
      </c>
      <c r="D5703" s="43" t="s">
        <v>410</v>
      </c>
      <c r="E5703" s="43" t="s">
        <v>1140</v>
      </c>
      <c r="F5703" s="43" t="s">
        <v>1087</v>
      </c>
      <c r="H5703" s="43">
        <v>2</v>
      </c>
    </row>
    <row r="5704" spans="1:8" x14ac:dyDescent="0.15">
      <c r="A5704" s="43">
        <v>53941</v>
      </c>
      <c r="B5704" s="43" t="s">
        <v>130</v>
      </c>
      <c r="C5704" s="43" t="s">
        <v>2135</v>
      </c>
      <c r="D5704" s="43" t="s">
        <v>615</v>
      </c>
      <c r="E5704" s="43" t="s">
        <v>1946</v>
      </c>
      <c r="F5704" s="43" t="s">
        <v>1087</v>
      </c>
      <c r="H5704" s="43">
        <v>1</v>
      </c>
    </row>
    <row r="5705" spans="1:8" x14ac:dyDescent="0.15">
      <c r="A5705" s="43">
        <v>53942</v>
      </c>
      <c r="B5705" s="43" t="s">
        <v>69</v>
      </c>
      <c r="C5705" s="43" t="s">
        <v>868</v>
      </c>
      <c r="D5705" s="43" t="s">
        <v>562</v>
      </c>
      <c r="E5705" s="43" t="s">
        <v>869</v>
      </c>
      <c r="F5705" s="43" t="s">
        <v>1087</v>
      </c>
      <c r="H5705" s="43">
        <v>1</v>
      </c>
    </row>
    <row r="5706" spans="1:8" x14ac:dyDescent="0.15">
      <c r="A5706" s="43">
        <v>53943</v>
      </c>
      <c r="B5706" s="43" t="s">
        <v>56</v>
      </c>
      <c r="C5706" s="43" t="s">
        <v>77</v>
      </c>
      <c r="D5706" s="43" t="s">
        <v>517</v>
      </c>
      <c r="E5706" s="43" t="s">
        <v>521</v>
      </c>
      <c r="F5706" s="43" t="s">
        <v>1087</v>
      </c>
      <c r="H5706" s="43">
        <v>1</v>
      </c>
    </row>
    <row r="5707" spans="1:8" x14ac:dyDescent="0.15">
      <c r="A5707" s="43">
        <v>53944</v>
      </c>
      <c r="B5707" s="43" t="s">
        <v>3276</v>
      </c>
      <c r="C5707" s="43" t="s">
        <v>11678</v>
      </c>
      <c r="D5707" s="43" t="s">
        <v>3277</v>
      </c>
      <c r="E5707" s="43" t="s">
        <v>10555</v>
      </c>
      <c r="F5707" s="43" t="s">
        <v>1087</v>
      </c>
      <c r="H5707" s="43">
        <v>1</v>
      </c>
    </row>
    <row r="5708" spans="1:8" x14ac:dyDescent="0.15">
      <c r="A5708" s="43">
        <v>53945</v>
      </c>
      <c r="B5708" s="43" t="s">
        <v>2195</v>
      </c>
      <c r="C5708" s="43" t="s">
        <v>286</v>
      </c>
      <c r="D5708" s="43" t="s">
        <v>986</v>
      </c>
      <c r="E5708" s="43" t="s">
        <v>661</v>
      </c>
      <c r="F5708" s="43" t="s">
        <v>1087</v>
      </c>
      <c r="H5708" s="43">
        <v>1</v>
      </c>
    </row>
    <row r="5709" spans="1:8" x14ac:dyDescent="0.15">
      <c r="A5709" s="43">
        <v>53946</v>
      </c>
      <c r="B5709" s="43" t="s">
        <v>248</v>
      </c>
      <c r="C5709" s="43" t="s">
        <v>177</v>
      </c>
      <c r="D5709" s="43" t="s">
        <v>11679</v>
      </c>
      <c r="E5709" s="43" t="s">
        <v>461</v>
      </c>
      <c r="F5709" s="43" t="s">
        <v>1087</v>
      </c>
      <c r="H5709" s="43">
        <v>1</v>
      </c>
    </row>
    <row r="5710" spans="1:8" x14ac:dyDescent="0.15">
      <c r="A5710" s="43">
        <v>53947</v>
      </c>
      <c r="B5710" s="43" t="s">
        <v>248</v>
      </c>
      <c r="C5710" s="43" t="s">
        <v>290</v>
      </c>
      <c r="D5710" s="43" t="s">
        <v>11679</v>
      </c>
      <c r="E5710" s="43" t="s">
        <v>356</v>
      </c>
      <c r="F5710" s="43" t="s">
        <v>1087</v>
      </c>
      <c r="H5710" s="43">
        <v>1</v>
      </c>
    </row>
    <row r="5711" spans="1:8" x14ac:dyDescent="0.15">
      <c r="A5711" s="43">
        <v>53948</v>
      </c>
      <c r="B5711" s="43" t="s">
        <v>11680</v>
      </c>
      <c r="C5711" s="43" t="s">
        <v>11681</v>
      </c>
      <c r="D5711" s="43" t="s">
        <v>11682</v>
      </c>
      <c r="E5711" s="43" t="s">
        <v>613</v>
      </c>
      <c r="F5711" s="43" t="s">
        <v>1087</v>
      </c>
      <c r="H5711" s="43">
        <v>1</v>
      </c>
    </row>
    <row r="5712" spans="1:8" x14ac:dyDescent="0.15">
      <c r="A5712" s="43">
        <v>53949</v>
      </c>
      <c r="B5712" s="43" t="s">
        <v>7046</v>
      </c>
      <c r="C5712" s="43" t="s">
        <v>2755</v>
      </c>
      <c r="D5712" s="43" t="s">
        <v>1226</v>
      </c>
      <c r="E5712" s="43" t="s">
        <v>714</v>
      </c>
      <c r="F5712" s="43" t="s">
        <v>1087</v>
      </c>
      <c r="H5712" s="43">
        <v>1</v>
      </c>
    </row>
    <row r="5713" spans="1:8" x14ac:dyDescent="0.15">
      <c r="A5713" s="43">
        <v>53951</v>
      </c>
      <c r="B5713" s="43" t="s">
        <v>2340</v>
      </c>
      <c r="C5713" s="43" t="s">
        <v>4093</v>
      </c>
      <c r="D5713" s="43" t="s">
        <v>2201</v>
      </c>
      <c r="E5713" s="43" t="s">
        <v>417</v>
      </c>
      <c r="F5713" s="43" t="s">
        <v>1088</v>
      </c>
      <c r="H5713" s="43">
        <v>2</v>
      </c>
    </row>
    <row r="5714" spans="1:8" x14ac:dyDescent="0.15">
      <c r="A5714" s="43">
        <v>53961</v>
      </c>
      <c r="B5714" s="43" t="s">
        <v>11683</v>
      </c>
      <c r="C5714" s="43" t="s">
        <v>11684</v>
      </c>
      <c r="D5714" s="43" t="s">
        <v>11685</v>
      </c>
      <c r="E5714" s="43" t="s">
        <v>7422</v>
      </c>
      <c r="F5714" s="43" t="s">
        <v>1088</v>
      </c>
      <c r="H5714" s="43">
        <v>1</v>
      </c>
    </row>
    <row r="5715" spans="1:8" x14ac:dyDescent="0.15">
      <c r="A5715" s="43">
        <v>53962</v>
      </c>
      <c r="B5715" s="43" t="s">
        <v>88</v>
      </c>
      <c r="C5715" s="43" t="s">
        <v>239</v>
      </c>
      <c r="D5715" s="43" t="s">
        <v>651</v>
      </c>
      <c r="E5715" s="43" t="s">
        <v>625</v>
      </c>
      <c r="F5715" s="43" t="s">
        <v>1088</v>
      </c>
      <c r="H5715" s="43">
        <v>1</v>
      </c>
    </row>
    <row r="5716" spans="1:8" x14ac:dyDescent="0.15">
      <c r="A5716" s="43">
        <v>53963</v>
      </c>
      <c r="B5716" s="43" t="s">
        <v>25</v>
      </c>
      <c r="C5716" s="43" t="s">
        <v>11686</v>
      </c>
      <c r="D5716" s="43" t="s">
        <v>412</v>
      </c>
      <c r="E5716" s="43" t="s">
        <v>11687</v>
      </c>
      <c r="F5716" s="43" t="s">
        <v>1088</v>
      </c>
      <c r="H5716" s="43">
        <v>1</v>
      </c>
    </row>
    <row r="5717" spans="1:8" x14ac:dyDescent="0.15">
      <c r="A5717" s="43">
        <v>53964</v>
      </c>
      <c r="B5717" s="43" t="s">
        <v>15</v>
      </c>
      <c r="C5717" s="43" t="s">
        <v>11393</v>
      </c>
      <c r="D5717" s="43" t="s">
        <v>363</v>
      </c>
      <c r="E5717" s="43" t="s">
        <v>832</v>
      </c>
      <c r="F5717" s="43" t="s">
        <v>1088</v>
      </c>
      <c r="H5717" s="43">
        <v>1</v>
      </c>
    </row>
    <row r="5718" spans="1:8" x14ac:dyDescent="0.15">
      <c r="A5718" s="43">
        <v>53965</v>
      </c>
      <c r="B5718" s="43" t="s">
        <v>294</v>
      </c>
      <c r="C5718" s="43" t="s">
        <v>11688</v>
      </c>
      <c r="D5718" s="43" t="s">
        <v>899</v>
      </c>
      <c r="E5718" s="43" t="s">
        <v>11689</v>
      </c>
      <c r="F5718" s="43" t="s">
        <v>1088</v>
      </c>
      <c r="H5718" s="43">
        <v>1</v>
      </c>
    </row>
    <row r="5719" spans="1:8" x14ac:dyDescent="0.15">
      <c r="A5719" s="43">
        <v>53966</v>
      </c>
      <c r="B5719" s="43" t="s">
        <v>2065</v>
      </c>
      <c r="C5719" s="43" t="s">
        <v>11690</v>
      </c>
      <c r="D5719" s="43" t="s">
        <v>2067</v>
      </c>
      <c r="E5719" s="43" t="s">
        <v>491</v>
      </c>
      <c r="F5719" s="43" t="s">
        <v>1088</v>
      </c>
      <c r="H5719" s="43">
        <v>1</v>
      </c>
    </row>
    <row r="5720" spans="1:8" x14ac:dyDescent="0.15">
      <c r="A5720" s="43">
        <v>53967</v>
      </c>
      <c r="B5720" s="43" t="s">
        <v>149</v>
      </c>
      <c r="C5720" s="43" t="s">
        <v>11691</v>
      </c>
      <c r="D5720" s="43" t="s">
        <v>599</v>
      </c>
      <c r="E5720" s="43" t="s">
        <v>998</v>
      </c>
      <c r="F5720" s="43" t="s">
        <v>1088</v>
      </c>
      <c r="H5720" s="43">
        <v>1</v>
      </c>
    </row>
    <row r="5721" spans="1:8" x14ac:dyDescent="0.15">
      <c r="A5721" s="43">
        <v>53991</v>
      </c>
      <c r="B5721" s="43" t="s">
        <v>6013</v>
      </c>
      <c r="C5721" s="43" t="s">
        <v>1307</v>
      </c>
      <c r="D5721" s="43" t="s">
        <v>1927</v>
      </c>
      <c r="E5721" s="43" t="s">
        <v>1691</v>
      </c>
      <c r="F5721" s="43" t="s">
        <v>1088</v>
      </c>
      <c r="H5721" s="43">
        <v>3</v>
      </c>
    </row>
    <row r="5722" spans="1:8" x14ac:dyDescent="0.15">
      <c r="A5722" s="43">
        <v>53992</v>
      </c>
      <c r="B5722" s="43" t="s">
        <v>1129</v>
      </c>
      <c r="C5722" s="43" t="s">
        <v>1848</v>
      </c>
      <c r="D5722" s="43" t="s">
        <v>1130</v>
      </c>
      <c r="E5722" s="43" t="s">
        <v>498</v>
      </c>
      <c r="F5722" s="43" t="s">
        <v>1088</v>
      </c>
      <c r="H5722" s="43">
        <v>3</v>
      </c>
    </row>
    <row r="5723" spans="1:8" x14ac:dyDescent="0.15">
      <c r="A5723" s="43">
        <v>54009</v>
      </c>
      <c r="B5723" s="43" t="s">
        <v>908</v>
      </c>
      <c r="C5723" s="43" t="s">
        <v>6014</v>
      </c>
      <c r="D5723" s="43" t="s">
        <v>909</v>
      </c>
      <c r="E5723" s="43" t="s">
        <v>1200</v>
      </c>
      <c r="F5723" s="43" t="s">
        <v>1087</v>
      </c>
      <c r="H5723" s="43">
        <v>3</v>
      </c>
    </row>
    <row r="5724" spans="1:8" x14ac:dyDescent="0.15">
      <c r="A5724" s="43">
        <v>54010</v>
      </c>
      <c r="B5724" s="43" t="s">
        <v>2170</v>
      </c>
      <c r="C5724" s="43" t="s">
        <v>6015</v>
      </c>
      <c r="D5724" s="43" t="s">
        <v>2171</v>
      </c>
      <c r="E5724" s="43" t="s">
        <v>522</v>
      </c>
      <c r="F5724" s="43" t="s">
        <v>1087</v>
      </c>
      <c r="H5724" s="43">
        <v>3</v>
      </c>
    </row>
    <row r="5725" spans="1:8" x14ac:dyDescent="0.15">
      <c r="A5725" s="43">
        <v>54012</v>
      </c>
      <c r="B5725" s="43" t="s">
        <v>280</v>
      </c>
      <c r="C5725" s="43" t="s">
        <v>6016</v>
      </c>
      <c r="D5725" s="43" t="s">
        <v>865</v>
      </c>
      <c r="E5725" s="43" t="s">
        <v>2454</v>
      </c>
      <c r="F5725" s="43" t="s">
        <v>1087</v>
      </c>
      <c r="H5725" s="43">
        <v>3</v>
      </c>
    </row>
    <row r="5726" spans="1:8" x14ac:dyDescent="0.15">
      <c r="A5726" s="43">
        <v>54013</v>
      </c>
      <c r="B5726" s="43" t="s">
        <v>1309</v>
      </c>
      <c r="C5726" s="43" t="s">
        <v>2980</v>
      </c>
      <c r="D5726" s="43" t="s">
        <v>1311</v>
      </c>
      <c r="E5726" s="43" t="s">
        <v>408</v>
      </c>
      <c r="F5726" s="43" t="s">
        <v>1087</v>
      </c>
      <c r="H5726" s="43">
        <v>2</v>
      </c>
    </row>
    <row r="5727" spans="1:8" x14ac:dyDescent="0.15">
      <c r="A5727" s="43">
        <v>54014</v>
      </c>
      <c r="B5727" s="43" t="s">
        <v>2293</v>
      </c>
      <c r="C5727" s="43" t="s">
        <v>68</v>
      </c>
      <c r="D5727" s="43" t="s">
        <v>2294</v>
      </c>
      <c r="E5727" s="43" t="s">
        <v>558</v>
      </c>
      <c r="F5727" s="43" t="s">
        <v>1087</v>
      </c>
      <c r="H5727" s="43">
        <v>2</v>
      </c>
    </row>
    <row r="5728" spans="1:8" x14ac:dyDescent="0.15">
      <c r="A5728" s="43">
        <v>54015</v>
      </c>
      <c r="B5728" s="43" t="s">
        <v>2308</v>
      </c>
      <c r="C5728" s="43" t="s">
        <v>8126</v>
      </c>
      <c r="D5728" s="43" t="s">
        <v>2309</v>
      </c>
      <c r="E5728" s="43" t="s">
        <v>753</v>
      </c>
      <c r="F5728" s="43" t="s">
        <v>1087</v>
      </c>
      <c r="H5728" s="43">
        <v>2</v>
      </c>
    </row>
    <row r="5729" spans="1:8" x14ac:dyDescent="0.15">
      <c r="A5729" s="43">
        <v>54016</v>
      </c>
      <c r="B5729" s="43" t="s">
        <v>457</v>
      </c>
      <c r="C5729" s="43" t="s">
        <v>3173</v>
      </c>
      <c r="D5729" s="43" t="s">
        <v>458</v>
      </c>
      <c r="E5729" s="43" t="s">
        <v>480</v>
      </c>
      <c r="F5729" s="43" t="s">
        <v>1087</v>
      </c>
      <c r="H5729" s="43">
        <v>2</v>
      </c>
    </row>
    <row r="5730" spans="1:8" x14ac:dyDescent="0.15">
      <c r="A5730" s="43">
        <v>54017</v>
      </c>
      <c r="B5730" s="43" t="s">
        <v>6918</v>
      </c>
      <c r="C5730" s="43" t="s">
        <v>11692</v>
      </c>
      <c r="D5730" s="43" t="s">
        <v>870</v>
      </c>
      <c r="E5730" s="43" t="s">
        <v>11525</v>
      </c>
      <c r="F5730" s="43" t="s">
        <v>1087</v>
      </c>
      <c r="H5730" s="43">
        <v>1</v>
      </c>
    </row>
    <row r="5731" spans="1:8" x14ac:dyDescent="0.15">
      <c r="A5731" s="43">
        <v>54018</v>
      </c>
      <c r="B5731" s="43" t="s">
        <v>2826</v>
      </c>
      <c r="C5731" s="43" t="s">
        <v>11693</v>
      </c>
      <c r="D5731" s="43" t="s">
        <v>2827</v>
      </c>
      <c r="E5731" s="43" t="s">
        <v>2373</v>
      </c>
      <c r="F5731" s="43" t="s">
        <v>1087</v>
      </c>
      <c r="H5731" s="43">
        <v>1</v>
      </c>
    </row>
    <row r="5732" spans="1:8" x14ac:dyDescent="0.15">
      <c r="A5732" s="43">
        <v>54019</v>
      </c>
      <c r="B5732" s="43" t="s">
        <v>11694</v>
      </c>
      <c r="C5732" s="43" t="s">
        <v>106</v>
      </c>
      <c r="D5732" s="43" t="s">
        <v>11695</v>
      </c>
      <c r="E5732" s="43" t="s">
        <v>448</v>
      </c>
      <c r="F5732" s="43" t="s">
        <v>1087</v>
      </c>
      <c r="H5732" s="43">
        <v>1</v>
      </c>
    </row>
    <row r="5733" spans="1:8" x14ac:dyDescent="0.15">
      <c r="A5733" s="43">
        <v>54091</v>
      </c>
      <c r="B5733" s="43" t="s">
        <v>45</v>
      </c>
      <c r="C5733" s="43" t="s">
        <v>6017</v>
      </c>
      <c r="D5733" s="43" t="s">
        <v>462</v>
      </c>
      <c r="E5733" s="43" t="s">
        <v>1267</v>
      </c>
      <c r="F5733" s="43" t="s">
        <v>1088</v>
      </c>
      <c r="H5733" s="43">
        <v>3</v>
      </c>
    </row>
    <row r="5734" spans="1:8" x14ac:dyDescent="0.15">
      <c r="A5734" s="43">
        <v>54092</v>
      </c>
      <c r="B5734" s="43" t="s">
        <v>2491</v>
      </c>
      <c r="C5734" s="43" t="s">
        <v>4403</v>
      </c>
      <c r="D5734" s="43" t="s">
        <v>2492</v>
      </c>
      <c r="E5734" s="43" t="s">
        <v>8127</v>
      </c>
      <c r="F5734" s="43" t="s">
        <v>1088</v>
      </c>
      <c r="H5734" s="43">
        <v>2</v>
      </c>
    </row>
    <row r="5735" spans="1:8" x14ac:dyDescent="0.15">
      <c r="A5735" s="43">
        <v>54093</v>
      </c>
      <c r="B5735" s="43" t="s">
        <v>22</v>
      </c>
      <c r="C5735" s="43" t="s">
        <v>3811</v>
      </c>
      <c r="D5735" s="43" t="s">
        <v>425</v>
      </c>
      <c r="E5735" s="43" t="s">
        <v>1915</v>
      </c>
      <c r="F5735" s="43" t="s">
        <v>1088</v>
      </c>
      <c r="H5735" s="43">
        <v>2</v>
      </c>
    </row>
    <row r="5736" spans="1:8" x14ac:dyDescent="0.15">
      <c r="A5736" s="43">
        <v>54094</v>
      </c>
      <c r="B5736" s="43" t="s">
        <v>8128</v>
      </c>
      <c r="C5736" s="43" t="s">
        <v>3906</v>
      </c>
      <c r="D5736" s="43" t="s">
        <v>8129</v>
      </c>
      <c r="E5736" s="43" t="s">
        <v>3907</v>
      </c>
      <c r="F5736" s="43" t="s">
        <v>1088</v>
      </c>
      <c r="H5736" s="43">
        <v>2</v>
      </c>
    </row>
    <row r="5737" spans="1:8" x14ac:dyDescent="0.15">
      <c r="A5737" s="43">
        <v>54096</v>
      </c>
      <c r="B5737" s="43" t="s">
        <v>149</v>
      </c>
      <c r="C5737" s="43" t="s">
        <v>2093</v>
      </c>
      <c r="D5737" s="43" t="s">
        <v>599</v>
      </c>
      <c r="E5737" s="43" t="s">
        <v>659</v>
      </c>
      <c r="F5737" s="43" t="s">
        <v>1088</v>
      </c>
      <c r="H5737" s="43">
        <v>1</v>
      </c>
    </row>
    <row r="5738" spans="1:8" x14ac:dyDescent="0.15">
      <c r="A5738" s="43">
        <v>54097</v>
      </c>
      <c r="B5738" s="43" t="s">
        <v>2261</v>
      </c>
      <c r="C5738" s="43" t="s">
        <v>3017</v>
      </c>
      <c r="D5738" s="43" t="s">
        <v>2262</v>
      </c>
      <c r="E5738" s="43" t="s">
        <v>738</v>
      </c>
      <c r="F5738" s="43" t="s">
        <v>1088</v>
      </c>
      <c r="H5738" s="43">
        <v>1</v>
      </c>
    </row>
    <row r="5739" spans="1:8" x14ac:dyDescent="0.15">
      <c r="A5739" s="43">
        <v>54098</v>
      </c>
      <c r="B5739" s="43" t="s">
        <v>26</v>
      </c>
      <c r="C5739" s="43" t="s">
        <v>11696</v>
      </c>
      <c r="D5739" s="43" t="s">
        <v>410</v>
      </c>
      <c r="E5739" s="43" t="s">
        <v>8353</v>
      </c>
      <c r="F5739" s="43" t="s">
        <v>1088</v>
      </c>
      <c r="H5739" s="43">
        <v>1</v>
      </c>
    </row>
    <row r="5740" spans="1:8" x14ac:dyDescent="0.15">
      <c r="A5740" s="43">
        <v>54160</v>
      </c>
      <c r="B5740" s="43" t="s">
        <v>2630</v>
      </c>
      <c r="C5740" s="43" t="s">
        <v>2559</v>
      </c>
      <c r="D5740" s="43" t="s">
        <v>2631</v>
      </c>
      <c r="E5740" s="43" t="s">
        <v>847</v>
      </c>
      <c r="F5740" s="43" t="s">
        <v>1088</v>
      </c>
      <c r="H5740" s="43">
        <v>1</v>
      </c>
    </row>
    <row r="5741" spans="1:8" x14ac:dyDescent="0.15">
      <c r="A5741" s="43">
        <v>54161</v>
      </c>
      <c r="B5741" s="43" t="s">
        <v>11697</v>
      </c>
      <c r="C5741" s="43" t="s">
        <v>11698</v>
      </c>
      <c r="D5741" s="43" t="s">
        <v>11699</v>
      </c>
      <c r="E5741" s="43" t="s">
        <v>6694</v>
      </c>
      <c r="F5741" s="43" t="s">
        <v>1088</v>
      </c>
      <c r="H5741" s="43">
        <v>1</v>
      </c>
    </row>
    <row r="5742" spans="1:8" x14ac:dyDescent="0.15">
      <c r="A5742" s="43">
        <v>54162</v>
      </c>
      <c r="B5742" s="43" t="s">
        <v>820</v>
      </c>
      <c r="C5742" s="43" t="s">
        <v>1372</v>
      </c>
      <c r="D5742" s="43" t="s">
        <v>493</v>
      </c>
      <c r="E5742" s="43" t="s">
        <v>1373</v>
      </c>
      <c r="F5742" s="43" t="s">
        <v>1088</v>
      </c>
      <c r="H5742" s="43">
        <v>1</v>
      </c>
    </row>
    <row r="5743" spans="1:8" x14ac:dyDescent="0.15">
      <c r="A5743" s="43">
        <v>54163</v>
      </c>
      <c r="B5743" s="43" t="s">
        <v>11700</v>
      </c>
      <c r="C5743" s="43" t="s">
        <v>3734</v>
      </c>
      <c r="D5743" s="43" t="s">
        <v>11701</v>
      </c>
      <c r="E5743" s="43" t="s">
        <v>2191</v>
      </c>
      <c r="F5743" s="43" t="s">
        <v>1088</v>
      </c>
      <c r="H5743" s="43">
        <v>1</v>
      </c>
    </row>
    <row r="5744" spans="1:8" x14ac:dyDescent="0.15">
      <c r="A5744" s="43">
        <v>54209</v>
      </c>
      <c r="B5744" s="43" t="s">
        <v>11</v>
      </c>
      <c r="C5744" s="43" t="s">
        <v>950</v>
      </c>
      <c r="D5744" s="43" t="s">
        <v>345</v>
      </c>
      <c r="E5744" s="43" t="s">
        <v>919</v>
      </c>
      <c r="F5744" s="43" t="s">
        <v>1087</v>
      </c>
      <c r="H5744" s="43">
        <v>3</v>
      </c>
    </row>
    <row r="5745" spans="1:8" x14ac:dyDescent="0.15">
      <c r="A5745" s="43">
        <v>54211</v>
      </c>
      <c r="B5745" s="43" t="s">
        <v>2912</v>
      </c>
      <c r="C5745" s="43" t="s">
        <v>2321</v>
      </c>
      <c r="D5745" s="43" t="s">
        <v>2913</v>
      </c>
      <c r="E5745" s="43" t="s">
        <v>1276</v>
      </c>
      <c r="F5745" s="43" t="s">
        <v>1087</v>
      </c>
      <c r="H5745" s="43">
        <v>3</v>
      </c>
    </row>
    <row r="5746" spans="1:8" x14ac:dyDescent="0.15">
      <c r="A5746" s="43">
        <v>54212</v>
      </c>
      <c r="B5746" s="43" t="s">
        <v>6018</v>
      </c>
      <c r="C5746" s="43" t="s">
        <v>6019</v>
      </c>
      <c r="D5746" s="43" t="s">
        <v>6020</v>
      </c>
      <c r="E5746" s="43" t="s">
        <v>928</v>
      </c>
      <c r="F5746" s="43" t="s">
        <v>1087</v>
      </c>
      <c r="H5746" s="43">
        <v>3</v>
      </c>
    </row>
    <row r="5747" spans="1:8" x14ac:dyDescent="0.15">
      <c r="A5747" s="43">
        <v>54213</v>
      </c>
      <c r="B5747" s="43" t="s">
        <v>63</v>
      </c>
      <c r="C5747" s="43" t="s">
        <v>2933</v>
      </c>
      <c r="D5747" s="43" t="s">
        <v>546</v>
      </c>
      <c r="E5747" s="43" t="s">
        <v>353</v>
      </c>
      <c r="F5747" s="43" t="s">
        <v>1087</v>
      </c>
      <c r="H5747" s="43">
        <v>3</v>
      </c>
    </row>
    <row r="5748" spans="1:8" x14ac:dyDescent="0.15">
      <c r="A5748" s="43">
        <v>54214</v>
      </c>
      <c r="B5748" s="43" t="s">
        <v>17</v>
      </c>
      <c r="C5748" s="43" t="s">
        <v>4639</v>
      </c>
      <c r="D5748" s="43" t="s">
        <v>367</v>
      </c>
      <c r="E5748" s="43" t="s">
        <v>353</v>
      </c>
      <c r="F5748" s="43" t="s">
        <v>1087</v>
      </c>
      <c r="H5748" s="43">
        <v>3</v>
      </c>
    </row>
    <row r="5749" spans="1:8" x14ac:dyDescent="0.15">
      <c r="A5749" s="43">
        <v>54215</v>
      </c>
      <c r="B5749" s="43" t="s">
        <v>2074</v>
      </c>
      <c r="C5749" s="43" t="s">
        <v>6021</v>
      </c>
      <c r="D5749" s="43" t="s">
        <v>2075</v>
      </c>
      <c r="E5749" s="43" t="s">
        <v>3202</v>
      </c>
      <c r="F5749" s="43" t="s">
        <v>1087</v>
      </c>
      <c r="H5749" s="43">
        <v>3</v>
      </c>
    </row>
    <row r="5750" spans="1:8" x14ac:dyDescent="0.15">
      <c r="A5750" s="43">
        <v>54217</v>
      </c>
      <c r="B5750" s="43" t="s">
        <v>172</v>
      </c>
      <c r="C5750" s="43" t="s">
        <v>3053</v>
      </c>
      <c r="D5750" s="43" t="s">
        <v>447</v>
      </c>
      <c r="E5750" s="43" t="s">
        <v>1411</v>
      </c>
      <c r="F5750" s="43" t="s">
        <v>1087</v>
      </c>
      <c r="H5750" s="43">
        <v>3</v>
      </c>
    </row>
    <row r="5751" spans="1:8" x14ac:dyDescent="0.15">
      <c r="A5751" s="43">
        <v>54218</v>
      </c>
      <c r="B5751" s="43" t="s">
        <v>6022</v>
      </c>
      <c r="C5751" s="43" t="s">
        <v>6023</v>
      </c>
      <c r="D5751" s="43" t="s">
        <v>634</v>
      </c>
      <c r="E5751" s="43" t="s">
        <v>6024</v>
      </c>
      <c r="F5751" s="43" t="s">
        <v>1087</v>
      </c>
      <c r="H5751" s="43">
        <v>3</v>
      </c>
    </row>
    <row r="5752" spans="1:8" x14ac:dyDescent="0.15">
      <c r="A5752" s="43">
        <v>54219</v>
      </c>
      <c r="B5752" s="43" t="s">
        <v>4310</v>
      </c>
      <c r="C5752" s="43" t="s">
        <v>2599</v>
      </c>
      <c r="D5752" s="43" t="s">
        <v>4311</v>
      </c>
      <c r="E5752" s="43" t="s">
        <v>522</v>
      </c>
      <c r="F5752" s="43" t="s">
        <v>1087</v>
      </c>
      <c r="H5752" s="43">
        <v>3</v>
      </c>
    </row>
    <row r="5753" spans="1:8" x14ac:dyDescent="0.15">
      <c r="A5753" s="43">
        <v>54221</v>
      </c>
      <c r="B5753" s="43" t="s">
        <v>24</v>
      </c>
      <c r="C5753" s="43" t="s">
        <v>6025</v>
      </c>
      <c r="D5753" s="43" t="s">
        <v>390</v>
      </c>
      <c r="E5753" s="43" t="s">
        <v>2320</v>
      </c>
      <c r="F5753" s="43" t="s">
        <v>1087</v>
      </c>
      <c r="H5753" s="43">
        <v>3</v>
      </c>
    </row>
    <row r="5754" spans="1:8" x14ac:dyDescent="0.15">
      <c r="A5754" s="43">
        <v>54223</v>
      </c>
      <c r="B5754" s="43" t="s">
        <v>1645</v>
      </c>
      <c r="C5754" s="43" t="s">
        <v>2489</v>
      </c>
      <c r="D5754" s="43" t="s">
        <v>1646</v>
      </c>
      <c r="E5754" s="43" t="s">
        <v>2490</v>
      </c>
      <c r="F5754" s="43" t="s">
        <v>1087</v>
      </c>
      <c r="H5754" s="43">
        <v>3</v>
      </c>
    </row>
    <row r="5755" spans="1:8" x14ac:dyDescent="0.15">
      <c r="A5755" s="43">
        <v>54224</v>
      </c>
      <c r="B5755" s="43" t="s">
        <v>6026</v>
      </c>
      <c r="C5755" s="43" t="s">
        <v>6027</v>
      </c>
      <c r="D5755" s="43" t="s">
        <v>6028</v>
      </c>
      <c r="E5755" s="43" t="s">
        <v>353</v>
      </c>
      <c r="F5755" s="43" t="s">
        <v>1087</v>
      </c>
      <c r="H5755" s="43">
        <v>3</v>
      </c>
    </row>
    <row r="5756" spans="1:8" x14ac:dyDescent="0.15">
      <c r="A5756" s="43">
        <v>54225</v>
      </c>
      <c r="B5756" s="43" t="s">
        <v>2647</v>
      </c>
      <c r="C5756" s="43" t="s">
        <v>4342</v>
      </c>
      <c r="D5756" s="43" t="s">
        <v>2648</v>
      </c>
      <c r="E5756" s="43" t="s">
        <v>381</v>
      </c>
      <c r="F5756" s="43" t="s">
        <v>1087</v>
      </c>
      <c r="H5756" s="43">
        <v>3</v>
      </c>
    </row>
    <row r="5757" spans="1:8" x14ac:dyDescent="0.15">
      <c r="A5757" s="43">
        <v>54226</v>
      </c>
      <c r="B5757" s="43" t="s">
        <v>319</v>
      </c>
      <c r="C5757" s="43" t="s">
        <v>8130</v>
      </c>
      <c r="D5757" s="43" t="s">
        <v>972</v>
      </c>
      <c r="E5757" s="43" t="s">
        <v>8131</v>
      </c>
      <c r="F5757" s="43" t="s">
        <v>1087</v>
      </c>
      <c r="H5757" s="43">
        <v>3</v>
      </c>
    </row>
    <row r="5758" spans="1:8" x14ac:dyDescent="0.15">
      <c r="A5758" s="43">
        <v>54227</v>
      </c>
      <c r="B5758" s="43" t="s">
        <v>2430</v>
      </c>
      <c r="C5758" s="43" t="s">
        <v>8132</v>
      </c>
      <c r="D5758" s="43" t="s">
        <v>2431</v>
      </c>
      <c r="E5758" s="43" t="s">
        <v>543</v>
      </c>
      <c r="F5758" s="43" t="s">
        <v>1087</v>
      </c>
      <c r="H5758" s="43">
        <v>3</v>
      </c>
    </row>
    <row r="5759" spans="1:8" x14ac:dyDescent="0.15">
      <c r="A5759" s="43">
        <v>54228</v>
      </c>
      <c r="B5759" s="43" t="s">
        <v>8133</v>
      </c>
      <c r="C5759" s="43" t="s">
        <v>1975</v>
      </c>
      <c r="D5759" s="43" t="s">
        <v>8134</v>
      </c>
      <c r="E5759" s="43" t="s">
        <v>563</v>
      </c>
      <c r="F5759" s="43" t="s">
        <v>1087</v>
      </c>
      <c r="H5759" s="43">
        <v>2</v>
      </c>
    </row>
    <row r="5760" spans="1:8" x14ac:dyDescent="0.15">
      <c r="A5760" s="43">
        <v>54229</v>
      </c>
      <c r="B5760" s="43" t="s">
        <v>4941</v>
      </c>
      <c r="C5760" s="43" t="s">
        <v>8135</v>
      </c>
      <c r="D5760" s="43" t="s">
        <v>1388</v>
      </c>
      <c r="E5760" s="43" t="s">
        <v>8136</v>
      </c>
      <c r="F5760" s="43" t="s">
        <v>1087</v>
      </c>
      <c r="H5760" s="43">
        <v>2</v>
      </c>
    </row>
    <row r="5761" spans="1:8" x14ac:dyDescent="0.15">
      <c r="A5761" s="43">
        <v>54230</v>
      </c>
      <c r="B5761" s="43" t="s">
        <v>139</v>
      </c>
      <c r="C5761" s="43" t="s">
        <v>170</v>
      </c>
      <c r="D5761" s="43" t="s">
        <v>808</v>
      </c>
      <c r="E5761" s="43" t="s">
        <v>445</v>
      </c>
      <c r="F5761" s="43" t="s">
        <v>1087</v>
      </c>
      <c r="H5761" s="43">
        <v>2</v>
      </c>
    </row>
    <row r="5762" spans="1:8" x14ac:dyDescent="0.15">
      <c r="A5762" s="43">
        <v>54231</v>
      </c>
      <c r="B5762" s="43" t="s">
        <v>2494</v>
      </c>
      <c r="C5762" s="43" t="s">
        <v>5103</v>
      </c>
      <c r="D5762" s="43" t="s">
        <v>2495</v>
      </c>
      <c r="E5762" s="43" t="s">
        <v>919</v>
      </c>
      <c r="F5762" s="43" t="s">
        <v>1087</v>
      </c>
      <c r="H5762" s="43">
        <v>2</v>
      </c>
    </row>
    <row r="5763" spans="1:8" x14ac:dyDescent="0.15">
      <c r="A5763" s="43">
        <v>54232</v>
      </c>
      <c r="B5763" s="43" t="s">
        <v>2521</v>
      </c>
      <c r="C5763" s="43" t="s">
        <v>1090</v>
      </c>
      <c r="D5763" s="43" t="s">
        <v>2522</v>
      </c>
      <c r="E5763" s="43" t="s">
        <v>712</v>
      </c>
      <c r="F5763" s="43" t="s">
        <v>1087</v>
      </c>
      <c r="H5763" s="43">
        <v>2</v>
      </c>
    </row>
    <row r="5764" spans="1:8" x14ac:dyDescent="0.15">
      <c r="A5764" s="43">
        <v>54233</v>
      </c>
      <c r="B5764" s="43" t="s">
        <v>247</v>
      </c>
      <c r="C5764" s="43" t="s">
        <v>1370</v>
      </c>
      <c r="D5764" s="43" t="s">
        <v>757</v>
      </c>
      <c r="E5764" s="43" t="s">
        <v>424</v>
      </c>
      <c r="F5764" s="43" t="s">
        <v>1087</v>
      </c>
      <c r="H5764" s="43">
        <v>2</v>
      </c>
    </row>
    <row r="5765" spans="1:8" x14ac:dyDescent="0.15">
      <c r="A5765" s="43">
        <v>54235</v>
      </c>
      <c r="B5765" s="43" t="s">
        <v>5761</v>
      </c>
      <c r="C5765" s="43" t="s">
        <v>30</v>
      </c>
      <c r="D5765" s="43" t="s">
        <v>1974</v>
      </c>
      <c r="E5765" s="43" t="s">
        <v>432</v>
      </c>
      <c r="F5765" s="43" t="s">
        <v>1087</v>
      </c>
      <c r="H5765" s="43">
        <v>2</v>
      </c>
    </row>
    <row r="5766" spans="1:8" x14ac:dyDescent="0.15">
      <c r="A5766" s="43">
        <v>54236</v>
      </c>
      <c r="B5766" s="43" t="s">
        <v>11702</v>
      </c>
      <c r="C5766" s="43" t="s">
        <v>1142</v>
      </c>
      <c r="D5766" s="43" t="s">
        <v>11703</v>
      </c>
      <c r="E5766" s="43" t="s">
        <v>379</v>
      </c>
      <c r="F5766" s="43" t="s">
        <v>1087</v>
      </c>
      <c r="H5766" s="43">
        <v>2</v>
      </c>
    </row>
    <row r="5767" spans="1:8" x14ac:dyDescent="0.15">
      <c r="A5767" s="43">
        <v>54237</v>
      </c>
      <c r="B5767" s="43" t="s">
        <v>8189</v>
      </c>
      <c r="C5767" s="43" t="s">
        <v>30</v>
      </c>
      <c r="D5767" s="43" t="s">
        <v>8190</v>
      </c>
      <c r="E5767" s="43" t="s">
        <v>2200</v>
      </c>
      <c r="F5767" s="43" t="s">
        <v>1087</v>
      </c>
      <c r="H5767" s="43">
        <v>2</v>
      </c>
    </row>
    <row r="5768" spans="1:8" x14ac:dyDescent="0.15">
      <c r="A5768" s="43">
        <v>54238</v>
      </c>
      <c r="B5768" s="43" t="s">
        <v>327</v>
      </c>
      <c r="C5768" s="43" t="s">
        <v>7764</v>
      </c>
      <c r="D5768" s="43" t="s">
        <v>878</v>
      </c>
      <c r="E5768" s="43" t="s">
        <v>726</v>
      </c>
      <c r="F5768" s="43" t="s">
        <v>1087</v>
      </c>
      <c r="H5768" s="43">
        <v>2</v>
      </c>
    </row>
    <row r="5769" spans="1:8" x14ac:dyDescent="0.15">
      <c r="A5769" s="43">
        <v>54239</v>
      </c>
      <c r="B5769" s="43" t="s">
        <v>11704</v>
      </c>
      <c r="C5769" s="43" t="s">
        <v>11705</v>
      </c>
      <c r="D5769" s="43" t="s">
        <v>11706</v>
      </c>
      <c r="E5769" s="43" t="s">
        <v>11707</v>
      </c>
      <c r="F5769" s="43" t="s">
        <v>1087</v>
      </c>
      <c r="H5769" s="43">
        <v>1</v>
      </c>
    </row>
    <row r="5770" spans="1:8" x14ac:dyDescent="0.15">
      <c r="A5770" s="43">
        <v>54240</v>
      </c>
      <c r="B5770" s="43" t="s">
        <v>34</v>
      </c>
      <c r="C5770" s="43" t="s">
        <v>9790</v>
      </c>
      <c r="D5770" s="43" t="s">
        <v>717</v>
      </c>
      <c r="E5770" s="43" t="s">
        <v>813</v>
      </c>
      <c r="F5770" s="43" t="s">
        <v>1087</v>
      </c>
      <c r="H5770" s="43">
        <v>1</v>
      </c>
    </row>
    <row r="5771" spans="1:8" x14ac:dyDescent="0.15">
      <c r="A5771" s="43">
        <v>54241</v>
      </c>
      <c r="B5771" s="43" t="s">
        <v>13</v>
      </c>
      <c r="C5771" s="43" t="s">
        <v>11708</v>
      </c>
      <c r="D5771" s="43" t="s">
        <v>361</v>
      </c>
      <c r="E5771" s="43" t="s">
        <v>11709</v>
      </c>
      <c r="F5771" s="43" t="s">
        <v>1087</v>
      </c>
      <c r="H5771" s="43">
        <v>1</v>
      </c>
    </row>
    <row r="5772" spans="1:8" x14ac:dyDescent="0.15">
      <c r="A5772" s="43">
        <v>54242</v>
      </c>
      <c r="B5772" s="43" t="s">
        <v>7498</v>
      </c>
      <c r="C5772" s="43" t="s">
        <v>1378</v>
      </c>
      <c r="D5772" s="43" t="s">
        <v>5289</v>
      </c>
      <c r="E5772" s="43" t="s">
        <v>463</v>
      </c>
      <c r="F5772" s="43" t="s">
        <v>1087</v>
      </c>
      <c r="H5772" s="43">
        <v>1</v>
      </c>
    </row>
    <row r="5773" spans="1:8" x14ac:dyDescent="0.15">
      <c r="A5773" s="43">
        <v>54243</v>
      </c>
      <c r="B5773" s="43" t="s">
        <v>514</v>
      </c>
      <c r="C5773" s="43" t="s">
        <v>108</v>
      </c>
      <c r="D5773" s="43" t="s">
        <v>515</v>
      </c>
      <c r="E5773" s="43" t="s">
        <v>572</v>
      </c>
      <c r="F5773" s="43" t="s">
        <v>1087</v>
      </c>
      <c r="H5773" s="43">
        <v>1</v>
      </c>
    </row>
    <row r="5774" spans="1:8" x14ac:dyDescent="0.15">
      <c r="A5774" s="43">
        <v>54244</v>
      </c>
      <c r="B5774" s="43" t="s">
        <v>61</v>
      </c>
      <c r="C5774" s="43" t="s">
        <v>11710</v>
      </c>
      <c r="D5774" s="43" t="s">
        <v>531</v>
      </c>
      <c r="E5774" s="43" t="s">
        <v>567</v>
      </c>
      <c r="F5774" s="43" t="s">
        <v>1087</v>
      </c>
      <c r="H5774" s="43">
        <v>1</v>
      </c>
    </row>
    <row r="5775" spans="1:8" x14ac:dyDescent="0.15">
      <c r="A5775" s="43">
        <v>54245</v>
      </c>
      <c r="B5775" s="43" t="s">
        <v>811</v>
      </c>
      <c r="C5775" s="43" t="s">
        <v>11711</v>
      </c>
      <c r="D5775" s="43" t="s">
        <v>812</v>
      </c>
      <c r="E5775" s="43" t="s">
        <v>3918</v>
      </c>
      <c r="F5775" s="43" t="s">
        <v>1087</v>
      </c>
      <c r="H5775" s="43">
        <v>1</v>
      </c>
    </row>
    <row r="5776" spans="1:8" x14ac:dyDescent="0.15">
      <c r="A5776" s="43">
        <v>54246</v>
      </c>
      <c r="B5776" s="43" t="s">
        <v>647</v>
      </c>
      <c r="C5776" s="43" t="s">
        <v>11712</v>
      </c>
      <c r="D5776" s="43" t="s">
        <v>648</v>
      </c>
      <c r="E5776" s="43" t="s">
        <v>2612</v>
      </c>
      <c r="F5776" s="43" t="s">
        <v>1087</v>
      </c>
      <c r="H5776" s="43">
        <v>1</v>
      </c>
    </row>
    <row r="5777" spans="1:8" x14ac:dyDescent="0.15">
      <c r="A5777" s="43">
        <v>54247</v>
      </c>
      <c r="B5777" s="43" t="s">
        <v>125</v>
      </c>
      <c r="C5777" s="43" t="s">
        <v>11713</v>
      </c>
      <c r="D5777" s="43" t="s">
        <v>844</v>
      </c>
      <c r="E5777" s="43" t="s">
        <v>11714</v>
      </c>
      <c r="F5777" s="43" t="s">
        <v>1087</v>
      </c>
      <c r="H5777" s="43">
        <v>1</v>
      </c>
    </row>
    <row r="5778" spans="1:8" x14ac:dyDescent="0.15">
      <c r="A5778" s="43">
        <v>54248</v>
      </c>
      <c r="B5778" s="43" t="s">
        <v>22</v>
      </c>
      <c r="C5778" s="43" t="s">
        <v>3720</v>
      </c>
      <c r="D5778" s="43" t="s">
        <v>425</v>
      </c>
      <c r="E5778" s="43" t="s">
        <v>424</v>
      </c>
      <c r="F5778" s="43" t="s">
        <v>1087</v>
      </c>
      <c r="H5778" s="43">
        <v>1</v>
      </c>
    </row>
    <row r="5779" spans="1:8" x14ac:dyDescent="0.15">
      <c r="A5779" s="43">
        <v>54249</v>
      </c>
      <c r="B5779" s="43" t="s">
        <v>167</v>
      </c>
      <c r="C5779" s="43" t="s">
        <v>4772</v>
      </c>
      <c r="D5779" s="43" t="s">
        <v>11715</v>
      </c>
      <c r="E5779" s="43" t="s">
        <v>759</v>
      </c>
      <c r="F5779" s="43" t="s">
        <v>1087</v>
      </c>
      <c r="H5779" s="43">
        <v>1</v>
      </c>
    </row>
    <row r="5780" spans="1:8" x14ac:dyDescent="0.15">
      <c r="A5780" s="43">
        <v>54271</v>
      </c>
      <c r="B5780" s="43" t="s">
        <v>618</v>
      </c>
      <c r="C5780" s="43" t="s">
        <v>53</v>
      </c>
      <c r="D5780" s="43" t="s">
        <v>619</v>
      </c>
      <c r="E5780" s="43" t="s">
        <v>504</v>
      </c>
      <c r="F5780" s="43" t="s">
        <v>1088</v>
      </c>
      <c r="H5780" s="43">
        <v>3</v>
      </c>
    </row>
    <row r="5781" spans="1:8" x14ac:dyDescent="0.15">
      <c r="A5781" s="43">
        <v>54272</v>
      </c>
      <c r="B5781" s="43" t="s">
        <v>6029</v>
      </c>
      <c r="C5781" s="43" t="s">
        <v>3786</v>
      </c>
      <c r="D5781" s="43" t="s">
        <v>6030</v>
      </c>
      <c r="E5781" s="43" t="s">
        <v>3046</v>
      </c>
      <c r="F5781" s="43" t="s">
        <v>1088</v>
      </c>
      <c r="H5781" s="43">
        <v>3</v>
      </c>
    </row>
    <row r="5782" spans="1:8" x14ac:dyDescent="0.15">
      <c r="A5782" s="43">
        <v>54273</v>
      </c>
      <c r="B5782" s="43" t="s">
        <v>37</v>
      </c>
      <c r="C5782" s="43" t="s">
        <v>1329</v>
      </c>
      <c r="D5782" s="43" t="s">
        <v>450</v>
      </c>
      <c r="E5782" s="43" t="s">
        <v>491</v>
      </c>
      <c r="F5782" s="43" t="s">
        <v>1088</v>
      </c>
      <c r="H5782" s="43">
        <v>3</v>
      </c>
    </row>
    <row r="5783" spans="1:8" x14ac:dyDescent="0.15">
      <c r="A5783" s="43">
        <v>54275</v>
      </c>
      <c r="B5783" s="43" t="s">
        <v>860</v>
      </c>
      <c r="C5783" s="43" t="s">
        <v>6031</v>
      </c>
      <c r="D5783" s="43" t="s">
        <v>861</v>
      </c>
      <c r="E5783" s="43" t="s">
        <v>2673</v>
      </c>
      <c r="F5783" s="43" t="s">
        <v>1088</v>
      </c>
      <c r="H5783" s="43">
        <v>3</v>
      </c>
    </row>
    <row r="5784" spans="1:8" x14ac:dyDescent="0.15">
      <c r="A5784" s="43">
        <v>54276</v>
      </c>
      <c r="B5784" s="43" t="s">
        <v>1901</v>
      </c>
      <c r="C5784" s="43" t="s">
        <v>2349</v>
      </c>
      <c r="D5784" s="43" t="s">
        <v>1902</v>
      </c>
      <c r="E5784" s="43" t="s">
        <v>2850</v>
      </c>
      <c r="F5784" s="43" t="s">
        <v>1088</v>
      </c>
      <c r="H5784" s="43">
        <v>3</v>
      </c>
    </row>
    <row r="5785" spans="1:8" x14ac:dyDescent="0.15">
      <c r="A5785" s="43">
        <v>54277</v>
      </c>
      <c r="B5785" s="43" t="s">
        <v>39</v>
      </c>
      <c r="C5785" s="43" t="s">
        <v>1918</v>
      </c>
      <c r="D5785" s="43" t="s">
        <v>343</v>
      </c>
      <c r="E5785" s="43" t="s">
        <v>1919</v>
      </c>
      <c r="F5785" s="43" t="s">
        <v>1088</v>
      </c>
      <c r="H5785" s="43">
        <v>3</v>
      </c>
    </row>
    <row r="5786" spans="1:8" x14ac:dyDescent="0.15">
      <c r="A5786" s="43">
        <v>54278</v>
      </c>
      <c r="B5786" s="43" t="s">
        <v>37</v>
      </c>
      <c r="C5786" s="43" t="s">
        <v>4202</v>
      </c>
      <c r="D5786" s="43" t="s">
        <v>450</v>
      </c>
      <c r="E5786" s="43" t="s">
        <v>2541</v>
      </c>
      <c r="F5786" s="43" t="s">
        <v>1088</v>
      </c>
      <c r="H5786" s="43">
        <v>2</v>
      </c>
    </row>
    <row r="5787" spans="1:8" x14ac:dyDescent="0.15">
      <c r="A5787" s="43">
        <v>54279</v>
      </c>
      <c r="B5787" s="43" t="s">
        <v>7644</v>
      </c>
      <c r="C5787" s="43" t="s">
        <v>4363</v>
      </c>
      <c r="D5787" s="43" t="s">
        <v>7645</v>
      </c>
      <c r="E5787" s="43" t="s">
        <v>2466</v>
      </c>
      <c r="F5787" s="43" t="s">
        <v>1088</v>
      </c>
      <c r="H5787" s="43">
        <v>2</v>
      </c>
    </row>
    <row r="5788" spans="1:8" x14ac:dyDescent="0.15">
      <c r="A5788" s="43">
        <v>54281</v>
      </c>
      <c r="B5788" s="43" t="s">
        <v>2340</v>
      </c>
      <c r="C5788" s="43" t="s">
        <v>2936</v>
      </c>
      <c r="D5788" s="43" t="s">
        <v>2201</v>
      </c>
      <c r="E5788" s="43" t="s">
        <v>1131</v>
      </c>
      <c r="F5788" s="43" t="s">
        <v>1088</v>
      </c>
      <c r="H5788" s="43">
        <v>2</v>
      </c>
    </row>
    <row r="5789" spans="1:8" x14ac:dyDescent="0.15">
      <c r="A5789" s="43">
        <v>54282</v>
      </c>
      <c r="B5789" s="43" t="s">
        <v>5405</v>
      </c>
      <c r="C5789" s="43" t="s">
        <v>8138</v>
      </c>
      <c r="D5789" s="43" t="s">
        <v>643</v>
      </c>
      <c r="E5789" s="43" t="s">
        <v>8139</v>
      </c>
      <c r="F5789" s="43" t="s">
        <v>1088</v>
      </c>
      <c r="H5789" s="43">
        <v>2</v>
      </c>
    </row>
    <row r="5790" spans="1:8" x14ac:dyDescent="0.15">
      <c r="A5790" s="43">
        <v>54284</v>
      </c>
      <c r="B5790" s="43" t="s">
        <v>2006</v>
      </c>
      <c r="C5790" s="43" t="s">
        <v>3990</v>
      </c>
      <c r="D5790" s="43" t="s">
        <v>2007</v>
      </c>
      <c r="E5790" s="43" t="s">
        <v>486</v>
      </c>
      <c r="F5790" s="43" t="s">
        <v>1088</v>
      </c>
      <c r="H5790" s="43">
        <v>3</v>
      </c>
    </row>
    <row r="5791" spans="1:8" x14ac:dyDescent="0.15">
      <c r="A5791" s="43">
        <v>54285</v>
      </c>
      <c r="B5791" s="43" t="s">
        <v>11716</v>
      </c>
      <c r="C5791" s="43" t="s">
        <v>4796</v>
      </c>
      <c r="D5791" s="43" t="s">
        <v>11717</v>
      </c>
      <c r="E5791" s="43" t="s">
        <v>639</v>
      </c>
      <c r="F5791" s="43" t="s">
        <v>1088</v>
      </c>
      <c r="H5791" s="43">
        <v>1</v>
      </c>
    </row>
    <row r="5792" spans="1:8" x14ac:dyDescent="0.15">
      <c r="A5792" s="43">
        <v>54286</v>
      </c>
      <c r="B5792" s="43" t="s">
        <v>1627</v>
      </c>
      <c r="C5792" s="43" t="s">
        <v>1392</v>
      </c>
      <c r="D5792" s="43" t="s">
        <v>1629</v>
      </c>
      <c r="E5792" s="43" t="s">
        <v>605</v>
      </c>
      <c r="F5792" s="43" t="s">
        <v>1088</v>
      </c>
      <c r="H5792" s="43">
        <v>1</v>
      </c>
    </row>
    <row r="5793" spans="1:8" x14ac:dyDescent="0.15">
      <c r="A5793" s="43">
        <v>54287</v>
      </c>
      <c r="B5793" s="43" t="s">
        <v>11718</v>
      </c>
      <c r="C5793" s="43" t="s">
        <v>11719</v>
      </c>
      <c r="D5793" s="43" t="s">
        <v>4490</v>
      </c>
      <c r="E5793" s="43" t="s">
        <v>11720</v>
      </c>
      <c r="F5793" s="43" t="s">
        <v>1088</v>
      </c>
      <c r="H5793" s="43">
        <v>1</v>
      </c>
    </row>
    <row r="5794" spans="1:8" x14ac:dyDescent="0.15">
      <c r="A5794" s="43">
        <v>54288</v>
      </c>
      <c r="B5794" s="43" t="s">
        <v>1244</v>
      </c>
      <c r="C5794" s="43" t="s">
        <v>1372</v>
      </c>
      <c r="D5794" s="43" t="s">
        <v>1710</v>
      </c>
      <c r="E5794" s="43" t="s">
        <v>1373</v>
      </c>
      <c r="F5794" s="43" t="s">
        <v>1088</v>
      </c>
      <c r="H5794" s="43">
        <v>1</v>
      </c>
    </row>
    <row r="5795" spans="1:8" x14ac:dyDescent="0.15">
      <c r="A5795" s="43">
        <v>54311</v>
      </c>
      <c r="B5795" s="43" t="s">
        <v>1980</v>
      </c>
      <c r="C5795" s="43" t="s">
        <v>8140</v>
      </c>
      <c r="D5795" s="43" t="s">
        <v>849</v>
      </c>
      <c r="E5795" s="43" t="s">
        <v>8141</v>
      </c>
      <c r="F5795" s="43" t="s">
        <v>1087</v>
      </c>
      <c r="H5795" s="43">
        <v>2</v>
      </c>
    </row>
    <row r="5796" spans="1:8" x14ac:dyDescent="0.15">
      <c r="A5796" s="43">
        <v>54351</v>
      </c>
      <c r="B5796" s="43" t="s">
        <v>1096</v>
      </c>
      <c r="C5796" s="43" t="s">
        <v>73</v>
      </c>
      <c r="D5796" s="43" t="s">
        <v>1105</v>
      </c>
      <c r="E5796" s="43" t="s">
        <v>478</v>
      </c>
      <c r="F5796" s="43" t="s">
        <v>1088</v>
      </c>
      <c r="H5796" s="43">
        <v>2</v>
      </c>
    </row>
    <row r="5797" spans="1:8" x14ac:dyDescent="0.15">
      <c r="A5797" s="43">
        <v>54504</v>
      </c>
      <c r="B5797" s="43" t="s">
        <v>1453</v>
      </c>
      <c r="C5797" s="43" t="s">
        <v>1429</v>
      </c>
      <c r="D5797" s="43" t="s">
        <v>1454</v>
      </c>
      <c r="E5797" s="43" t="s">
        <v>522</v>
      </c>
      <c r="F5797" s="43" t="s">
        <v>1087</v>
      </c>
      <c r="H5797" s="43">
        <v>3</v>
      </c>
    </row>
    <row r="5798" spans="1:8" x14ac:dyDescent="0.15">
      <c r="A5798" s="43">
        <v>54552</v>
      </c>
      <c r="B5798" s="43" t="s">
        <v>906</v>
      </c>
      <c r="C5798" s="43" t="s">
        <v>11721</v>
      </c>
      <c r="D5798" s="43" t="s">
        <v>907</v>
      </c>
      <c r="E5798" s="43" t="s">
        <v>2778</v>
      </c>
      <c r="F5798" s="43" t="s">
        <v>1088</v>
      </c>
      <c r="H5798" s="43">
        <v>1</v>
      </c>
    </row>
    <row r="5799" spans="1:8" x14ac:dyDescent="0.15">
      <c r="A5799" s="43">
        <v>54610</v>
      </c>
      <c r="B5799" s="43" t="s">
        <v>2352</v>
      </c>
      <c r="C5799" s="43" t="s">
        <v>2934</v>
      </c>
      <c r="D5799" s="43" t="s">
        <v>2354</v>
      </c>
      <c r="E5799" s="43" t="s">
        <v>678</v>
      </c>
      <c r="F5799" s="43" t="s">
        <v>1087</v>
      </c>
      <c r="H5799" s="43">
        <v>3</v>
      </c>
    </row>
    <row r="5800" spans="1:8" x14ac:dyDescent="0.15">
      <c r="A5800" s="43">
        <v>54611</v>
      </c>
      <c r="B5800" s="43" t="s">
        <v>99</v>
      </c>
      <c r="C5800" s="43" t="s">
        <v>2246</v>
      </c>
      <c r="D5800" s="43" t="s">
        <v>530</v>
      </c>
      <c r="E5800" s="43" t="s">
        <v>2247</v>
      </c>
      <c r="F5800" s="43" t="s">
        <v>1087</v>
      </c>
      <c r="H5800" s="43">
        <v>3</v>
      </c>
    </row>
    <row r="5801" spans="1:8" x14ac:dyDescent="0.15">
      <c r="A5801" s="43">
        <v>54612</v>
      </c>
      <c r="B5801" s="43" t="s">
        <v>1301</v>
      </c>
      <c r="C5801" s="43" t="s">
        <v>108</v>
      </c>
      <c r="D5801" s="43" t="s">
        <v>1302</v>
      </c>
      <c r="E5801" s="43" t="s">
        <v>572</v>
      </c>
      <c r="F5801" s="43" t="s">
        <v>1087</v>
      </c>
      <c r="H5801" s="43">
        <v>3</v>
      </c>
    </row>
    <row r="5802" spans="1:8" x14ac:dyDescent="0.15">
      <c r="A5802" s="43">
        <v>54614</v>
      </c>
      <c r="B5802" s="43" t="s">
        <v>2056</v>
      </c>
      <c r="C5802" s="43" t="s">
        <v>4121</v>
      </c>
      <c r="D5802" s="43" t="s">
        <v>2057</v>
      </c>
      <c r="E5802" s="43" t="s">
        <v>596</v>
      </c>
      <c r="F5802" s="43" t="s">
        <v>1087</v>
      </c>
      <c r="H5802" s="43">
        <v>3</v>
      </c>
    </row>
    <row r="5803" spans="1:8" x14ac:dyDescent="0.15">
      <c r="A5803" s="43">
        <v>54615</v>
      </c>
      <c r="B5803" s="43" t="s">
        <v>6032</v>
      </c>
      <c r="C5803" s="43" t="s">
        <v>4019</v>
      </c>
      <c r="D5803" s="43" t="s">
        <v>6033</v>
      </c>
      <c r="E5803" s="43" t="s">
        <v>354</v>
      </c>
      <c r="F5803" s="43" t="s">
        <v>1087</v>
      </c>
      <c r="H5803" s="43">
        <v>3</v>
      </c>
    </row>
    <row r="5804" spans="1:8" x14ac:dyDescent="0.15">
      <c r="A5804" s="43">
        <v>54618</v>
      </c>
      <c r="B5804" s="43" t="s">
        <v>137</v>
      </c>
      <c r="C5804" s="43" t="s">
        <v>4455</v>
      </c>
      <c r="D5804" s="43" t="s">
        <v>920</v>
      </c>
      <c r="E5804" s="43" t="s">
        <v>4456</v>
      </c>
      <c r="F5804" s="43" t="s">
        <v>1087</v>
      </c>
      <c r="H5804" s="43">
        <v>3</v>
      </c>
    </row>
    <row r="5805" spans="1:8" x14ac:dyDescent="0.15">
      <c r="A5805" s="43">
        <v>54619</v>
      </c>
      <c r="B5805" s="43" t="s">
        <v>6034</v>
      </c>
      <c r="C5805" s="43" t="s">
        <v>6035</v>
      </c>
      <c r="D5805" s="43" t="s">
        <v>3728</v>
      </c>
      <c r="E5805" s="43" t="s">
        <v>627</v>
      </c>
      <c r="F5805" s="43" t="s">
        <v>1087</v>
      </c>
      <c r="H5805" s="43">
        <v>3</v>
      </c>
    </row>
    <row r="5806" spans="1:8" x14ac:dyDescent="0.15">
      <c r="A5806" s="43">
        <v>54620</v>
      </c>
      <c r="B5806" s="43" t="s">
        <v>15</v>
      </c>
      <c r="C5806" s="43" t="s">
        <v>249</v>
      </c>
      <c r="D5806" s="43" t="s">
        <v>363</v>
      </c>
      <c r="E5806" s="43" t="s">
        <v>353</v>
      </c>
      <c r="F5806" s="43" t="s">
        <v>1087</v>
      </c>
      <c r="H5806" s="43">
        <v>3</v>
      </c>
    </row>
    <row r="5807" spans="1:8" x14ac:dyDescent="0.15">
      <c r="A5807" s="43">
        <v>54621</v>
      </c>
      <c r="B5807" s="43" t="s">
        <v>20</v>
      </c>
      <c r="C5807" s="43" t="s">
        <v>8142</v>
      </c>
      <c r="D5807" s="43" t="s">
        <v>370</v>
      </c>
      <c r="E5807" s="43" t="s">
        <v>8143</v>
      </c>
      <c r="F5807" s="43" t="s">
        <v>1087</v>
      </c>
      <c r="H5807" s="43">
        <v>2</v>
      </c>
    </row>
    <row r="5808" spans="1:8" x14ac:dyDescent="0.15">
      <c r="A5808" s="43">
        <v>54622</v>
      </c>
      <c r="B5808" s="43" t="s">
        <v>8144</v>
      </c>
      <c r="C5808" s="43" t="s">
        <v>8145</v>
      </c>
      <c r="D5808" s="43" t="s">
        <v>8146</v>
      </c>
      <c r="E5808" s="43" t="s">
        <v>3360</v>
      </c>
      <c r="F5808" s="43" t="s">
        <v>1087</v>
      </c>
      <c r="H5808" s="43">
        <v>2</v>
      </c>
    </row>
    <row r="5809" spans="1:8" x14ac:dyDescent="0.15">
      <c r="A5809" s="43">
        <v>54624</v>
      </c>
      <c r="B5809" s="43" t="s">
        <v>26</v>
      </c>
      <c r="C5809" s="43" t="s">
        <v>8147</v>
      </c>
      <c r="D5809" s="43" t="s">
        <v>410</v>
      </c>
      <c r="E5809" s="43" t="s">
        <v>869</v>
      </c>
      <c r="F5809" s="43" t="s">
        <v>1087</v>
      </c>
      <c r="H5809" s="43">
        <v>2</v>
      </c>
    </row>
    <row r="5810" spans="1:8" x14ac:dyDescent="0.15">
      <c r="A5810" s="43">
        <v>54625</v>
      </c>
      <c r="B5810" s="43" t="s">
        <v>1973</v>
      </c>
      <c r="C5810" s="43" t="s">
        <v>105</v>
      </c>
      <c r="D5810" s="43" t="s">
        <v>1974</v>
      </c>
      <c r="E5810" s="43" t="s">
        <v>570</v>
      </c>
      <c r="F5810" s="43" t="s">
        <v>1087</v>
      </c>
      <c r="H5810" s="43">
        <v>3</v>
      </c>
    </row>
    <row r="5811" spans="1:8" x14ac:dyDescent="0.15">
      <c r="A5811" s="43">
        <v>54626</v>
      </c>
      <c r="B5811" s="43" t="s">
        <v>88</v>
      </c>
      <c r="C5811" s="43" t="s">
        <v>868</v>
      </c>
      <c r="D5811" s="43" t="s">
        <v>651</v>
      </c>
      <c r="E5811" s="43" t="s">
        <v>869</v>
      </c>
      <c r="F5811" s="43" t="s">
        <v>1087</v>
      </c>
      <c r="H5811" s="43">
        <v>1</v>
      </c>
    </row>
    <row r="5812" spans="1:8" x14ac:dyDescent="0.15">
      <c r="A5812" s="43">
        <v>54627</v>
      </c>
      <c r="B5812" s="43" t="s">
        <v>1244</v>
      </c>
      <c r="C5812" s="43" t="s">
        <v>11722</v>
      </c>
      <c r="D5812" s="43" t="s">
        <v>1710</v>
      </c>
      <c r="E5812" s="43" t="s">
        <v>2270</v>
      </c>
      <c r="F5812" s="43" t="s">
        <v>1087</v>
      </c>
      <c r="H5812" s="43">
        <v>1</v>
      </c>
    </row>
    <row r="5813" spans="1:8" x14ac:dyDescent="0.15">
      <c r="A5813" s="43">
        <v>54628</v>
      </c>
      <c r="B5813" s="43" t="s">
        <v>11723</v>
      </c>
      <c r="C5813" s="43" t="s">
        <v>11724</v>
      </c>
      <c r="D5813" s="43" t="s">
        <v>11725</v>
      </c>
      <c r="E5813" s="43" t="s">
        <v>11726</v>
      </c>
      <c r="F5813" s="43" t="s">
        <v>1087</v>
      </c>
      <c r="H5813" s="43">
        <v>1</v>
      </c>
    </row>
    <row r="5814" spans="1:8" x14ac:dyDescent="0.15">
      <c r="A5814" s="43">
        <v>54629</v>
      </c>
      <c r="B5814" s="43" t="s">
        <v>2444</v>
      </c>
      <c r="C5814" s="43" t="s">
        <v>1291</v>
      </c>
      <c r="D5814" s="43" t="s">
        <v>2530</v>
      </c>
      <c r="E5814" s="43" t="s">
        <v>443</v>
      </c>
      <c r="F5814" s="43" t="s">
        <v>1087</v>
      </c>
      <c r="H5814" s="43">
        <v>1</v>
      </c>
    </row>
    <row r="5815" spans="1:8" x14ac:dyDescent="0.15">
      <c r="A5815" s="43">
        <v>54630</v>
      </c>
      <c r="B5815" s="43" t="s">
        <v>316</v>
      </c>
      <c r="C5815" s="43" t="s">
        <v>2844</v>
      </c>
      <c r="D5815" s="43" t="s">
        <v>666</v>
      </c>
      <c r="E5815" s="43" t="s">
        <v>481</v>
      </c>
      <c r="F5815" s="43" t="s">
        <v>1087</v>
      </c>
      <c r="H5815" s="43">
        <v>1</v>
      </c>
    </row>
    <row r="5816" spans="1:8" x14ac:dyDescent="0.15">
      <c r="A5816" s="43">
        <v>54659</v>
      </c>
      <c r="B5816" s="43" t="s">
        <v>2163</v>
      </c>
      <c r="C5816" s="43" t="s">
        <v>2655</v>
      </c>
      <c r="D5816" s="43" t="s">
        <v>2164</v>
      </c>
      <c r="E5816" s="43" t="s">
        <v>353</v>
      </c>
      <c r="F5816" s="43" t="s">
        <v>1088</v>
      </c>
      <c r="H5816" s="43">
        <v>3</v>
      </c>
    </row>
    <row r="5817" spans="1:8" x14ac:dyDescent="0.15">
      <c r="A5817" s="43">
        <v>54662</v>
      </c>
      <c r="B5817" s="43" t="s">
        <v>6036</v>
      </c>
      <c r="C5817" s="43" t="s">
        <v>2496</v>
      </c>
      <c r="D5817" s="43" t="s">
        <v>6037</v>
      </c>
      <c r="E5817" s="43" t="s">
        <v>2497</v>
      </c>
      <c r="F5817" s="43" t="s">
        <v>1088</v>
      </c>
      <c r="H5817" s="43">
        <v>3</v>
      </c>
    </row>
    <row r="5818" spans="1:8" x14ac:dyDescent="0.15">
      <c r="A5818" s="43">
        <v>54664</v>
      </c>
      <c r="B5818" s="43" t="s">
        <v>860</v>
      </c>
      <c r="C5818" s="43" t="s">
        <v>4252</v>
      </c>
      <c r="D5818" s="43" t="s">
        <v>861</v>
      </c>
      <c r="E5818" s="43" t="s">
        <v>1381</v>
      </c>
      <c r="F5818" s="43" t="s">
        <v>1088</v>
      </c>
      <c r="H5818" s="43">
        <v>2</v>
      </c>
    </row>
    <row r="5819" spans="1:8" x14ac:dyDescent="0.15">
      <c r="A5819" s="43">
        <v>54665</v>
      </c>
      <c r="B5819" s="43" t="s">
        <v>541</v>
      </c>
      <c r="C5819" s="43" t="s">
        <v>11727</v>
      </c>
      <c r="D5819" s="43" t="s">
        <v>542</v>
      </c>
      <c r="E5819" s="43" t="s">
        <v>847</v>
      </c>
      <c r="F5819" s="43" t="s">
        <v>1088</v>
      </c>
      <c r="H5819" s="43">
        <v>2</v>
      </c>
    </row>
    <row r="5820" spans="1:8" x14ac:dyDescent="0.15">
      <c r="A5820" s="43">
        <v>54666</v>
      </c>
      <c r="B5820" s="43" t="s">
        <v>15</v>
      </c>
      <c r="C5820" s="43" t="s">
        <v>11728</v>
      </c>
      <c r="D5820" s="43" t="s">
        <v>363</v>
      </c>
      <c r="E5820" s="43" t="s">
        <v>634</v>
      </c>
      <c r="F5820" s="43" t="s">
        <v>1088</v>
      </c>
      <c r="H5820" s="43">
        <v>1</v>
      </c>
    </row>
    <row r="5821" spans="1:8" x14ac:dyDescent="0.15">
      <c r="A5821" s="43">
        <v>54667</v>
      </c>
      <c r="B5821" s="43" t="s">
        <v>4870</v>
      </c>
      <c r="C5821" s="43" t="s">
        <v>4788</v>
      </c>
      <c r="D5821" s="43" t="s">
        <v>4871</v>
      </c>
      <c r="E5821" s="43" t="s">
        <v>408</v>
      </c>
      <c r="F5821" s="43" t="s">
        <v>1088</v>
      </c>
      <c r="H5821" s="43">
        <v>1</v>
      </c>
    </row>
    <row r="5822" spans="1:8" x14ac:dyDescent="0.15">
      <c r="A5822" s="43">
        <v>54734</v>
      </c>
      <c r="B5822" s="43" t="s">
        <v>8148</v>
      </c>
      <c r="C5822" s="43" t="s">
        <v>8149</v>
      </c>
      <c r="D5822" s="43" t="s">
        <v>8150</v>
      </c>
      <c r="E5822" s="43" t="s">
        <v>3475</v>
      </c>
      <c r="F5822" s="43" t="s">
        <v>1087</v>
      </c>
      <c r="H5822" s="43">
        <v>3</v>
      </c>
    </row>
    <row r="5823" spans="1:8" x14ac:dyDescent="0.15">
      <c r="A5823" s="43">
        <v>54735</v>
      </c>
      <c r="B5823" s="43" t="s">
        <v>8151</v>
      </c>
      <c r="C5823" s="43" t="s">
        <v>8152</v>
      </c>
      <c r="D5823" s="43" t="s">
        <v>8153</v>
      </c>
      <c r="E5823" s="43" t="s">
        <v>3558</v>
      </c>
      <c r="F5823" s="43" t="s">
        <v>1087</v>
      </c>
      <c r="H5823" s="43">
        <v>3</v>
      </c>
    </row>
    <row r="5824" spans="1:8" x14ac:dyDescent="0.15">
      <c r="A5824" s="43">
        <v>54736</v>
      </c>
      <c r="B5824" s="43" t="s">
        <v>2277</v>
      </c>
      <c r="C5824" s="43" t="s">
        <v>2101</v>
      </c>
      <c r="D5824" s="43" t="s">
        <v>2278</v>
      </c>
      <c r="E5824" s="43" t="s">
        <v>1339</v>
      </c>
      <c r="F5824" s="43" t="s">
        <v>1087</v>
      </c>
      <c r="H5824" s="43">
        <v>1</v>
      </c>
    </row>
    <row r="5825" spans="1:8" x14ac:dyDescent="0.15">
      <c r="A5825" s="43">
        <v>54737</v>
      </c>
      <c r="B5825" s="43" t="s">
        <v>20</v>
      </c>
      <c r="C5825" s="43" t="s">
        <v>4038</v>
      </c>
      <c r="D5825" s="43" t="s">
        <v>370</v>
      </c>
      <c r="E5825" s="43" t="s">
        <v>1276</v>
      </c>
      <c r="F5825" s="43" t="s">
        <v>1087</v>
      </c>
      <c r="H5825" s="43">
        <v>1</v>
      </c>
    </row>
    <row r="5826" spans="1:8" x14ac:dyDescent="0.15">
      <c r="A5826" s="43">
        <v>54738</v>
      </c>
      <c r="B5826" s="43" t="s">
        <v>34</v>
      </c>
      <c r="C5826" s="43" t="s">
        <v>2603</v>
      </c>
      <c r="D5826" s="43" t="s">
        <v>717</v>
      </c>
      <c r="E5826" s="43" t="s">
        <v>522</v>
      </c>
      <c r="F5826" s="43" t="s">
        <v>1087</v>
      </c>
      <c r="H5826" s="43">
        <v>1</v>
      </c>
    </row>
    <row r="5827" spans="1:8" x14ac:dyDescent="0.15">
      <c r="A5827" s="43">
        <v>54739</v>
      </c>
      <c r="B5827" s="43" t="s">
        <v>12</v>
      </c>
      <c r="C5827" s="43" t="s">
        <v>115</v>
      </c>
      <c r="D5827" s="43" t="s">
        <v>348</v>
      </c>
      <c r="E5827" s="43" t="s">
        <v>787</v>
      </c>
      <c r="F5827" s="43" t="s">
        <v>1087</v>
      </c>
      <c r="H5827" s="43">
        <v>1</v>
      </c>
    </row>
    <row r="5828" spans="1:8" x14ac:dyDescent="0.15">
      <c r="A5828" s="43">
        <v>54740</v>
      </c>
      <c r="B5828" s="43" t="s">
        <v>11729</v>
      </c>
      <c r="C5828" s="43" t="s">
        <v>8595</v>
      </c>
      <c r="D5828" s="43" t="s">
        <v>11730</v>
      </c>
      <c r="E5828" s="43" t="s">
        <v>2385</v>
      </c>
      <c r="F5828" s="43" t="s">
        <v>1087</v>
      </c>
      <c r="H5828" s="43">
        <v>1</v>
      </c>
    </row>
    <row r="5829" spans="1:8" x14ac:dyDescent="0.15">
      <c r="A5829" s="43">
        <v>54741</v>
      </c>
      <c r="B5829" s="43" t="s">
        <v>2494</v>
      </c>
      <c r="C5829" s="43" t="s">
        <v>11731</v>
      </c>
      <c r="D5829" s="43" t="s">
        <v>2495</v>
      </c>
      <c r="E5829" s="43" t="s">
        <v>564</v>
      </c>
      <c r="F5829" s="43" t="s">
        <v>1087</v>
      </c>
      <c r="H5829" s="43">
        <v>1</v>
      </c>
    </row>
    <row r="5830" spans="1:8" x14ac:dyDescent="0.15">
      <c r="A5830" s="43">
        <v>54805</v>
      </c>
      <c r="B5830" s="43" t="s">
        <v>1366</v>
      </c>
      <c r="C5830" s="43" t="s">
        <v>213</v>
      </c>
      <c r="D5830" s="43" t="s">
        <v>1367</v>
      </c>
      <c r="E5830" s="43" t="s">
        <v>352</v>
      </c>
      <c r="F5830" s="43" t="s">
        <v>1087</v>
      </c>
      <c r="H5830" s="43">
        <v>3</v>
      </c>
    </row>
    <row r="5831" spans="1:8" x14ac:dyDescent="0.15">
      <c r="A5831" s="43">
        <v>54807</v>
      </c>
      <c r="B5831" s="43" t="s">
        <v>3964</v>
      </c>
      <c r="C5831" s="43" t="s">
        <v>3067</v>
      </c>
      <c r="D5831" s="43" t="s">
        <v>577</v>
      </c>
      <c r="E5831" s="43" t="s">
        <v>353</v>
      </c>
      <c r="F5831" s="43" t="s">
        <v>1087</v>
      </c>
      <c r="H5831" s="43">
        <v>3</v>
      </c>
    </row>
    <row r="5832" spans="1:8" x14ac:dyDescent="0.15">
      <c r="A5832" s="43">
        <v>54808</v>
      </c>
      <c r="B5832" s="43" t="s">
        <v>3257</v>
      </c>
      <c r="C5832" s="43" t="s">
        <v>8154</v>
      </c>
      <c r="D5832" s="43" t="s">
        <v>3258</v>
      </c>
      <c r="E5832" s="43" t="s">
        <v>645</v>
      </c>
      <c r="F5832" s="43" t="s">
        <v>1087</v>
      </c>
      <c r="H5832" s="43">
        <v>2</v>
      </c>
    </row>
    <row r="5833" spans="1:8" x14ac:dyDescent="0.15">
      <c r="A5833" s="43">
        <v>54809</v>
      </c>
      <c r="B5833" s="43" t="s">
        <v>94</v>
      </c>
      <c r="C5833" s="43" t="s">
        <v>11732</v>
      </c>
      <c r="D5833" s="43" t="s">
        <v>699</v>
      </c>
      <c r="E5833" s="43" t="s">
        <v>652</v>
      </c>
      <c r="F5833" s="43" t="s">
        <v>1087</v>
      </c>
      <c r="H5833" s="43">
        <v>1</v>
      </c>
    </row>
    <row r="5834" spans="1:8" x14ac:dyDescent="0.15">
      <c r="A5834" s="43">
        <v>54810</v>
      </c>
      <c r="B5834" s="43" t="s">
        <v>11733</v>
      </c>
      <c r="C5834" s="43" t="s">
        <v>11734</v>
      </c>
      <c r="D5834" s="43" t="s">
        <v>6191</v>
      </c>
      <c r="E5834" s="43" t="s">
        <v>547</v>
      </c>
      <c r="F5834" s="43" t="s">
        <v>1087</v>
      </c>
      <c r="H5834" s="43">
        <v>1</v>
      </c>
    </row>
    <row r="5835" spans="1:8" x14ac:dyDescent="0.15">
      <c r="A5835" s="43">
        <v>54811</v>
      </c>
      <c r="B5835" s="43" t="s">
        <v>59</v>
      </c>
      <c r="C5835" s="43" t="s">
        <v>11735</v>
      </c>
      <c r="D5835" s="43" t="s">
        <v>452</v>
      </c>
      <c r="E5835" s="43" t="s">
        <v>558</v>
      </c>
      <c r="F5835" s="43" t="s">
        <v>1087</v>
      </c>
      <c r="H5835" s="43">
        <v>1</v>
      </c>
    </row>
    <row r="5836" spans="1:8" x14ac:dyDescent="0.15">
      <c r="A5836" s="43">
        <v>54812</v>
      </c>
      <c r="B5836" s="43" t="s">
        <v>6527</v>
      </c>
      <c r="C5836" s="43" t="s">
        <v>198</v>
      </c>
      <c r="D5836" s="43" t="s">
        <v>6529</v>
      </c>
      <c r="E5836" s="43" t="s">
        <v>448</v>
      </c>
      <c r="F5836" s="43" t="s">
        <v>1087</v>
      </c>
      <c r="H5836" s="43">
        <v>1</v>
      </c>
    </row>
    <row r="5837" spans="1:8" x14ac:dyDescent="0.15">
      <c r="A5837" s="43">
        <v>54813</v>
      </c>
      <c r="B5837" s="43" t="s">
        <v>6116</v>
      </c>
      <c r="C5837" s="43" t="s">
        <v>14</v>
      </c>
      <c r="D5837" s="43" t="s">
        <v>6117</v>
      </c>
      <c r="E5837" s="43" t="s">
        <v>720</v>
      </c>
      <c r="F5837" s="43" t="s">
        <v>1087</v>
      </c>
      <c r="H5837" s="43">
        <v>1</v>
      </c>
    </row>
    <row r="5838" spans="1:8" x14ac:dyDescent="0.15">
      <c r="A5838" s="43">
        <v>54814</v>
      </c>
      <c r="B5838" s="43" t="s">
        <v>11736</v>
      </c>
      <c r="C5838" s="43" t="s">
        <v>11737</v>
      </c>
      <c r="D5838" s="43" t="s">
        <v>7126</v>
      </c>
      <c r="E5838" s="43" t="s">
        <v>719</v>
      </c>
      <c r="F5838" s="43" t="s">
        <v>1087</v>
      </c>
      <c r="H5838" s="43">
        <v>1</v>
      </c>
    </row>
    <row r="5839" spans="1:8" x14ac:dyDescent="0.15">
      <c r="A5839" s="43">
        <v>54822</v>
      </c>
      <c r="B5839" s="43" t="s">
        <v>2082</v>
      </c>
      <c r="C5839" s="43" t="s">
        <v>6371</v>
      </c>
      <c r="D5839" s="43" t="s">
        <v>2083</v>
      </c>
      <c r="E5839" s="43" t="s">
        <v>482</v>
      </c>
      <c r="F5839" s="43" t="s">
        <v>1087</v>
      </c>
      <c r="H5839" s="43">
        <v>3</v>
      </c>
    </row>
    <row r="5840" spans="1:8" x14ac:dyDescent="0.15">
      <c r="A5840" s="43">
        <v>55001</v>
      </c>
      <c r="B5840" s="43" t="s">
        <v>88</v>
      </c>
      <c r="C5840" s="43" t="s">
        <v>106</v>
      </c>
      <c r="D5840" s="43" t="s">
        <v>651</v>
      </c>
      <c r="E5840" s="43" t="s">
        <v>448</v>
      </c>
      <c r="F5840" s="43" t="s">
        <v>1087</v>
      </c>
      <c r="H5840" s="43">
        <v>2</v>
      </c>
    </row>
    <row r="5841" spans="1:8" x14ac:dyDescent="0.15">
      <c r="A5841" s="43">
        <v>55002</v>
      </c>
      <c r="B5841" s="43" t="s">
        <v>593</v>
      </c>
      <c r="C5841" s="43" t="s">
        <v>8155</v>
      </c>
      <c r="D5841" s="43" t="s">
        <v>594</v>
      </c>
      <c r="E5841" s="43" t="s">
        <v>8156</v>
      </c>
      <c r="F5841" s="43" t="s">
        <v>1087</v>
      </c>
      <c r="H5841" s="43">
        <v>2</v>
      </c>
    </row>
    <row r="5842" spans="1:8" x14ac:dyDescent="0.15">
      <c r="A5842" s="43">
        <v>55003</v>
      </c>
      <c r="B5842" s="43" t="s">
        <v>793</v>
      </c>
      <c r="C5842" s="43" t="s">
        <v>1269</v>
      </c>
      <c r="D5842" s="43" t="s">
        <v>794</v>
      </c>
      <c r="E5842" s="43" t="s">
        <v>790</v>
      </c>
      <c r="F5842" s="43" t="s">
        <v>1087</v>
      </c>
      <c r="H5842" s="43">
        <v>2</v>
      </c>
    </row>
    <row r="5843" spans="1:8" x14ac:dyDescent="0.15">
      <c r="A5843" s="43">
        <v>55004</v>
      </c>
      <c r="B5843" s="43" t="s">
        <v>1346</v>
      </c>
      <c r="C5843" s="43" t="s">
        <v>46</v>
      </c>
      <c r="D5843" s="43" t="s">
        <v>1347</v>
      </c>
      <c r="E5843" s="43" t="s">
        <v>463</v>
      </c>
      <c r="F5843" s="43" t="s">
        <v>1087</v>
      </c>
      <c r="H5843" s="43">
        <v>1</v>
      </c>
    </row>
    <row r="5844" spans="1:8" x14ac:dyDescent="0.15">
      <c r="A5844" s="43">
        <v>55005</v>
      </c>
      <c r="B5844" s="43" t="s">
        <v>4272</v>
      </c>
      <c r="C5844" s="43" t="s">
        <v>7802</v>
      </c>
      <c r="D5844" s="43" t="s">
        <v>1811</v>
      </c>
      <c r="E5844" s="43" t="s">
        <v>466</v>
      </c>
      <c r="F5844" s="43" t="s">
        <v>1087</v>
      </c>
      <c r="H5844" s="43">
        <v>1</v>
      </c>
    </row>
    <row r="5845" spans="1:8" x14ac:dyDescent="0.15">
      <c r="A5845" s="43">
        <v>55042</v>
      </c>
      <c r="B5845" s="43" t="s">
        <v>2205</v>
      </c>
      <c r="C5845" s="43" t="s">
        <v>5383</v>
      </c>
      <c r="D5845" s="43" t="s">
        <v>2207</v>
      </c>
      <c r="E5845" s="43" t="s">
        <v>347</v>
      </c>
      <c r="F5845" s="43" t="s">
        <v>1087</v>
      </c>
      <c r="H5845" s="43">
        <v>3</v>
      </c>
    </row>
    <row r="5846" spans="1:8" x14ac:dyDescent="0.15">
      <c r="A5846" s="43">
        <v>55043</v>
      </c>
      <c r="B5846" s="43" t="s">
        <v>6040</v>
      </c>
      <c r="C5846" s="43" t="s">
        <v>6041</v>
      </c>
      <c r="D5846" s="43" t="s">
        <v>6042</v>
      </c>
      <c r="E5846" s="43" t="s">
        <v>2531</v>
      </c>
      <c r="F5846" s="43" t="s">
        <v>1087</v>
      </c>
      <c r="H5846" s="43">
        <v>3</v>
      </c>
    </row>
    <row r="5847" spans="1:8" x14ac:dyDescent="0.15">
      <c r="A5847" s="43">
        <v>55045</v>
      </c>
      <c r="B5847" s="43" t="s">
        <v>20</v>
      </c>
      <c r="C5847" s="43" t="s">
        <v>191</v>
      </c>
      <c r="D5847" s="43" t="s">
        <v>370</v>
      </c>
      <c r="E5847" s="43" t="s">
        <v>521</v>
      </c>
      <c r="F5847" s="43" t="s">
        <v>1087</v>
      </c>
      <c r="H5847" s="43">
        <v>3</v>
      </c>
    </row>
    <row r="5848" spans="1:8" x14ac:dyDescent="0.15">
      <c r="A5848" s="43">
        <v>55046</v>
      </c>
      <c r="B5848" s="43" t="s">
        <v>8157</v>
      </c>
      <c r="C5848" s="43" t="s">
        <v>5252</v>
      </c>
      <c r="D5848" s="43" t="s">
        <v>8158</v>
      </c>
      <c r="E5848" s="43" t="s">
        <v>2619</v>
      </c>
      <c r="F5848" s="43" t="s">
        <v>1087</v>
      </c>
      <c r="H5848" s="43">
        <v>2</v>
      </c>
    </row>
    <row r="5849" spans="1:8" x14ac:dyDescent="0.15">
      <c r="A5849" s="43">
        <v>55048</v>
      </c>
      <c r="B5849" s="43" t="s">
        <v>5756</v>
      </c>
      <c r="C5849" s="43" t="s">
        <v>8159</v>
      </c>
      <c r="D5849" s="43" t="s">
        <v>5758</v>
      </c>
      <c r="E5849" s="43" t="s">
        <v>2567</v>
      </c>
      <c r="F5849" s="43" t="s">
        <v>1087</v>
      </c>
      <c r="H5849" s="43">
        <v>2</v>
      </c>
    </row>
    <row r="5850" spans="1:8" x14ac:dyDescent="0.15">
      <c r="A5850" s="43">
        <v>55049</v>
      </c>
      <c r="B5850" s="43" t="s">
        <v>2883</v>
      </c>
      <c r="C5850" s="43" t="s">
        <v>8160</v>
      </c>
      <c r="D5850" s="43" t="s">
        <v>3185</v>
      </c>
      <c r="E5850" s="43" t="s">
        <v>381</v>
      </c>
      <c r="F5850" s="43" t="s">
        <v>1087</v>
      </c>
      <c r="H5850" s="43">
        <v>2</v>
      </c>
    </row>
    <row r="5851" spans="1:8" x14ac:dyDescent="0.15">
      <c r="A5851" s="43">
        <v>55050</v>
      </c>
      <c r="B5851" s="43" t="s">
        <v>270</v>
      </c>
      <c r="C5851" s="43" t="s">
        <v>8161</v>
      </c>
      <c r="D5851" s="43" t="s">
        <v>845</v>
      </c>
      <c r="E5851" s="43" t="s">
        <v>1422</v>
      </c>
      <c r="F5851" s="43" t="s">
        <v>1087</v>
      </c>
      <c r="H5851" s="43">
        <v>2</v>
      </c>
    </row>
    <row r="5852" spans="1:8" x14ac:dyDescent="0.15">
      <c r="A5852" s="43">
        <v>55080</v>
      </c>
      <c r="B5852" s="43" t="s">
        <v>8162</v>
      </c>
      <c r="C5852" s="43" t="s">
        <v>8163</v>
      </c>
      <c r="D5852" s="43" t="s">
        <v>8164</v>
      </c>
      <c r="E5852" s="43" t="s">
        <v>5486</v>
      </c>
      <c r="F5852" s="43" t="s">
        <v>1088</v>
      </c>
      <c r="H5852" s="43">
        <v>2</v>
      </c>
    </row>
    <row r="5853" spans="1:8" x14ac:dyDescent="0.15">
      <c r="A5853" s="43">
        <v>55082</v>
      </c>
      <c r="B5853" s="43" t="s">
        <v>2501</v>
      </c>
      <c r="C5853" s="43" t="s">
        <v>8165</v>
      </c>
      <c r="D5853" s="43" t="s">
        <v>2502</v>
      </c>
      <c r="E5853" s="43" t="s">
        <v>1000</v>
      </c>
      <c r="F5853" s="43" t="s">
        <v>1088</v>
      </c>
      <c r="H5853" s="43">
        <v>2</v>
      </c>
    </row>
    <row r="5854" spans="1:8" x14ac:dyDescent="0.15">
      <c r="A5854" s="43">
        <v>55083</v>
      </c>
      <c r="B5854" s="43" t="s">
        <v>593</v>
      </c>
      <c r="C5854" s="43" t="s">
        <v>8166</v>
      </c>
      <c r="D5854" s="43" t="s">
        <v>8167</v>
      </c>
      <c r="E5854" s="43" t="s">
        <v>1505</v>
      </c>
      <c r="F5854" s="43" t="s">
        <v>1088</v>
      </c>
      <c r="H5854" s="43">
        <v>2</v>
      </c>
    </row>
    <row r="5855" spans="1:8" x14ac:dyDescent="0.15">
      <c r="A5855" s="43">
        <v>55084</v>
      </c>
      <c r="B5855" s="43" t="s">
        <v>8168</v>
      </c>
      <c r="C5855" s="43" t="s">
        <v>8169</v>
      </c>
      <c r="D5855" s="43" t="s">
        <v>8170</v>
      </c>
      <c r="E5855" s="43" t="s">
        <v>8171</v>
      </c>
      <c r="F5855" s="43" t="s">
        <v>1088</v>
      </c>
      <c r="H5855" s="43">
        <v>2</v>
      </c>
    </row>
    <row r="5856" spans="1:8" x14ac:dyDescent="0.15">
      <c r="A5856" s="43">
        <v>55085</v>
      </c>
      <c r="B5856" s="43" t="s">
        <v>52</v>
      </c>
      <c r="C5856" s="43" t="s">
        <v>2705</v>
      </c>
      <c r="D5856" s="43" t="s">
        <v>497</v>
      </c>
      <c r="E5856" s="43" t="s">
        <v>505</v>
      </c>
      <c r="F5856" s="43" t="s">
        <v>1088</v>
      </c>
      <c r="H5856" s="43">
        <v>2</v>
      </c>
    </row>
    <row r="5857" spans="1:8" x14ac:dyDescent="0.15">
      <c r="A5857" s="43">
        <v>55086</v>
      </c>
      <c r="B5857" s="43" t="s">
        <v>65</v>
      </c>
      <c r="C5857" s="43" t="s">
        <v>75</v>
      </c>
      <c r="D5857" s="43" t="s">
        <v>549</v>
      </c>
      <c r="E5857" s="43" t="s">
        <v>576</v>
      </c>
      <c r="F5857" s="43" t="s">
        <v>1088</v>
      </c>
      <c r="H5857" s="43">
        <v>2</v>
      </c>
    </row>
    <row r="5858" spans="1:8" x14ac:dyDescent="0.15">
      <c r="A5858" s="43">
        <v>55087</v>
      </c>
      <c r="B5858" s="43" t="s">
        <v>150</v>
      </c>
      <c r="C5858" s="43" t="s">
        <v>8172</v>
      </c>
      <c r="D5858" s="43" t="s">
        <v>727</v>
      </c>
      <c r="E5858" s="43" t="s">
        <v>438</v>
      </c>
      <c r="F5858" s="43" t="s">
        <v>1088</v>
      </c>
      <c r="H5858" s="43">
        <v>2</v>
      </c>
    </row>
    <row r="5859" spans="1:8" x14ac:dyDescent="0.15">
      <c r="A5859" s="43">
        <v>55088</v>
      </c>
      <c r="B5859" s="43" t="s">
        <v>107</v>
      </c>
      <c r="C5859" s="43" t="s">
        <v>11738</v>
      </c>
      <c r="D5859" s="43" t="s">
        <v>752</v>
      </c>
      <c r="E5859" s="43" t="s">
        <v>11739</v>
      </c>
      <c r="F5859" s="43" t="s">
        <v>1088</v>
      </c>
      <c r="H5859" s="43">
        <v>1</v>
      </c>
    </row>
    <row r="5860" spans="1:8" x14ac:dyDescent="0.15">
      <c r="A5860" s="43">
        <v>55089</v>
      </c>
      <c r="B5860" s="43" t="s">
        <v>5407</v>
      </c>
      <c r="C5860" s="43" t="s">
        <v>5754</v>
      </c>
      <c r="D5860" s="43" t="s">
        <v>5408</v>
      </c>
      <c r="E5860" s="43" t="s">
        <v>723</v>
      </c>
      <c r="F5860" s="43" t="s">
        <v>1088</v>
      </c>
      <c r="H5860" s="43">
        <v>1</v>
      </c>
    </row>
    <row r="5861" spans="1:8" x14ac:dyDescent="0.15">
      <c r="A5861" s="43">
        <v>55090</v>
      </c>
      <c r="B5861" s="43" t="s">
        <v>56</v>
      </c>
      <c r="C5861" s="43" t="s">
        <v>11740</v>
      </c>
      <c r="D5861" s="43" t="s">
        <v>11741</v>
      </c>
      <c r="E5861" s="43" t="s">
        <v>4284</v>
      </c>
      <c r="F5861" s="43" t="s">
        <v>1088</v>
      </c>
      <c r="H5861" s="43">
        <v>1</v>
      </c>
    </row>
    <row r="5862" spans="1:8" x14ac:dyDescent="0.15">
      <c r="A5862" s="43">
        <v>55091</v>
      </c>
      <c r="B5862" s="43" t="s">
        <v>327</v>
      </c>
      <c r="C5862" s="43" t="s">
        <v>5754</v>
      </c>
      <c r="D5862" s="43" t="s">
        <v>878</v>
      </c>
      <c r="E5862" s="43" t="s">
        <v>723</v>
      </c>
      <c r="F5862" s="43" t="s">
        <v>1088</v>
      </c>
      <c r="H5862" s="43">
        <v>1</v>
      </c>
    </row>
    <row r="5863" spans="1:8" x14ac:dyDescent="0.15">
      <c r="A5863" s="43">
        <v>55212</v>
      </c>
      <c r="B5863" s="43" t="s">
        <v>222</v>
      </c>
      <c r="C5863" s="43" t="s">
        <v>6043</v>
      </c>
      <c r="D5863" s="43" t="s">
        <v>703</v>
      </c>
      <c r="E5863" s="43" t="s">
        <v>623</v>
      </c>
      <c r="F5863" s="43" t="s">
        <v>1087</v>
      </c>
      <c r="H5863" s="43">
        <v>3</v>
      </c>
    </row>
    <row r="5864" spans="1:8" x14ac:dyDescent="0.15">
      <c r="A5864" s="43">
        <v>55213</v>
      </c>
      <c r="B5864" s="43" t="s">
        <v>317</v>
      </c>
      <c r="C5864" s="43" t="s">
        <v>4787</v>
      </c>
      <c r="D5864" s="43" t="s">
        <v>992</v>
      </c>
      <c r="E5864" s="43" t="s">
        <v>3262</v>
      </c>
      <c r="F5864" s="43" t="s">
        <v>1087</v>
      </c>
      <c r="H5864" s="43">
        <v>3</v>
      </c>
    </row>
    <row r="5865" spans="1:8" x14ac:dyDescent="0.15">
      <c r="A5865" s="43">
        <v>55221</v>
      </c>
      <c r="B5865" s="43" t="s">
        <v>1645</v>
      </c>
      <c r="C5865" s="43" t="s">
        <v>3468</v>
      </c>
      <c r="D5865" s="43" t="s">
        <v>1646</v>
      </c>
      <c r="E5865" s="43" t="s">
        <v>8173</v>
      </c>
      <c r="F5865" s="43" t="s">
        <v>1087</v>
      </c>
      <c r="H5865" s="43">
        <v>2</v>
      </c>
    </row>
    <row r="5866" spans="1:8" x14ac:dyDescent="0.15">
      <c r="A5866" s="43">
        <v>55222</v>
      </c>
      <c r="B5866" s="43" t="s">
        <v>8174</v>
      </c>
      <c r="C5866" s="43" t="s">
        <v>3538</v>
      </c>
      <c r="D5866" s="43" t="s">
        <v>8175</v>
      </c>
      <c r="E5866" s="43" t="s">
        <v>753</v>
      </c>
      <c r="F5866" s="43" t="s">
        <v>1087</v>
      </c>
      <c r="H5866" s="43">
        <v>2</v>
      </c>
    </row>
    <row r="5867" spans="1:8" x14ac:dyDescent="0.15">
      <c r="A5867" s="43">
        <v>55223</v>
      </c>
      <c r="B5867" s="43" t="s">
        <v>17</v>
      </c>
      <c r="C5867" s="43" t="s">
        <v>83</v>
      </c>
      <c r="D5867" s="43" t="s">
        <v>367</v>
      </c>
      <c r="E5867" s="43" t="s">
        <v>640</v>
      </c>
      <c r="F5867" s="43" t="s">
        <v>1087</v>
      </c>
      <c r="H5867" s="43">
        <v>2</v>
      </c>
    </row>
    <row r="5868" spans="1:8" x14ac:dyDescent="0.15">
      <c r="A5868" s="43">
        <v>55231</v>
      </c>
      <c r="B5868" s="43" t="s">
        <v>2838</v>
      </c>
      <c r="C5868" s="43" t="s">
        <v>21</v>
      </c>
      <c r="D5868" s="43" t="s">
        <v>2839</v>
      </c>
      <c r="E5868" s="43" t="s">
        <v>375</v>
      </c>
      <c r="F5868" s="43" t="s">
        <v>1087</v>
      </c>
      <c r="H5868" s="43">
        <v>1</v>
      </c>
    </row>
    <row r="5869" spans="1:8" x14ac:dyDescent="0.15">
      <c r="A5869" s="43">
        <v>55232</v>
      </c>
      <c r="B5869" s="43" t="s">
        <v>2912</v>
      </c>
      <c r="C5869" s="43" t="s">
        <v>11742</v>
      </c>
      <c r="D5869" s="43" t="s">
        <v>2913</v>
      </c>
      <c r="E5869" s="43" t="s">
        <v>1303</v>
      </c>
      <c r="F5869" s="43" t="s">
        <v>1087</v>
      </c>
      <c r="H5869" s="43">
        <v>1</v>
      </c>
    </row>
    <row r="5870" spans="1:8" x14ac:dyDescent="0.15">
      <c r="A5870" s="43">
        <v>55233</v>
      </c>
      <c r="B5870" s="43" t="s">
        <v>1845</v>
      </c>
      <c r="C5870" s="43" t="s">
        <v>3178</v>
      </c>
      <c r="D5870" s="43" t="s">
        <v>1476</v>
      </c>
      <c r="E5870" s="43" t="s">
        <v>463</v>
      </c>
      <c r="F5870" s="43" t="s">
        <v>1087</v>
      </c>
      <c r="H5870" s="43">
        <v>1</v>
      </c>
    </row>
    <row r="5871" spans="1:8" x14ac:dyDescent="0.15">
      <c r="A5871" s="43">
        <v>55234</v>
      </c>
      <c r="B5871" s="43" t="s">
        <v>85</v>
      </c>
      <c r="C5871" s="43" t="s">
        <v>11743</v>
      </c>
      <c r="D5871" s="43" t="s">
        <v>654</v>
      </c>
      <c r="E5871" s="43" t="s">
        <v>759</v>
      </c>
      <c r="F5871" s="43" t="s">
        <v>1087</v>
      </c>
      <c r="H5871" s="43">
        <v>1</v>
      </c>
    </row>
    <row r="5872" spans="1:8" x14ac:dyDescent="0.15">
      <c r="A5872" s="43">
        <v>55256</v>
      </c>
      <c r="B5872" s="43" t="s">
        <v>24</v>
      </c>
      <c r="C5872" s="43" t="s">
        <v>8176</v>
      </c>
      <c r="D5872" s="43" t="s">
        <v>390</v>
      </c>
      <c r="E5872" s="43" t="s">
        <v>1257</v>
      </c>
      <c r="F5872" s="43" t="s">
        <v>1088</v>
      </c>
      <c r="H5872" s="43">
        <v>3</v>
      </c>
    </row>
    <row r="5873" spans="1:8" x14ac:dyDescent="0.15">
      <c r="A5873" s="43">
        <v>55262</v>
      </c>
      <c r="B5873" s="43" t="s">
        <v>7363</v>
      </c>
      <c r="C5873" s="43" t="s">
        <v>8177</v>
      </c>
      <c r="D5873" s="43" t="s">
        <v>827</v>
      </c>
      <c r="E5873" s="43" t="s">
        <v>1296</v>
      </c>
      <c r="F5873" s="43" t="s">
        <v>1088</v>
      </c>
      <c r="H5873" s="43">
        <v>2</v>
      </c>
    </row>
    <row r="5874" spans="1:8" x14ac:dyDescent="0.15">
      <c r="A5874" s="43">
        <v>55266</v>
      </c>
      <c r="B5874" s="43" t="s">
        <v>3312</v>
      </c>
      <c r="C5874" s="43" t="s">
        <v>5129</v>
      </c>
      <c r="D5874" s="43" t="s">
        <v>3313</v>
      </c>
      <c r="E5874" s="43" t="s">
        <v>438</v>
      </c>
      <c r="F5874" s="43" t="s">
        <v>1088</v>
      </c>
      <c r="H5874" s="43">
        <v>1</v>
      </c>
    </row>
    <row r="5875" spans="1:8" x14ac:dyDescent="0.15">
      <c r="A5875" s="43">
        <v>55267</v>
      </c>
      <c r="B5875" s="43" t="s">
        <v>20</v>
      </c>
      <c r="C5875" s="43" t="s">
        <v>11744</v>
      </c>
      <c r="D5875" s="43" t="s">
        <v>370</v>
      </c>
      <c r="E5875" s="43" t="s">
        <v>734</v>
      </c>
      <c r="F5875" s="43" t="s">
        <v>1088</v>
      </c>
      <c r="H5875" s="43">
        <v>1</v>
      </c>
    </row>
    <row r="5876" spans="1:8" x14ac:dyDescent="0.15">
      <c r="A5876" s="43">
        <v>55362</v>
      </c>
      <c r="B5876" s="43" t="s">
        <v>784</v>
      </c>
      <c r="C5876" s="43" t="s">
        <v>6044</v>
      </c>
      <c r="D5876" s="43" t="s">
        <v>785</v>
      </c>
      <c r="E5876" s="43" t="s">
        <v>1694</v>
      </c>
      <c r="F5876" s="43" t="s">
        <v>1088</v>
      </c>
      <c r="H5876" s="43">
        <v>3</v>
      </c>
    </row>
    <row r="5877" spans="1:8" x14ac:dyDescent="0.15">
      <c r="A5877" s="43">
        <v>55363</v>
      </c>
      <c r="B5877" s="43" t="s">
        <v>3832</v>
      </c>
      <c r="C5877" s="43" t="s">
        <v>6045</v>
      </c>
      <c r="D5877" s="43" t="s">
        <v>3833</v>
      </c>
      <c r="E5877" s="43" t="s">
        <v>2515</v>
      </c>
      <c r="F5877" s="43" t="s">
        <v>1088</v>
      </c>
      <c r="H5877" s="43">
        <v>3</v>
      </c>
    </row>
    <row r="5878" spans="1:8" x14ac:dyDescent="0.15">
      <c r="A5878" s="43">
        <v>55364</v>
      </c>
      <c r="B5878" s="43" t="s">
        <v>6046</v>
      </c>
      <c r="C5878" s="43" t="s">
        <v>2504</v>
      </c>
      <c r="D5878" s="43" t="s">
        <v>6047</v>
      </c>
      <c r="E5878" s="43" t="s">
        <v>776</v>
      </c>
      <c r="F5878" s="43" t="s">
        <v>1088</v>
      </c>
      <c r="H5878" s="43">
        <v>3</v>
      </c>
    </row>
    <row r="5879" spans="1:8" x14ac:dyDescent="0.15">
      <c r="A5879" s="43">
        <v>55366</v>
      </c>
      <c r="B5879" s="43" t="s">
        <v>7718</v>
      </c>
      <c r="C5879" s="43" t="s">
        <v>8178</v>
      </c>
      <c r="D5879" s="43" t="s">
        <v>7719</v>
      </c>
      <c r="E5879" s="43" t="s">
        <v>8179</v>
      </c>
      <c r="F5879" s="43" t="s">
        <v>1088</v>
      </c>
      <c r="H5879" s="43">
        <v>2</v>
      </c>
    </row>
    <row r="5880" spans="1:8" x14ac:dyDescent="0.15">
      <c r="A5880" s="43">
        <v>55404</v>
      </c>
      <c r="B5880" s="43" t="s">
        <v>19</v>
      </c>
      <c r="C5880" s="43" t="s">
        <v>2165</v>
      </c>
      <c r="D5880" s="43" t="s">
        <v>368</v>
      </c>
      <c r="E5880" s="43" t="s">
        <v>480</v>
      </c>
      <c r="F5880" s="43" t="s">
        <v>1087</v>
      </c>
      <c r="H5880" s="43">
        <v>3</v>
      </c>
    </row>
    <row r="5881" spans="1:8" x14ac:dyDescent="0.15">
      <c r="A5881" s="43">
        <v>55406</v>
      </c>
      <c r="B5881" s="43" t="s">
        <v>20</v>
      </c>
      <c r="C5881" s="43" t="s">
        <v>2094</v>
      </c>
      <c r="D5881" s="43" t="s">
        <v>370</v>
      </c>
      <c r="E5881" s="43" t="s">
        <v>478</v>
      </c>
      <c r="F5881" s="43" t="s">
        <v>1087</v>
      </c>
      <c r="H5881" s="43">
        <v>3</v>
      </c>
    </row>
    <row r="5882" spans="1:8" x14ac:dyDescent="0.15">
      <c r="A5882" s="43">
        <v>55407</v>
      </c>
      <c r="B5882" s="43" t="s">
        <v>94</v>
      </c>
      <c r="C5882" s="43" t="s">
        <v>2372</v>
      </c>
      <c r="D5882" s="43" t="s">
        <v>699</v>
      </c>
      <c r="E5882" s="43" t="s">
        <v>522</v>
      </c>
      <c r="F5882" s="43" t="s">
        <v>1087</v>
      </c>
      <c r="H5882" s="43">
        <v>3</v>
      </c>
    </row>
    <row r="5883" spans="1:8" x14ac:dyDescent="0.15">
      <c r="A5883" s="43">
        <v>55408</v>
      </c>
      <c r="B5883" s="43" t="s">
        <v>44</v>
      </c>
      <c r="C5883" s="43" t="s">
        <v>6048</v>
      </c>
      <c r="D5883" s="43" t="s">
        <v>460</v>
      </c>
      <c r="E5883" s="43" t="s">
        <v>545</v>
      </c>
      <c r="F5883" s="43" t="s">
        <v>1087</v>
      </c>
      <c r="H5883" s="43">
        <v>3</v>
      </c>
    </row>
    <row r="5884" spans="1:8" x14ac:dyDescent="0.15">
      <c r="A5884" s="43">
        <v>55409</v>
      </c>
      <c r="B5884" s="43" t="s">
        <v>4669</v>
      </c>
      <c r="C5884" s="43" t="s">
        <v>5151</v>
      </c>
      <c r="D5884" s="43" t="s">
        <v>708</v>
      </c>
      <c r="E5884" s="43" t="s">
        <v>556</v>
      </c>
      <c r="F5884" s="43" t="s">
        <v>1087</v>
      </c>
      <c r="H5884" s="43">
        <v>3</v>
      </c>
    </row>
    <row r="5885" spans="1:8" x14ac:dyDescent="0.15">
      <c r="A5885" s="43">
        <v>55411</v>
      </c>
      <c r="B5885" s="43" t="s">
        <v>983</v>
      </c>
      <c r="C5885" s="43" t="s">
        <v>6049</v>
      </c>
      <c r="D5885" s="43" t="s">
        <v>984</v>
      </c>
      <c r="E5885" s="43" t="s">
        <v>1192</v>
      </c>
      <c r="F5885" s="43" t="s">
        <v>1087</v>
      </c>
      <c r="H5885" s="43">
        <v>3</v>
      </c>
    </row>
    <row r="5886" spans="1:8" x14ac:dyDescent="0.15">
      <c r="A5886" s="43">
        <v>55412</v>
      </c>
      <c r="B5886" s="43" t="s">
        <v>1801</v>
      </c>
      <c r="C5886" s="43" t="s">
        <v>3311</v>
      </c>
      <c r="D5886" s="43" t="s">
        <v>1803</v>
      </c>
      <c r="E5886" s="43" t="s">
        <v>867</v>
      </c>
      <c r="F5886" s="43" t="s">
        <v>1087</v>
      </c>
      <c r="H5886" s="43">
        <v>3</v>
      </c>
    </row>
    <row r="5887" spans="1:8" x14ac:dyDescent="0.15">
      <c r="A5887" s="43">
        <v>55413</v>
      </c>
      <c r="B5887" s="43" t="s">
        <v>20</v>
      </c>
      <c r="C5887" s="43" t="s">
        <v>2295</v>
      </c>
      <c r="D5887" s="43" t="s">
        <v>370</v>
      </c>
      <c r="E5887" s="43" t="s">
        <v>405</v>
      </c>
      <c r="F5887" s="43" t="s">
        <v>1087</v>
      </c>
      <c r="H5887" s="43">
        <v>2</v>
      </c>
    </row>
    <row r="5888" spans="1:8" x14ac:dyDescent="0.15">
      <c r="A5888" s="43">
        <v>55414</v>
      </c>
      <c r="B5888" s="43" t="s">
        <v>4751</v>
      </c>
      <c r="C5888" s="43" t="s">
        <v>8180</v>
      </c>
      <c r="D5888" s="43" t="s">
        <v>4752</v>
      </c>
      <c r="E5888" s="43" t="s">
        <v>645</v>
      </c>
      <c r="F5888" s="43" t="s">
        <v>1087</v>
      </c>
      <c r="H5888" s="43">
        <v>2</v>
      </c>
    </row>
    <row r="5889" spans="1:8" x14ac:dyDescent="0.15">
      <c r="A5889" s="43">
        <v>55415</v>
      </c>
      <c r="B5889" s="43" t="s">
        <v>302</v>
      </c>
      <c r="C5889" s="43" t="s">
        <v>8181</v>
      </c>
      <c r="D5889" s="43" t="s">
        <v>875</v>
      </c>
      <c r="E5889" s="43" t="s">
        <v>572</v>
      </c>
      <c r="F5889" s="43" t="s">
        <v>1087</v>
      </c>
      <c r="H5889" s="43">
        <v>2</v>
      </c>
    </row>
    <row r="5890" spans="1:8" x14ac:dyDescent="0.15">
      <c r="A5890" s="43">
        <v>55416</v>
      </c>
      <c r="B5890" s="43" t="s">
        <v>2657</v>
      </c>
      <c r="C5890" s="43" t="s">
        <v>8182</v>
      </c>
      <c r="D5890" s="43" t="s">
        <v>2658</v>
      </c>
      <c r="E5890" s="43" t="s">
        <v>479</v>
      </c>
      <c r="F5890" s="43" t="s">
        <v>1087</v>
      </c>
      <c r="H5890" s="43">
        <v>2</v>
      </c>
    </row>
    <row r="5891" spans="1:8" x14ac:dyDescent="0.15">
      <c r="A5891" s="43">
        <v>55417</v>
      </c>
      <c r="B5891" s="43" t="s">
        <v>7188</v>
      </c>
      <c r="C5891" s="43" t="s">
        <v>3699</v>
      </c>
      <c r="D5891" s="43" t="s">
        <v>7189</v>
      </c>
      <c r="E5891" s="43" t="s">
        <v>3452</v>
      </c>
      <c r="F5891" s="43" t="s">
        <v>1087</v>
      </c>
      <c r="H5891" s="43">
        <v>2</v>
      </c>
    </row>
    <row r="5892" spans="1:8" x14ac:dyDescent="0.15">
      <c r="A5892" s="43">
        <v>55418</v>
      </c>
      <c r="B5892" s="43" t="s">
        <v>19</v>
      </c>
      <c r="C5892" s="43" t="s">
        <v>4165</v>
      </c>
      <c r="D5892" s="43" t="s">
        <v>368</v>
      </c>
      <c r="E5892" s="43" t="s">
        <v>645</v>
      </c>
      <c r="F5892" s="43" t="s">
        <v>1087</v>
      </c>
      <c r="H5892" s="43">
        <v>1</v>
      </c>
    </row>
    <row r="5893" spans="1:8" x14ac:dyDescent="0.15">
      <c r="A5893" s="43">
        <v>55419</v>
      </c>
      <c r="B5893" s="43" t="s">
        <v>187</v>
      </c>
      <c r="C5893" s="43" t="s">
        <v>5770</v>
      </c>
      <c r="D5893" s="43" t="s">
        <v>715</v>
      </c>
      <c r="E5893" s="43" t="s">
        <v>714</v>
      </c>
      <c r="F5893" s="43" t="s">
        <v>1087</v>
      </c>
      <c r="H5893" s="43">
        <v>1</v>
      </c>
    </row>
    <row r="5894" spans="1:8" x14ac:dyDescent="0.15">
      <c r="A5894" s="43">
        <v>55420</v>
      </c>
      <c r="B5894" s="43" t="s">
        <v>3006</v>
      </c>
      <c r="C5894" s="43" t="s">
        <v>3795</v>
      </c>
      <c r="D5894" s="43" t="s">
        <v>2997</v>
      </c>
      <c r="E5894" s="43" t="s">
        <v>516</v>
      </c>
      <c r="F5894" s="43" t="s">
        <v>1087</v>
      </c>
      <c r="H5894" s="43">
        <v>1</v>
      </c>
    </row>
    <row r="5895" spans="1:8" x14ac:dyDescent="0.15">
      <c r="A5895" s="43">
        <v>55421</v>
      </c>
      <c r="B5895" s="43" t="s">
        <v>11745</v>
      </c>
      <c r="C5895" s="43" t="s">
        <v>11746</v>
      </c>
      <c r="D5895" s="43" t="s">
        <v>11747</v>
      </c>
      <c r="E5895" s="43" t="s">
        <v>356</v>
      </c>
      <c r="F5895" s="43" t="s">
        <v>1087</v>
      </c>
      <c r="H5895" s="43">
        <v>1</v>
      </c>
    </row>
    <row r="5896" spans="1:8" x14ac:dyDescent="0.15">
      <c r="A5896" s="43">
        <v>55422</v>
      </c>
      <c r="B5896" s="43" t="s">
        <v>4270</v>
      </c>
      <c r="C5896" s="43" t="s">
        <v>1693</v>
      </c>
      <c r="D5896" s="43" t="s">
        <v>4271</v>
      </c>
      <c r="E5896" s="43" t="s">
        <v>809</v>
      </c>
      <c r="F5896" s="43" t="s">
        <v>1087</v>
      </c>
      <c r="H5896" s="43">
        <v>1</v>
      </c>
    </row>
    <row r="5897" spans="1:8" x14ac:dyDescent="0.15">
      <c r="A5897" s="43">
        <v>55423</v>
      </c>
      <c r="B5897" s="43" t="s">
        <v>784</v>
      </c>
      <c r="C5897" s="43" t="s">
        <v>11748</v>
      </c>
      <c r="D5897" s="43" t="s">
        <v>785</v>
      </c>
      <c r="E5897" s="43" t="s">
        <v>11749</v>
      </c>
      <c r="F5897" s="43" t="s">
        <v>1087</v>
      </c>
      <c r="H5897" s="43">
        <v>1</v>
      </c>
    </row>
    <row r="5898" spans="1:8" x14ac:dyDescent="0.15">
      <c r="A5898" s="43">
        <v>55469</v>
      </c>
      <c r="B5898" s="43" t="s">
        <v>1221</v>
      </c>
      <c r="C5898" s="43" t="s">
        <v>1196</v>
      </c>
      <c r="D5898" s="43" t="s">
        <v>1222</v>
      </c>
      <c r="E5898" s="43" t="s">
        <v>1197</v>
      </c>
      <c r="F5898" s="43" t="s">
        <v>1088</v>
      </c>
      <c r="H5898" s="43">
        <v>3</v>
      </c>
    </row>
    <row r="5899" spans="1:8" x14ac:dyDescent="0.15">
      <c r="A5899" s="43">
        <v>55470</v>
      </c>
      <c r="B5899" s="43" t="s">
        <v>3165</v>
      </c>
      <c r="C5899" s="43" t="s">
        <v>6050</v>
      </c>
      <c r="D5899" s="43" t="s">
        <v>3166</v>
      </c>
      <c r="E5899" s="43" t="s">
        <v>2664</v>
      </c>
      <c r="F5899" s="43" t="s">
        <v>1088</v>
      </c>
      <c r="H5899" s="43">
        <v>3</v>
      </c>
    </row>
    <row r="5900" spans="1:8" x14ac:dyDescent="0.15">
      <c r="A5900" s="43">
        <v>55471</v>
      </c>
      <c r="B5900" s="43" t="s">
        <v>118</v>
      </c>
      <c r="C5900" s="43" t="s">
        <v>2316</v>
      </c>
      <c r="D5900" s="43" t="s">
        <v>568</v>
      </c>
      <c r="E5900" s="43" t="s">
        <v>486</v>
      </c>
      <c r="F5900" s="43" t="s">
        <v>1088</v>
      </c>
      <c r="H5900" s="43">
        <v>3</v>
      </c>
    </row>
    <row r="5901" spans="1:8" x14ac:dyDescent="0.15">
      <c r="A5901" s="43">
        <v>55472</v>
      </c>
      <c r="B5901" s="43" t="s">
        <v>6051</v>
      </c>
      <c r="C5901" s="43" t="s">
        <v>6052</v>
      </c>
      <c r="D5901" s="43" t="s">
        <v>2639</v>
      </c>
      <c r="E5901" s="43" t="s">
        <v>1777</v>
      </c>
      <c r="F5901" s="43" t="s">
        <v>1088</v>
      </c>
      <c r="H5901" s="43">
        <v>3</v>
      </c>
    </row>
    <row r="5902" spans="1:8" x14ac:dyDescent="0.15">
      <c r="A5902" s="43">
        <v>55473</v>
      </c>
      <c r="B5902" s="43" t="s">
        <v>56</v>
      </c>
      <c r="C5902" s="43" t="s">
        <v>223</v>
      </c>
      <c r="D5902" s="43" t="s">
        <v>517</v>
      </c>
      <c r="E5902" s="43" t="s">
        <v>704</v>
      </c>
      <c r="F5902" s="43" t="s">
        <v>1088</v>
      </c>
      <c r="H5902" s="43">
        <v>3</v>
      </c>
    </row>
    <row r="5903" spans="1:8" x14ac:dyDescent="0.15">
      <c r="A5903" s="43">
        <v>55474</v>
      </c>
      <c r="B5903" s="43" t="s">
        <v>2746</v>
      </c>
      <c r="C5903" s="43" t="s">
        <v>1657</v>
      </c>
      <c r="D5903" s="43" t="s">
        <v>2747</v>
      </c>
      <c r="E5903" s="43" t="s">
        <v>581</v>
      </c>
      <c r="F5903" s="43" t="s">
        <v>1088</v>
      </c>
      <c r="H5903" s="43">
        <v>3</v>
      </c>
    </row>
    <row r="5904" spans="1:8" x14ac:dyDescent="0.15">
      <c r="A5904" s="43">
        <v>55475</v>
      </c>
      <c r="B5904" s="43" t="s">
        <v>2771</v>
      </c>
      <c r="C5904" s="43" t="s">
        <v>4343</v>
      </c>
      <c r="D5904" s="43" t="s">
        <v>2772</v>
      </c>
      <c r="E5904" s="43" t="s">
        <v>3509</v>
      </c>
      <c r="F5904" s="43" t="s">
        <v>1088</v>
      </c>
      <c r="H5904" s="43">
        <v>3</v>
      </c>
    </row>
    <row r="5905" spans="1:8" x14ac:dyDescent="0.15">
      <c r="A5905" s="43">
        <v>55476</v>
      </c>
      <c r="B5905" s="43" t="s">
        <v>1451</v>
      </c>
      <c r="C5905" s="43" t="s">
        <v>3716</v>
      </c>
      <c r="D5905" s="43" t="s">
        <v>1452</v>
      </c>
      <c r="E5905" s="43" t="s">
        <v>750</v>
      </c>
      <c r="F5905" s="43" t="s">
        <v>1088</v>
      </c>
      <c r="H5905" s="43">
        <v>3</v>
      </c>
    </row>
    <row r="5906" spans="1:8" x14ac:dyDescent="0.15">
      <c r="A5906" s="43">
        <v>55477</v>
      </c>
      <c r="B5906" s="43" t="s">
        <v>1878</v>
      </c>
      <c r="C5906" s="43" t="s">
        <v>1202</v>
      </c>
      <c r="D5906" s="43" t="s">
        <v>1879</v>
      </c>
      <c r="E5906" s="43" t="s">
        <v>1203</v>
      </c>
      <c r="F5906" s="43" t="s">
        <v>1088</v>
      </c>
      <c r="H5906" s="43">
        <v>2</v>
      </c>
    </row>
    <row r="5907" spans="1:8" x14ac:dyDescent="0.15">
      <c r="A5907" s="43">
        <v>55478</v>
      </c>
      <c r="B5907" s="43" t="s">
        <v>2875</v>
      </c>
      <c r="C5907" s="43" t="s">
        <v>3143</v>
      </c>
      <c r="D5907" s="43" t="s">
        <v>2876</v>
      </c>
      <c r="E5907" s="43" t="s">
        <v>1184</v>
      </c>
      <c r="F5907" s="43" t="s">
        <v>1088</v>
      </c>
      <c r="H5907" s="43">
        <v>2</v>
      </c>
    </row>
    <row r="5908" spans="1:8" x14ac:dyDescent="0.15">
      <c r="A5908" s="43">
        <v>55480</v>
      </c>
      <c r="B5908" s="43" t="s">
        <v>8183</v>
      </c>
      <c r="C5908" s="43" t="s">
        <v>8184</v>
      </c>
      <c r="D5908" s="43" t="s">
        <v>8185</v>
      </c>
      <c r="E5908" s="43" t="s">
        <v>8186</v>
      </c>
      <c r="F5908" s="43" t="s">
        <v>1088</v>
      </c>
      <c r="H5908" s="43">
        <v>2</v>
      </c>
    </row>
    <row r="5909" spans="1:8" x14ac:dyDescent="0.15">
      <c r="A5909" s="43">
        <v>55481</v>
      </c>
      <c r="B5909" s="43" t="s">
        <v>167</v>
      </c>
      <c r="C5909" s="43" t="s">
        <v>8187</v>
      </c>
      <c r="D5909" s="43" t="s">
        <v>376</v>
      </c>
      <c r="E5909" s="43" t="s">
        <v>6219</v>
      </c>
      <c r="F5909" s="43" t="s">
        <v>1088</v>
      </c>
      <c r="H5909" s="43">
        <v>2</v>
      </c>
    </row>
    <row r="5910" spans="1:8" x14ac:dyDescent="0.15">
      <c r="A5910" s="43">
        <v>55482</v>
      </c>
      <c r="B5910" s="43" t="s">
        <v>2942</v>
      </c>
      <c r="C5910" s="43" t="s">
        <v>320</v>
      </c>
      <c r="D5910" s="43" t="s">
        <v>2943</v>
      </c>
      <c r="E5910" s="43" t="s">
        <v>995</v>
      </c>
      <c r="F5910" s="43" t="s">
        <v>1088</v>
      </c>
      <c r="H5910" s="43">
        <v>2</v>
      </c>
    </row>
    <row r="5911" spans="1:8" x14ac:dyDescent="0.15">
      <c r="A5911" s="43">
        <v>55483</v>
      </c>
      <c r="B5911" s="43" t="s">
        <v>1151</v>
      </c>
      <c r="C5911" s="43" t="s">
        <v>11750</v>
      </c>
      <c r="D5911" s="43" t="s">
        <v>1152</v>
      </c>
      <c r="E5911" s="43" t="s">
        <v>625</v>
      </c>
      <c r="F5911" s="43" t="s">
        <v>1088</v>
      </c>
      <c r="H5911" s="43">
        <v>1</v>
      </c>
    </row>
    <row r="5912" spans="1:8" x14ac:dyDescent="0.15">
      <c r="A5912" s="43">
        <v>55819</v>
      </c>
      <c r="B5912" s="43" t="s">
        <v>3694</v>
      </c>
      <c r="C5912" s="43" t="s">
        <v>6054</v>
      </c>
      <c r="D5912" s="43" t="s">
        <v>3695</v>
      </c>
      <c r="E5912" s="43" t="s">
        <v>6055</v>
      </c>
      <c r="F5912" s="43" t="s">
        <v>1087</v>
      </c>
      <c r="H5912" s="43">
        <v>3</v>
      </c>
    </row>
    <row r="5913" spans="1:8" x14ac:dyDescent="0.15">
      <c r="A5913" s="43">
        <v>55820</v>
      </c>
      <c r="B5913" s="43" t="s">
        <v>6056</v>
      </c>
      <c r="C5913" s="43" t="s">
        <v>4439</v>
      </c>
      <c r="D5913" s="43" t="s">
        <v>6057</v>
      </c>
      <c r="E5913" s="43" t="s">
        <v>719</v>
      </c>
      <c r="F5913" s="43" t="s">
        <v>1087</v>
      </c>
      <c r="H5913" s="43">
        <v>3</v>
      </c>
    </row>
    <row r="5914" spans="1:8" x14ac:dyDescent="0.15">
      <c r="A5914" s="43">
        <v>55821</v>
      </c>
      <c r="B5914" s="43" t="s">
        <v>1681</v>
      </c>
      <c r="C5914" s="43" t="s">
        <v>8188</v>
      </c>
      <c r="D5914" s="43" t="s">
        <v>1682</v>
      </c>
      <c r="E5914" s="43" t="s">
        <v>7033</v>
      </c>
      <c r="F5914" s="43" t="s">
        <v>1087</v>
      </c>
      <c r="H5914" s="43">
        <v>3</v>
      </c>
    </row>
    <row r="5915" spans="1:8" x14ac:dyDescent="0.15">
      <c r="A5915" s="43">
        <v>55822</v>
      </c>
      <c r="B5915" s="43" t="s">
        <v>1270</v>
      </c>
      <c r="C5915" s="43" t="s">
        <v>6734</v>
      </c>
      <c r="D5915" s="43" t="s">
        <v>1271</v>
      </c>
      <c r="E5915" s="43" t="s">
        <v>2200</v>
      </c>
      <c r="F5915" s="43" t="s">
        <v>1087</v>
      </c>
      <c r="H5915" s="43">
        <v>2</v>
      </c>
    </row>
    <row r="5916" spans="1:8" x14ac:dyDescent="0.15">
      <c r="A5916" s="43">
        <v>55823</v>
      </c>
      <c r="B5916" s="43" t="s">
        <v>26</v>
      </c>
      <c r="C5916" s="43" t="s">
        <v>6065</v>
      </c>
      <c r="D5916" s="43" t="s">
        <v>410</v>
      </c>
      <c r="E5916" s="43" t="s">
        <v>726</v>
      </c>
      <c r="F5916" s="43" t="s">
        <v>1087</v>
      </c>
      <c r="H5916" s="43">
        <v>2</v>
      </c>
    </row>
    <row r="5917" spans="1:8" x14ac:dyDescent="0.15">
      <c r="A5917" s="43">
        <v>55824</v>
      </c>
      <c r="B5917" s="43" t="s">
        <v>36</v>
      </c>
      <c r="C5917" s="43" t="s">
        <v>1649</v>
      </c>
      <c r="D5917" s="43" t="s">
        <v>537</v>
      </c>
      <c r="E5917" s="43" t="s">
        <v>451</v>
      </c>
      <c r="F5917" s="43" t="s">
        <v>1087</v>
      </c>
      <c r="H5917" s="43">
        <v>2</v>
      </c>
    </row>
    <row r="5918" spans="1:8" x14ac:dyDescent="0.15">
      <c r="A5918" s="43">
        <v>55825</v>
      </c>
      <c r="B5918" s="43" t="s">
        <v>8189</v>
      </c>
      <c r="C5918" s="43" t="s">
        <v>2347</v>
      </c>
      <c r="D5918" s="43" t="s">
        <v>8190</v>
      </c>
      <c r="E5918" s="43" t="s">
        <v>2348</v>
      </c>
      <c r="F5918" s="43" t="s">
        <v>1087</v>
      </c>
      <c r="H5918" s="43">
        <v>2</v>
      </c>
    </row>
    <row r="5919" spans="1:8" x14ac:dyDescent="0.15">
      <c r="A5919" s="43">
        <v>55826</v>
      </c>
      <c r="B5919" s="43" t="s">
        <v>64</v>
      </c>
      <c r="C5919" s="43" t="s">
        <v>7360</v>
      </c>
      <c r="D5919" s="43" t="s">
        <v>548</v>
      </c>
      <c r="E5919" s="43" t="s">
        <v>867</v>
      </c>
      <c r="F5919" s="43" t="s">
        <v>1087</v>
      </c>
      <c r="H5919" s="43">
        <v>2</v>
      </c>
    </row>
    <row r="5920" spans="1:8" x14ac:dyDescent="0.15">
      <c r="A5920" s="43">
        <v>55827</v>
      </c>
      <c r="B5920" s="43" t="s">
        <v>71</v>
      </c>
      <c r="C5920" s="43" t="s">
        <v>8191</v>
      </c>
      <c r="D5920" s="43" t="s">
        <v>357</v>
      </c>
      <c r="E5920" s="43" t="s">
        <v>3175</v>
      </c>
      <c r="F5920" s="43" t="s">
        <v>1087</v>
      </c>
      <c r="H5920" s="43">
        <v>2</v>
      </c>
    </row>
    <row r="5921" spans="1:8" x14ac:dyDescent="0.15">
      <c r="A5921" s="43">
        <v>55828</v>
      </c>
      <c r="B5921" s="43" t="s">
        <v>11751</v>
      </c>
      <c r="C5921" s="43" t="s">
        <v>3191</v>
      </c>
      <c r="D5921" s="43" t="s">
        <v>11752</v>
      </c>
      <c r="E5921" s="43" t="s">
        <v>522</v>
      </c>
      <c r="F5921" s="43" t="s">
        <v>1087</v>
      </c>
      <c r="H5921" s="43">
        <v>2</v>
      </c>
    </row>
    <row r="5922" spans="1:8" x14ac:dyDescent="0.15">
      <c r="A5922" s="43">
        <v>55829</v>
      </c>
      <c r="B5922" s="43" t="s">
        <v>1480</v>
      </c>
      <c r="C5922" s="43" t="s">
        <v>1168</v>
      </c>
      <c r="D5922" s="43" t="s">
        <v>1481</v>
      </c>
      <c r="E5922" s="43" t="s">
        <v>680</v>
      </c>
      <c r="F5922" s="43" t="s">
        <v>1087</v>
      </c>
      <c r="H5922" s="43">
        <v>2</v>
      </c>
    </row>
    <row r="5923" spans="1:8" x14ac:dyDescent="0.15">
      <c r="A5923" s="43">
        <v>55830</v>
      </c>
      <c r="B5923" s="43" t="s">
        <v>8982</v>
      </c>
      <c r="C5923" s="43" t="s">
        <v>695</v>
      </c>
      <c r="D5923" s="43" t="s">
        <v>11753</v>
      </c>
      <c r="E5923" s="43" t="s">
        <v>567</v>
      </c>
      <c r="F5923" s="43" t="s">
        <v>1087</v>
      </c>
      <c r="H5923" s="43">
        <v>2</v>
      </c>
    </row>
    <row r="5924" spans="1:8" x14ac:dyDescent="0.15">
      <c r="A5924" s="43">
        <v>55831</v>
      </c>
      <c r="B5924" s="43" t="s">
        <v>4470</v>
      </c>
      <c r="C5924" s="43" t="s">
        <v>656</v>
      </c>
      <c r="D5924" s="43" t="s">
        <v>4471</v>
      </c>
      <c r="E5924" s="43" t="s">
        <v>657</v>
      </c>
      <c r="F5924" s="43" t="s">
        <v>1087</v>
      </c>
      <c r="H5924" s="43">
        <v>1</v>
      </c>
    </row>
    <row r="5925" spans="1:8" x14ac:dyDescent="0.15">
      <c r="A5925" s="43">
        <v>55832</v>
      </c>
      <c r="B5925" s="43" t="s">
        <v>11754</v>
      </c>
      <c r="C5925" s="43" t="s">
        <v>2009</v>
      </c>
      <c r="D5925" s="43" t="s">
        <v>1186</v>
      </c>
      <c r="E5925" s="43" t="s">
        <v>1756</v>
      </c>
      <c r="F5925" s="43" t="s">
        <v>1087</v>
      </c>
      <c r="H5925" s="43">
        <v>1</v>
      </c>
    </row>
    <row r="5926" spans="1:8" x14ac:dyDescent="0.15">
      <c r="A5926" s="43">
        <v>55833</v>
      </c>
      <c r="B5926" s="43" t="s">
        <v>11755</v>
      </c>
      <c r="C5926" s="43" t="s">
        <v>2372</v>
      </c>
      <c r="D5926" s="43" t="s">
        <v>1774</v>
      </c>
      <c r="E5926" s="43" t="s">
        <v>522</v>
      </c>
      <c r="F5926" s="43" t="s">
        <v>1087</v>
      </c>
      <c r="H5926" s="43">
        <v>1</v>
      </c>
    </row>
    <row r="5927" spans="1:8" x14ac:dyDescent="0.15">
      <c r="A5927" s="43">
        <v>55881</v>
      </c>
      <c r="B5927" s="43" t="s">
        <v>1893</v>
      </c>
      <c r="C5927" s="43" t="s">
        <v>6058</v>
      </c>
      <c r="D5927" s="43" t="s">
        <v>1895</v>
      </c>
      <c r="E5927" s="43" t="s">
        <v>943</v>
      </c>
      <c r="F5927" s="43" t="s">
        <v>1088</v>
      </c>
      <c r="H5927" s="43">
        <v>3</v>
      </c>
    </row>
    <row r="5928" spans="1:8" x14ac:dyDescent="0.15">
      <c r="A5928" s="43">
        <v>55882</v>
      </c>
      <c r="B5928" s="43" t="s">
        <v>310</v>
      </c>
      <c r="C5928" s="43" t="s">
        <v>3204</v>
      </c>
      <c r="D5928" s="43" t="s">
        <v>6059</v>
      </c>
      <c r="E5928" s="43" t="s">
        <v>3072</v>
      </c>
      <c r="F5928" s="43" t="s">
        <v>1088</v>
      </c>
      <c r="H5928" s="43">
        <v>3</v>
      </c>
    </row>
    <row r="5929" spans="1:8" x14ac:dyDescent="0.15">
      <c r="A5929" s="43">
        <v>55883</v>
      </c>
      <c r="B5929" s="43" t="s">
        <v>6996</v>
      </c>
      <c r="C5929" s="43" t="s">
        <v>10639</v>
      </c>
      <c r="D5929" s="43" t="s">
        <v>6997</v>
      </c>
      <c r="E5929" s="43" t="s">
        <v>10641</v>
      </c>
      <c r="F5929" s="43" t="s">
        <v>1088</v>
      </c>
      <c r="H5929" s="43">
        <v>1</v>
      </c>
    </row>
    <row r="5930" spans="1:8" x14ac:dyDescent="0.15">
      <c r="A5930" s="43">
        <v>55884</v>
      </c>
      <c r="B5930" s="43" t="s">
        <v>647</v>
      </c>
      <c r="C5930" s="43" t="s">
        <v>3811</v>
      </c>
      <c r="D5930" s="43" t="s">
        <v>648</v>
      </c>
      <c r="E5930" s="43" t="s">
        <v>1915</v>
      </c>
      <c r="F5930" s="43" t="s">
        <v>1088</v>
      </c>
      <c r="H5930" s="43">
        <v>1</v>
      </c>
    </row>
    <row r="5931" spans="1:8" x14ac:dyDescent="0.15">
      <c r="A5931" s="43">
        <v>55885</v>
      </c>
      <c r="B5931" s="43" t="s">
        <v>99</v>
      </c>
      <c r="C5931" s="43" t="s">
        <v>3975</v>
      </c>
      <c r="D5931" s="43" t="s">
        <v>530</v>
      </c>
      <c r="E5931" s="43" t="s">
        <v>1274</v>
      </c>
      <c r="F5931" s="43" t="s">
        <v>1088</v>
      </c>
      <c r="H5931" s="43">
        <v>1</v>
      </c>
    </row>
    <row r="5932" spans="1:8" x14ac:dyDescent="0.15">
      <c r="A5932" s="43">
        <v>55886</v>
      </c>
      <c r="B5932" s="43" t="s">
        <v>19</v>
      </c>
      <c r="C5932" s="43" t="s">
        <v>11756</v>
      </c>
      <c r="D5932" s="43" t="s">
        <v>368</v>
      </c>
      <c r="E5932" s="43" t="s">
        <v>3315</v>
      </c>
      <c r="F5932" s="43" t="s">
        <v>1088</v>
      </c>
      <c r="H5932" s="43">
        <v>1</v>
      </c>
    </row>
    <row r="5933" spans="1:8" x14ac:dyDescent="0.15">
      <c r="A5933" s="43">
        <v>56001</v>
      </c>
      <c r="B5933" s="43" t="s">
        <v>107</v>
      </c>
      <c r="C5933" s="43" t="s">
        <v>6060</v>
      </c>
      <c r="D5933" s="43" t="s">
        <v>752</v>
      </c>
      <c r="E5933" s="43" t="s">
        <v>389</v>
      </c>
      <c r="F5933" s="43" t="s">
        <v>1087</v>
      </c>
      <c r="H5933" s="43">
        <v>3</v>
      </c>
    </row>
    <row r="5934" spans="1:8" x14ac:dyDescent="0.15">
      <c r="A5934" s="43">
        <v>56002</v>
      </c>
      <c r="B5934" s="43" t="s">
        <v>6061</v>
      </c>
      <c r="C5934" s="43" t="s">
        <v>6062</v>
      </c>
      <c r="D5934" s="43" t="s">
        <v>6063</v>
      </c>
      <c r="E5934" s="43" t="s">
        <v>6064</v>
      </c>
      <c r="F5934" s="43" t="s">
        <v>1087</v>
      </c>
      <c r="H5934" s="43">
        <v>3</v>
      </c>
    </row>
    <row r="5935" spans="1:8" x14ac:dyDescent="0.15">
      <c r="A5935" s="43">
        <v>56003</v>
      </c>
      <c r="B5935" s="43" t="s">
        <v>970</v>
      </c>
      <c r="C5935" s="43" t="s">
        <v>6065</v>
      </c>
      <c r="D5935" s="43" t="s">
        <v>971</v>
      </c>
      <c r="E5935" s="43" t="s">
        <v>726</v>
      </c>
      <c r="F5935" s="43" t="s">
        <v>1087</v>
      </c>
      <c r="H5935" s="43">
        <v>3</v>
      </c>
    </row>
    <row r="5936" spans="1:8" x14ac:dyDescent="0.15">
      <c r="A5936" s="43">
        <v>56004</v>
      </c>
      <c r="B5936" s="43" t="s">
        <v>908</v>
      </c>
      <c r="C5936" s="43" t="s">
        <v>6066</v>
      </c>
      <c r="D5936" s="43" t="s">
        <v>909</v>
      </c>
      <c r="E5936" s="43" t="s">
        <v>6067</v>
      </c>
      <c r="F5936" s="43" t="s">
        <v>1087</v>
      </c>
      <c r="H5936" s="43">
        <v>3</v>
      </c>
    </row>
    <row r="5937" spans="1:8" x14ac:dyDescent="0.15">
      <c r="A5937" s="43">
        <v>56005</v>
      </c>
      <c r="B5937" s="43" t="s">
        <v>6068</v>
      </c>
      <c r="C5937" s="43" t="s">
        <v>214</v>
      </c>
      <c r="D5937" s="43" t="s">
        <v>6069</v>
      </c>
      <c r="E5937" s="43" t="s">
        <v>354</v>
      </c>
      <c r="F5937" s="43" t="s">
        <v>1087</v>
      </c>
      <c r="H5937" s="43">
        <v>3</v>
      </c>
    </row>
    <row r="5938" spans="1:8" x14ac:dyDescent="0.15">
      <c r="A5938" s="43">
        <v>56006</v>
      </c>
      <c r="B5938" s="43" t="s">
        <v>63</v>
      </c>
      <c r="C5938" s="43" t="s">
        <v>6070</v>
      </c>
      <c r="D5938" s="43" t="s">
        <v>546</v>
      </c>
      <c r="E5938" s="43" t="s">
        <v>448</v>
      </c>
      <c r="F5938" s="43" t="s">
        <v>1087</v>
      </c>
      <c r="H5938" s="43">
        <v>3</v>
      </c>
    </row>
    <row r="5939" spans="1:8" x14ac:dyDescent="0.15">
      <c r="A5939" s="43">
        <v>56007</v>
      </c>
      <c r="B5939" s="43" t="s">
        <v>3039</v>
      </c>
      <c r="C5939" s="43" t="s">
        <v>2321</v>
      </c>
      <c r="D5939" s="43" t="s">
        <v>8192</v>
      </c>
      <c r="E5939" s="43" t="s">
        <v>1276</v>
      </c>
      <c r="F5939" s="43" t="s">
        <v>1087</v>
      </c>
      <c r="H5939" s="43">
        <v>2</v>
      </c>
    </row>
    <row r="5940" spans="1:8" x14ac:dyDescent="0.15">
      <c r="A5940" s="43">
        <v>56008</v>
      </c>
      <c r="B5940" s="43" t="s">
        <v>4283</v>
      </c>
      <c r="C5940" s="43" t="s">
        <v>8193</v>
      </c>
      <c r="D5940" s="43" t="s">
        <v>3801</v>
      </c>
      <c r="E5940" s="43" t="s">
        <v>8194</v>
      </c>
      <c r="F5940" s="43" t="s">
        <v>1087</v>
      </c>
      <c r="H5940" s="43">
        <v>2</v>
      </c>
    </row>
    <row r="5941" spans="1:8" x14ac:dyDescent="0.15">
      <c r="A5941" s="43">
        <v>56009</v>
      </c>
      <c r="B5941" s="43" t="s">
        <v>2182</v>
      </c>
      <c r="C5941" s="43" t="s">
        <v>8195</v>
      </c>
      <c r="D5941" s="43" t="s">
        <v>2183</v>
      </c>
      <c r="E5941" s="43" t="s">
        <v>627</v>
      </c>
      <c r="F5941" s="43" t="s">
        <v>1087</v>
      </c>
      <c r="H5941" s="43">
        <v>2</v>
      </c>
    </row>
    <row r="5942" spans="1:8" x14ac:dyDescent="0.15">
      <c r="A5942" s="43">
        <v>56010</v>
      </c>
      <c r="B5942" s="43" t="s">
        <v>4166</v>
      </c>
      <c r="C5942" s="43" t="s">
        <v>8196</v>
      </c>
      <c r="D5942" s="43" t="s">
        <v>1444</v>
      </c>
      <c r="E5942" s="43" t="s">
        <v>1338</v>
      </c>
      <c r="F5942" s="43" t="s">
        <v>1087</v>
      </c>
      <c r="H5942" s="43">
        <v>2</v>
      </c>
    </row>
    <row r="5943" spans="1:8" x14ac:dyDescent="0.15">
      <c r="A5943" s="43">
        <v>56011</v>
      </c>
      <c r="B5943" s="43" t="s">
        <v>8197</v>
      </c>
      <c r="C5943" s="43" t="s">
        <v>3531</v>
      </c>
      <c r="D5943" s="43" t="s">
        <v>8198</v>
      </c>
      <c r="E5943" s="43" t="s">
        <v>919</v>
      </c>
      <c r="F5943" s="43" t="s">
        <v>1087</v>
      </c>
      <c r="H5943" s="43">
        <v>2</v>
      </c>
    </row>
    <row r="5944" spans="1:8" x14ac:dyDescent="0.15">
      <c r="A5944" s="43">
        <v>56012</v>
      </c>
      <c r="B5944" s="43" t="s">
        <v>8199</v>
      </c>
      <c r="C5944" s="43" t="s">
        <v>8200</v>
      </c>
      <c r="D5944" s="43" t="s">
        <v>8201</v>
      </c>
      <c r="E5944" s="43" t="s">
        <v>538</v>
      </c>
      <c r="F5944" s="43" t="s">
        <v>1087</v>
      </c>
      <c r="H5944" s="43">
        <v>2</v>
      </c>
    </row>
    <row r="5945" spans="1:8" x14ac:dyDescent="0.15">
      <c r="A5945" s="43">
        <v>56013</v>
      </c>
      <c r="B5945" s="43" t="s">
        <v>8202</v>
      </c>
      <c r="C5945" s="43" t="s">
        <v>8203</v>
      </c>
      <c r="D5945" s="43" t="s">
        <v>4501</v>
      </c>
      <c r="E5945" s="43" t="s">
        <v>3076</v>
      </c>
      <c r="F5945" s="43" t="s">
        <v>1087</v>
      </c>
      <c r="H5945" s="43">
        <v>2</v>
      </c>
    </row>
    <row r="5946" spans="1:8" x14ac:dyDescent="0.15">
      <c r="A5946" s="43">
        <v>56014</v>
      </c>
      <c r="B5946" s="43" t="s">
        <v>8204</v>
      </c>
      <c r="C5946" s="43" t="s">
        <v>1414</v>
      </c>
      <c r="D5946" s="43" t="s">
        <v>8205</v>
      </c>
      <c r="E5946" s="43" t="s">
        <v>1415</v>
      </c>
      <c r="F5946" s="43" t="s">
        <v>1087</v>
      </c>
      <c r="H5946" s="43">
        <v>2</v>
      </c>
    </row>
    <row r="5947" spans="1:8" x14ac:dyDescent="0.15">
      <c r="A5947" s="43">
        <v>56015</v>
      </c>
      <c r="B5947" s="43" t="s">
        <v>765</v>
      </c>
      <c r="C5947" s="43" t="s">
        <v>11757</v>
      </c>
      <c r="D5947" s="43" t="s">
        <v>766</v>
      </c>
      <c r="E5947" s="43" t="s">
        <v>1098</v>
      </c>
      <c r="F5947" s="43" t="s">
        <v>1087</v>
      </c>
      <c r="H5947" s="43">
        <v>2</v>
      </c>
    </row>
    <row r="5948" spans="1:8" x14ac:dyDescent="0.15">
      <c r="A5948" s="43">
        <v>56016</v>
      </c>
      <c r="B5948" s="43" t="s">
        <v>63</v>
      </c>
      <c r="C5948" s="43" t="s">
        <v>2738</v>
      </c>
      <c r="D5948" s="43" t="s">
        <v>546</v>
      </c>
      <c r="E5948" s="43" t="s">
        <v>1635</v>
      </c>
      <c r="F5948" s="43" t="s">
        <v>1087</v>
      </c>
      <c r="H5948" s="43">
        <v>1</v>
      </c>
    </row>
    <row r="5949" spans="1:8" x14ac:dyDescent="0.15">
      <c r="A5949" s="43">
        <v>56017</v>
      </c>
      <c r="B5949" s="43" t="s">
        <v>2873</v>
      </c>
      <c r="C5949" s="43" t="s">
        <v>2186</v>
      </c>
      <c r="D5949" s="43" t="s">
        <v>2874</v>
      </c>
      <c r="E5949" s="43" t="s">
        <v>2187</v>
      </c>
      <c r="F5949" s="43" t="s">
        <v>1087</v>
      </c>
      <c r="H5949" s="43">
        <v>1</v>
      </c>
    </row>
    <row r="5950" spans="1:8" x14ac:dyDescent="0.15">
      <c r="A5950" s="43">
        <v>56018</v>
      </c>
      <c r="B5950" s="43" t="s">
        <v>2170</v>
      </c>
      <c r="C5950" s="43" t="s">
        <v>1911</v>
      </c>
      <c r="D5950" s="43" t="s">
        <v>2171</v>
      </c>
      <c r="E5950" s="43" t="s">
        <v>714</v>
      </c>
      <c r="F5950" s="43" t="s">
        <v>1087</v>
      </c>
      <c r="H5950" s="43">
        <v>1</v>
      </c>
    </row>
    <row r="5951" spans="1:8" x14ac:dyDescent="0.15">
      <c r="A5951" s="43">
        <v>56019</v>
      </c>
      <c r="B5951" s="43" t="s">
        <v>1227</v>
      </c>
      <c r="C5951" s="43" t="s">
        <v>1802</v>
      </c>
      <c r="D5951" s="43" t="s">
        <v>1228</v>
      </c>
      <c r="E5951" s="43" t="s">
        <v>353</v>
      </c>
      <c r="F5951" s="43" t="s">
        <v>1087</v>
      </c>
      <c r="H5951" s="43">
        <v>1</v>
      </c>
    </row>
    <row r="5952" spans="1:8" x14ac:dyDescent="0.15">
      <c r="A5952" s="43">
        <v>56020</v>
      </c>
      <c r="B5952" s="43" t="s">
        <v>1412</v>
      </c>
      <c r="C5952" s="43" t="s">
        <v>252</v>
      </c>
      <c r="D5952" s="43" t="s">
        <v>1413</v>
      </c>
      <c r="E5952" s="43" t="s">
        <v>698</v>
      </c>
      <c r="F5952" s="43" t="s">
        <v>1087</v>
      </c>
      <c r="H5952" s="43">
        <v>1</v>
      </c>
    </row>
    <row r="5953" spans="1:8" x14ac:dyDescent="0.15">
      <c r="A5953" s="43">
        <v>56021</v>
      </c>
      <c r="B5953" s="43" t="s">
        <v>7212</v>
      </c>
      <c r="C5953" s="43" t="s">
        <v>168</v>
      </c>
      <c r="D5953" s="43" t="s">
        <v>7213</v>
      </c>
      <c r="E5953" s="43" t="s">
        <v>356</v>
      </c>
      <c r="F5953" s="43" t="s">
        <v>1087</v>
      </c>
      <c r="H5953" s="43">
        <v>1</v>
      </c>
    </row>
    <row r="5954" spans="1:8" x14ac:dyDescent="0.15">
      <c r="A5954" s="43">
        <v>56023</v>
      </c>
      <c r="B5954" s="43" t="s">
        <v>457</v>
      </c>
      <c r="C5954" s="43" t="s">
        <v>5693</v>
      </c>
      <c r="D5954" s="43" t="s">
        <v>458</v>
      </c>
      <c r="E5954" s="43" t="s">
        <v>1703</v>
      </c>
      <c r="F5954" s="43" t="s">
        <v>1087</v>
      </c>
      <c r="H5954" s="43">
        <v>1</v>
      </c>
    </row>
    <row r="5955" spans="1:8" x14ac:dyDescent="0.15">
      <c r="A5955" s="43">
        <v>56024</v>
      </c>
      <c r="B5955" s="43" t="s">
        <v>7703</v>
      </c>
      <c r="C5955" s="43" t="s">
        <v>4286</v>
      </c>
      <c r="D5955" s="43" t="s">
        <v>7704</v>
      </c>
      <c r="E5955" s="43" t="s">
        <v>1102</v>
      </c>
      <c r="F5955" s="43" t="s">
        <v>1087</v>
      </c>
      <c r="H5955" s="43">
        <v>1</v>
      </c>
    </row>
    <row r="5956" spans="1:8" x14ac:dyDescent="0.15">
      <c r="A5956" s="43">
        <v>56025</v>
      </c>
      <c r="B5956" s="43" t="s">
        <v>11758</v>
      </c>
      <c r="C5956" s="43" t="s">
        <v>7232</v>
      </c>
      <c r="D5956" s="43" t="s">
        <v>4553</v>
      </c>
      <c r="E5956" s="43" t="s">
        <v>1422</v>
      </c>
      <c r="F5956" s="43" t="s">
        <v>1087</v>
      </c>
      <c r="H5956" s="43">
        <v>1</v>
      </c>
    </row>
    <row r="5957" spans="1:8" x14ac:dyDescent="0.15">
      <c r="A5957" s="43">
        <v>56026</v>
      </c>
      <c r="B5957" s="43" t="s">
        <v>3930</v>
      </c>
      <c r="C5957" s="43" t="s">
        <v>11759</v>
      </c>
      <c r="D5957" s="43" t="s">
        <v>3931</v>
      </c>
      <c r="E5957" s="43" t="s">
        <v>1868</v>
      </c>
      <c r="F5957" s="43" t="s">
        <v>1087</v>
      </c>
      <c r="H5957" s="43">
        <v>1</v>
      </c>
    </row>
    <row r="5958" spans="1:8" x14ac:dyDescent="0.15">
      <c r="A5958" s="43">
        <v>56027</v>
      </c>
      <c r="B5958" s="43" t="s">
        <v>37</v>
      </c>
      <c r="C5958" s="43" t="s">
        <v>1932</v>
      </c>
      <c r="D5958" s="43" t="s">
        <v>450</v>
      </c>
      <c r="E5958" s="43" t="s">
        <v>1996</v>
      </c>
      <c r="F5958" s="43" t="s">
        <v>1087</v>
      </c>
      <c r="H5958" s="43">
        <v>1</v>
      </c>
    </row>
    <row r="5959" spans="1:8" x14ac:dyDescent="0.15">
      <c r="A5959" s="43">
        <v>56028</v>
      </c>
      <c r="B5959" s="43" t="s">
        <v>641</v>
      </c>
      <c r="C5959" s="43" t="s">
        <v>181</v>
      </c>
      <c r="D5959" s="43" t="s">
        <v>653</v>
      </c>
      <c r="E5959" s="43" t="s">
        <v>448</v>
      </c>
      <c r="F5959" s="43" t="s">
        <v>1087</v>
      </c>
      <c r="H5959" s="43">
        <v>1</v>
      </c>
    </row>
    <row r="5960" spans="1:8" x14ac:dyDescent="0.15">
      <c r="A5960" s="43">
        <v>56029</v>
      </c>
      <c r="B5960" s="43" t="s">
        <v>1784</v>
      </c>
      <c r="C5960" s="43" t="s">
        <v>11760</v>
      </c>
      <c r="D5960" s="43" t="s">
        <v>1785</v>
      </c>
      <c r="E5960" s="43" t="s">
        <v>11749</v>
      </c>
      <c r="F5960" s="43" t="s">
        <v>1087</v>
      </c>
      <c r="H5960" s="43">
        <v>1</v>
      </c>
    </row>
    <row r="5961" spans="1:8" x14ac:dyDescent="0.15">
      <c r="A5961" s="43">
        <v>56033</v>
      </c>
      <c r="B5961" s="43" t="s">
        <v>768</v>
      </c>
      <c r="C5961" s="43" t="s">
        <v>170</v>
      </c>
      <c r="D5961" s="43" t="s">
        <v>769</v>
      </c>
      <c r="E5961" s="43" t="s">
        <v>445</v>
      </c>
      <c r="F5961" s="43" t="s">
        <v>1087</v>
      </c>
      <c r="H5961" s="43">
        <v>1</v>
      </c>
    </row>
    <row r="5962" spans="1:8" x14ac:dyDescent="0.15">
      <c r="A5962" s="43">
        <v>56044</v>
      </c>
      <c r="B5962" s="43" t="s">
        <v>99</v>
      </c>
      <c r="C5962" s="43" t="s">
        <v>4339</v>
      </c>
      <c r="D5962" s="43" t="s">
        <v>530</v>
      </c>
      <c r="E5962" s="43" t="s">
        <v>424</v>
      </c>
      <c r="F5962" s="43" t="s">
        <v>1087</v>
      </c>
      <c r="H5962" s="43">
        <v>3</v>
      </c>
    </row>
    <row r="5963" spans="1:8" x14ac:dyDescent="0.15">
      <c r="A5963" s="43">
        <v>56045</v>
      </c>
      <c r="B5963" s="43" t="s">
        <v>747</v>
      </c>
      <c r="C5963" s="43" t="s">
        <v>6072</v>
      </c>
      <c r="D5963" s="43" t="s">
        <v>748</v>
      </c>
      <c r="E5963" s="43" t="s">
        <v>6073</v>
      </c>
      <c r="F5963" s="43" t="s">
        <v>1087</v>
      </c>
      <c r="H5963" s="43">
        <v>3</v>
      </c>
    </row>
    <row r="5964" spans="1:8" x14ac:dyDescent="0.15">
      <c r="A5964" s="43">
        <v>56046</v>
      </c>
      <c r="B5964" s="43" t="s">
        <v>647</v>
      </c>
      <c r="C5964" s="43" t="s">
        <v>6074</v>
      </c>
      <c r="D5964" s="43" t="s">
        <v>648</v>
      </c>
      <c r="E5964" s="43" t="s">
        <v>1265</v>
      </c>
      <c r="F5964" s="43" t="s">
        <v>1087</v>
      </c>
      <c r="H5964" s="43">
        <v>3</v>
      </c>
    </row>
    <row r="5965" spans="1:8" x14ac:dyDescent="0.15">
      <c r="A5965" s="43">
        <v>56047</v>
      </c>
      <c r="B5965" s="43" t="s">
        <v>6075</v>
      </c>
      <c r="C5965" s="43" t="s">
        <v>6076</v>
      </c>
      <c r="D5965" s="43" t="s">
        <v>6077</v>
      </c>
      <c r="E5965" s="43" t="s">
        <v>2586</v>
      </c>
      <c r="F5965" s="43" t="s">
        <v>1087</v>
      </c>
      <c r="H5965" s="43">
        <v>3</v>
      </c>
    </row>
    <row r="5966" spans="1:8" x14ac:dyDescent="0.15">
      <c r="A5966" s="43">
        <v>56048</v>
      </c>
      <c r="B5966" s="43" t="s">
        <v>96</v>
      </c>
      <c r="C5966" s="43" t="s">
        <v>6078</v>
      </c>
      <c r="D5966" s="43" t="s">
        <v>592</v>
      </c>
      <c r="E5966" s="43" t="s">
        <v>6079</v>
      </c>
      <c r="F5966" s="43" t="s">
        <v>1087</v>
      </c>
      <c r="H5966" s="43">
        <v>3</v>
      </c>
    </row>
    <row r="5967" spans="1:8" x14ac:dyDescent="0.15">
      <c r="A5967" s="43">
        <v>56049</v>
      </c>
      <c r="B5967" s="43" t="s">
        <v>6080</v>
      </c>
      <c r="C5967" s="43" t="s">
        <v>6081</v>
      </c>
      <c r="D5967" s="43" t="s">
        <v>6082</v>
      </c>
      <c r="E5967" s="43" t="s">
        <v>2531</v>
      </c>
      <c r="F5967" s="43" t="s">
        <v>1087</v>
      </c>
      <c r="H5967" s="43">
        <v>3</v>
      </c>
    </row>
    <row r="5968" spans="1:8" x14ac:dyDescent="0.15">
      <c r="A5968" s="43">
        <v>56050</v>
      </c>
      <c r="B5968" s="43" t="s">
        <v>2074</v>
      </c>
      <c r="C5968" s="43" t="s">
        <v>854</v>
      </c>
      <c r="D5968" s="43" t="s">
        <v>2075</v>
      </c>
      <c r="E5968" s="43" t="s">
        <v>598</v>
      </c>
      <c r="F5968" s="43" t="s">
        <v>1087</v>
      </c>
      <c r="H5968" s="43">
        <v>3</v>
      </c>
    </row>
    <row r="5969" spans="1:8" x14ac:dyDescent="0.15">
      <c r="A5969" s="43">
        <v>56055</v>
      </c>
      <c r="B5969" s="43" t="s">
        <v>20</v>
      </c>
      <c r="C5969" s="43" t="s">
        <v>5480</v>
      </c>
      <c r="D5969" s="43" t="s">
        <v>370</v>
      </c>
      <c r="E5969" s="43" t="s">
        <v>1691</v>
      </c>
      <c r="F5969" s="43" t="s">
        <v>1088</v>
      </c>
      <c r="H5969" s="43">
        <v>3</v>
      </c>
    </row>
    <row r="5970" spans="1:8" x14ac:dyDescent="0.15">
      <c r="A5970" s="43">
        <v>56056</v>
      </c>
      <c r="B5970" s="43" t="s">
        <v>839</v>
      </c>
      <c r="C5970" s="43" t="s">
        <v>1455</v>
      </c>
      <c r="D5970" s="43" t="s">
        <v>840</v>
      </c>
      <c r="E5970" s="43" t="s">
        <v>1456</v>
      </c>
      <c r="F5970" s="43" t="s">
        <v>1088</v>
      </c>
      <c r="H5970" s="43">
        <v>3</v>
      </c>
    </row>
    <row r="5971" spans="1:8" x14ac:dyDescent="0.15">
      <c r="A5971" s="43">
        <v>56057</v>
      </c>
      <c r="B5971" s="43" t="s">
        <v>6083</v>
      </c>
      <c r="C5971" s="43" t="s">
        <v>4131</v>
      </c>
      <c r="D5971" s="43" t="s">
        <v>4158</v>
      </c>
      <c r="E5971" s="43" t="s">
        <v>1872</v>
      </c>
      <c r="F5971" s="43" t="s">
        <v>1088</v>
      </c>
      <c r="H5971" s="43">
        <v>3</v>
      </c>
    </row>
    <row r="5972" spans="1:8" x14ac:dyDescent="0.15">
      <c r="A5972" s="43">
        <v>56058</v>
      </c>
      <c r="B5972" s="43" t="s">
        <v>1699</v>
      </c>
      <c r="C5972" s="43" t="s">
        <v>6084</v>
      </c>
      <c r="D5972" s="43" t="s">
        <v>1700</v>
      </c>
      <c r="E5972" s="43" t="s">
        <v>609</v>
      </c>
      <c r="F5972" s="43" t="s">
        <v>1088</v>
      </c>
      <c r="H5972" s="43">
        <v>3</v>
      </c>
    </row>
    <row r="5973" spans="1:8" x14ac:dyDescent="0.15">
      <c r="A5973" s="43">
        <v>56059</v>
      </c>
      <c r="B5973" s="43" t="s">
        <v>2970</v>
      </c>
      <c r="C5973" s="43" t="s">
        <v>2104</v>
      </c>
      <c r="D5973" s="43" t="s">
        <v>2971</v>
      </c>
      <c r="E5973" s="43" t="s">
        <v>2105</v>
      </c>
      <c r="F5973" s="43" t="s">
        <v>1088</v>
      </c>
      <c r="H5973" s="43">
        <v>2</v>
      </c>
    </row>
    <row r="5974" spans="1:8" x14ac:dyDescent="0.15">
      <c r="A5974" s="43">
        <v>56060</v>
      </c>
      <c r="B5974" s="43" t="s">
        <v>8206</v>
      </c>
      <c r="C5974" s="43" t="s">
        <v>8207</v>
      </c>
      <c r="D5974" s="43" t="s">
        <v>8208</v>
      </c>
      <c r="E5974" s="43" t="s">
        <v>8209</v>
      </c>
      <c r="F5974" s="43" t="s">
        <v>1088</v>
      </c>
      <c r="H5974" s="43">
        <v>2</v>
      </c>
    </row>
    <row r="5975" spans="1:8" x14ac:dyDescent="0.15">
      <c r="A5975" s="43">
        <v>56061</v>
      </c>
      <c r="B5975" s="43" t="s">
        <v>3112</v>
      </c>
      <c r="C5975" s="43" t="s">
        <v>8210</v>
      </c>
      <c r="D5975" s="43" t="s">
        <v>453</v>
      </c>
      <c r="E5975" s="43" t="s">
        <v>3750</v>
      </c>
      <c r="F5975" s="43" t="s">
        <v>1088</v>
      </c>
      <c r="H5975" s="43">
        <v>2</v>
      </c>
    </row>
    <row r="5976" spans="1:8" x14ac:dyDescent="0.15">
      <c r="A5976" s="43">
        <v>56062</v>
      </c>
      <c r="B5976" s="43" t="s">
        <v>2328</v>
      </c>
      <c r="C5976" s="43" t="s">
        <v>8211</v>
      </c>
      <c r="D5976" s="43" t="s">
        <v>2329</v>
      </c>
      <c r="E5976" s="43" t="s">
        <v>660</v>
      </c>
      <c r="F5976" s="43" t="s">
        <v>1088</v>
      </c>
      <c r="H5976" s="43">
        <v>2</v>
      </c>
    </row>
    <row r="5977" spans="1:8" x14ac:dyDescent="0.15">
      <c r="A5977" s="43">
        <v>56063</v>
      </c>
      <c r="B5977" s="43" t="s">
        <v>16</v>
      </c>
      <c r="C5977" s="43" t="s">
        <v>11761</v>
      </c>
      <c r="D5977" s="43" t="s">
        <v>364</v>
      </c>
      <c r="E5977" s="43" t="s">
        <v>11762</v>
      </c>
      <c r="F5977" s="43" t="s">
        <v>1088</v>
      </c>
      <c r="H5977" s="43">
        <v>2</v>
      </c>
    </row>
    <row r="5978" spans="1:8" x14ac:dyDescent="0.15">
      <c r="A5978" s="43">
        <v>56064</v>
      </c>
      <c r="B5978" s="43" t="s">
        <v>1416</v>
      </c>
      <c r="C5978" s="43" t="s">
        <v>10550</v>
      </c>
      <c r="D5978" s="43" t="s">
        <v>1417</v>
      </c>
      <c r="E5978" s="43" t="s">
        <v>1382</v>
      </c>
      <c r="F5978" s="43" t="s">
        <v>1088</v>
      </c>
      <c r="H5978" s="43">
        <v>1</v>
      </c>
    </row>
    <row r="5979" spans="1:8" x14ac:dyDescent="0.15">
      <c r="A5979" s="43">
        <v>56065</v>
      </c>
      <c r="B5979" s="43" t="s">
        <v>67</v>
      </c>
      <c r="C5979" s="43" t="s">
        <v>11763</v>
      </c>
      <c r="D5979" s="43" t="s">
        <v>343</v>
      </c>
      <c r="E5979" s="43" t="s">
        <v>11764</v>
      </c>
      <c r="F5979" s="43" t="s">
        <v>1088</v>
      </c>
      <c r="H5979" s="43">
        <v>1</v>
      </c>
    </row>
    <row r="5980" spans="1:8" x14ac:dyDescent="0.15">
      <c r="A5980" s="43">
        <v>56066</v>
      </c>
      <c r="B5980" s="43" t="s">
        <v>590</v>
      </c>
      <c r="C5980" s="43" t="s">
        <v>11765</v>
      </c>
      <c r="D5980" s="43" t="s">
        <v>591</v>
      </c>
      <c r="E5980" s="43" t="s">
        <v>11766</v>
      </c>
      <c r="F5980" s="43" t="s">
        <v>1088</v>
      </c>
      <c r="H5980" s="43">
        <v>1</v>
      </c>
    </row>
    <row r="5981" spans="1:8" x14ac:dyDescent="0.15">
      <c r="A5981" s="43">
        <v>56067</v>
      </c>
      <c r="B5981" s="43" t="s">
        <v>2182</v>
      </c>
      <c r="C5981" s="43" t="s">
        <v>11767</v>
      </c>
      <c r="D5981" s="43" t="s">
        <v>2183</v>
      </c>
      <c r="E5981" s="43" t="s">
        <v>3660</v>
      </c>
      <c r="F5981" s="43" t="s">
        <v>1088</v>
      </c>
      <c r="H5981" s="43">
        <v>1</v>
      </c>
    </row>
    <row r="5982" spans="1:8" x14ac:dyDescent="0.15">
      <c r="A5982" s="43">
        <v>56068</v>
      </c>
      <c r="B5982" s="43" t="s">
        <v>56</v>
      </c>
      <c r="C5982" s="43" t="s">
        <v>4274</v>
      </c>
      <c r="D5982" s="43" t="s">
        <v>517</v>
      </c>
      <c r="E5982" s="43" t="s">
        <v>4275</v>
      </c>
      <c r="F5982" s="43" t="s">
        <v>1088</v>
      </c>
      <c r="H5982" s="43">
        <v>1</v>
      </c>
    </row>
    <row r="5983" spans="1:8" x14ac:dyDescent="0.15">
      <c r="A5983" s="43">
        <v>56069</v>
      </c>
      <c r="B5983" s="43" t="s">
        <v>2447</v>
      </c>
      <c r="C5983" s="43" t="s">
        <v>11768</v>
      </c>
      <c r="D5983" s="43" t="s">
        <v>500</v>
      </c>
      <c r="E5983" s="43" t="s">
        <v>2843</v>
      </c>
      <c r="F5983" s="43" t="s">
        <v>1088</v>
      </c>
      <c r="H5983" s="43">
        <v>1</v>
      </c>
    </row>
    <row r="5984" spans="1:8" x14ac:dyDescent="0.15">
      <c r="A5984" s="43">
        <v>56070</v>
      </c>
      <c r="B5984" s="43" t="s">
        <v>2942</v>
      </c>
      <c r="C5984" s="43" t="s">
        <v>11769</v>
      </c>
      <c r="D5984" s="43" t="s">
        <v>2943</v>
      </c>
      <c r="E5984" s="43" t="s">
        <v>11770</v>
      </c>
      <c r="F5984" s="43" t="s">
        <v>1088</v>
      </c>
      <c r="H5984" s="43">
        <v>1</v>
      </c>
    </row>
    <row r="5985" spans="1:8" x14ac:dyDescent="0.15">
      <c r="A5985" s="43">
        <v>56071</v>
      </c>
      <c r="B5985" s="43" t="s">
        <v>17</v>
      </c>
      <c r="C5985" s="43" t="s">
        <v>383</v>
      </c>
      <c r="D5985" s="43" t="s">
        <v>367</v>
      </c>
      <c r="E5985" s="43" t="s">
        <v>385</v>
      </c>
      <c r="F5985" s="43" t="s">
        <v>1088</v>
      </c>
      <c r="H5985" s="43">
        <v>1</v>
      </c>
    </row>
    <row r="5986" spans="1:8" x14ac:dyDescent="0.15">
      <c r="A5986" s="43">
        <v>56141</v>
      </c>
      <c r="B5986" s="43" t="s">
        <v>2826</v>
      </c>
      <c r="C5986" s="43" t="s">
        <v>6085</v>
      </c>
      <c r="D5986" s="43" t="s">
        <v>2827</v>
      </c>
      <c r="E5986" s="43" t="s">
        <v>2552</v>
      </c>
      <c r="F5986" s="43" t="s">
        <v>1087</v>
      </c>
      <c r="H5986" s="43">
        <v>3</v>
      </c>
    </row>
    <row r="5987" spans="1:8" x14ac:dyDescent="0.15">
      <c r="A5987" s="43">
        <v>56142</v>
      </c>
      <c r="B5987" s="43" t="s">
        <v>56</v>
      </c>
      <c r="C5987" s="43" t="s">
        <v>6086</v>
      </c>
      <c r="D5987" s="43" t="s">
        <v>517</v>
      </c>
      <c r="E5987" s="43" t="s">
        <v>6087</v>
      </c>
      <c r="F5987" s="43" t="s">
        <v>1087</v>
      </c>
      <c r="H5987" s="43">
        <v>3</v>
      </c>
    </row>
    <row r="5988" spans="1:8" x14ac:dyDescent="0.15">
      <c r="A5988" s="43">
        <v>56143</v>
      </c>
      <c r="B5988" s="43" t="s">
        <v>260</v>
      </c>
      <c r="C5988" s="43" t="s">
        <v>11771</v>
      </c>
      <c r="D5988" s="43" t="s">
        <v>815</v>
      </c>
      <c r="E5988" s="43" t="s">
        <v>397</v>
      </c>
      <c r="F5988" s="43" t="s">
        <v>1087</v>
      </c>
      <c r="H5988" s="43">
        <v>1</v>
      </c>
    </row>
    <row r="5989" spans="1:8" x14ac:dyDescent="0.15">
      <c r="A5989" s="43">
        <v>56144</v>
      </c>
      <c r="B5989" s="43" t="s">
        <v>1239</v>
      </c>
      <c r="C5989" s="43" t="s">
        <v>124</v>
      </c>
      <c r="D5989" s="43" t="s">
        <v>1240</v>
      </c>
      <c r="E5989" s="43" t="s">
        <v>448</v>
      </c>
      <c r="F5989" s="43" t="s">
        <v>1087</v>
      </c>
      <c r="H5989" s="43">
        <v>1</v>
      </c>
    </row>
    <row r="5990" spans="1:8" x14ac:dyDescent="0.15">
      <c r="A5990" s="43">
        <v>56194</v>
      </c>
      <c r="B5990" s="43" t="s">
        <v>260</v>
      </c>
      <c r="C5990" s="43" t="s">
        <v>1628</v>
      </c>
      <c r="D5990" s="43" t="s">
        <v>815</v>
      </c>
      <c r="E5990" s="43" t="s">
        <v>1630</v>
      </c>
      <c r="F5990" s="43" t="s">
        <v>1088</v>
      </c>
      <c r="H5990" s="43">
        <v>3</v>
      </c>
    </row>
    <row r="5991" spans="1:8" x14ac:dyDescent="0.15">
      <c r="A5991" s="43">
        <v>56195</v>
      </c>
      <c r="B5991" s="43" t="s">
        <v>1307</v>
      </c>
      <c r="C5991" s="43" t="s">
        <v>10389</v>
      </c>
      <c r="D5991" s="43" t="s">
        <v>1308</v>
      </c>
      <c r="E5991" s="43" t="s">
        <v>2393</v>
      </c>
      <c r="F5991" s="43" t="s">
        <v>1088</v>
      </c>
      <c r="H5991" s="43">
        <v>1</v>
      </c>
    </row>
    <row r="5992" spans="1:8" x14ac:dyDescent="0.15">
      <c r="A5992" s="43">
        <v>56201</v>
      </c>
      <c r="B5992" s="43" t="s">
        <v>6088</v>
      </c>
      <c r="C5992" s="43" t="s">
        <v>2165</v>
      </c>
      <c r="D5992" s="43" t="s">
        <v>6089</v>
      </c>
      <c r="E5992" s="43" t="s">
        <v>480</v>
      </c>
      <c r="F5992" s="43" t="s">
        <v>1087</v>
      </c>
      <c r="H5992" s="43">
        <v>3</v>
      </c>
    </row>
    <row r="5993" spans="1:8" x14ac:dyDescent="0.15">
      <c r="A5993" s="43">
        <v>56203</v>
      </c>
      <c r="B5993" s="43" t="s">
        <v>248</v>
      </c>
      <c r="C5993" s="43" t="s">
        <v>803</v>
      </c>
      <c r="D5993" s="43" t="s">
        <v>758</v>
      </c>
      <c r="E5993" s="43" t="s">
        <v>451</v>
      </c>
      <c r="F5993" s="43" t="s">
        <v>1087</v>
      </c>
      <c r="H5993" s="43">
        <v>3</v>
      </c>
    </row>
    <row r="5994" spans="1:8" x14ac:dyDescent="0.15">
      <c r="A5994" s="43">
        <v>56204</v>
      </c>
      <c r="B5994" s="43" t="s">
        <v>6090</v>
      </c>
      <c r="C5994" s="43" t="s">
        <v>1910</v>
      </c>
      <c r="D5994" s="43" t="s">
        <v>6091</v>
      </c>
      <c r="E5994" s="43" t="s">
        <v>474</v>
      </c>
      <c r="F5994" s="43" t="s">
        <v>1087</v>
      </c>
      <c r="H5994" s="43">
        <v>3</v>
      </c>
    </row>
    <row r="5995" spans="1:8" x14ac:dyDescent="0.15">
      <c r="A5995" s="43">
        <v>56208</v>
      </c>
      <c r="B5995" s="43" t="s">
        <v>1093</v>
      </c>
      <c r="C5995" s="43" t="s">
        <v>6093</v>
      </c>
      <c r="D5995" s="43" t="s">
        <v>1101</v>
      </c>
      <c r="E5995" s="43" t="s">
        <v>2227</v>
      </c>
      <c r="F5995" s="43" t="s">
        <v>1087</v>
      </c>
      <c r="H5995" s="43">
        <v>3</v>
      </c>
    </row>
    <row r="5996" spans="1:8" x14ac:dyDescent="0.15">
      <c r="A5996" s="43">
        <v>56209</v>
      </c>
      <c r="B5996" s="43" t="s">
        <v>212</v>
      </c>
      <c r="C5996" s="43" t="s">
        <v>14</v>
      </c>
      <c r="D5996" s="43" t="s">
        <v>646</v>
      </c>
      <c r="E5996" s="43" t="s">
        <v>362</v>
      </c>
      <c r="F5996" s="43" t="s">
        <v>1087</v>
      </c>
      <c r="H5996" s="43">
        <v>3</v>
      </c>
    </row>
    <row r="5997" spans="1:8" x14ac:dyDescent="0.15">
      <c r="A5997" s="43">
        <v>56211</v>
      </c>
      <c r="B5997" s="43" t="s">
        <v>58</v>
      </c>
      <c r="C5997" s="43" t="s">
        <v>6094</v>
      </c>
      <c r="D5997" s="43" t="s">
        <v>520</v>
      </c>
      <c r="E5997" s="43" t="s">
        <v>2303</v>
      </c>
      <c r="F5997" s="43" t="s">
        <v>1087</v>
      </c>
      <c r="H5997" s="43">
        <v>3</v>
      </c>
    </row>
    <row r="5998" spans="1:8" x14ac:dyDescent="0.15">
      <c r="A5998" s="43">
        <v>56213</v>
      </c>
      <c r="B5998" s="43" t="s">
        <v>65</v>
      </c>
      <c r="C5998" s="43" t="s">
        <v>1286</v>
      </c>
      <c r="D5998" s="43" t="s">
        <v>549</v>
      </c>
      <c r="E5998" s="43" t="s">
        <v>1287</v>
      </c>
      <c r="F5998" s="43" t="s">
        <v>1087</v>
      </c>
      <c r="H5998" s="43">
        <v>3</v>
      </c>
    </row>
    <row r="5999" spans="1:8" x14ac:dyDescent="0.15">
      <c r="A5999" s="43">
        <v>56214</v>
      </c>
      <c r="B5999" s="43" t="s">
        <v>26</v>
      </c>
      <c r="C5999" s="43" t="s">
        <v>6095</v>
      </c>
      <c r="D5999" s="43" t="s">
        <v>410</v>
      </c>
      <c r="E5999" s="43" t="s">
        <v>637</v>
      </c>
      <c r="F5999" s="43" t="s">
        <v>1087</v>
      </c>
      <c r="H5999" s="43">
        <v>3</v>
      </c>
    </row>
    <row r="6000" spans="1:8" x14ac:dyDescent="0.15">
      <c r="A6000" s="43">
        <v>56215</v>
      </c>
      <c r="B6000" s="43" t="s">
        <v>3384</v>
      </c>
      <c r="C6000" s="43" t="s">
        <v>6096</v>
      </c>
      <c r="D6000" s="43" t="s">
        <v>3385</v>
      </c>
      <c r="E6000" s="43" t="s">
        <v>6097</v>
      </c>
      <c r="F6000" s="43" t="s">
        <v>1087</v>
      </c>
      <c r="H6000" s="43">
        <v>3</v>
      </c>
    </row>
    <row r="6001" spans="1:8" x14ac:dyDescent="0.15">
      <c r="A6001" s="43">
        <v>56217</v>
      </c>
      <c r="B6001" s="43" t="s">
        <v>39</v>
      </c>
      <c r="C6001" s="43" t="s">
        <v>1680</v>
      </c>
      <c r="D6001" s="43" t="s">
        <v>343</v>
      </c>
      <c r="E6001" s="43" t="s">
        <v>831</v>
      </c>
      <c r="F6001" s="43" t="s">
        <v>1087</v>
      </c>
      <c r="H6001" s="43">
        <v>3</v>
      </c>
    </row>
    <row r="6002" spans="1:8" x14ac:dyDescent="0.15">
      <c r="A6002" s="43">
        <v>56218</v>
      </c>
      <c r="B6002" s="43" t="s">
        <v>32</v>
      </c>
      <c r="C6002" s="43" t="s">
        <v>6098</v>
      </c>
      <c r="D6002" s="43" t="s">
        <v>435</v>
      </c>
      <c r="E6002" s="43" t="s">
        <v>798</v>
      </c>
      <c r="F6002" s="43" t="s">
        <v>1087</v>
      </c>
      <c r="H6002" s="43">
        <v>3</v>
      </c>
    </row>
    <row r="6003" spans="1:8" x14ac:dyDescent="0.15">
      <c r="A6003" s="43">
        <v>56220</v>
      </c>
      <c r="B6003" s="43" t="s">
        <v>2578</v>
      </c>
      <c r="C6003" s="43" t="s">
        <v>6100</v>
      </c>
      <c r="D6003" s="43" t="s">
        <v>2579</v>
      </c>
      <c r="E6003" s="43" t="s">
        <v>445</v>
      </c>
      <c r="F6003" s="43" t="s">
        <v>1087</v>
      </c>
      <c r="H6003" s="43">
        <v>3</v>
      </c>
    </row>
    <row r="6004" spans="1:8" x14ac:dyDescent="0.15">
      <c r="A6004" s="43">
        <v>56224</v>
      </c>
      <c r="B6004" s="43" t="s">
        <v>22</v>
      </c>
      <c r="C6004" s="43" t="s">
        <v>106</v>
      </c>
      <c r="D6004" s="43" t="s">
        <v>425</v>
      </c>
      <c r="E6004" s="43" t="s">
        <v>448</v>
      </c>
      <c r="F6004" s="43" t="s">
        <v>1087</v>
      </c>
      <c r="H6004" s="43">
        <v>3</v>
      </c>
    </row>
    <row r="6005" spans="1:8" x14ac:dyDescent="0.15">
      <c r="A6005" s="43">
        <v>56262</v>
      </c>
      <c r="B6005" s="43" t="s">
        <v>210</v>
      </c>
      <c r="C6005" s="43" t="s">
        <v>11772</v>
      </c>
      <c r="D6005" s="43" t="s">
        <v>644</v>
      </c>
      <c r="E6005" s="43" t="s">
        <v>570</v>
      </c>
      <c r="F6005" s="43" t="s">
        <v>1087</v>
      </c>
      <c r="H6005" s="43">
        <v>1</v>
      </c>
    </row>
    <row r="6006" spans="1:8" x14ac:dyDescent="0.15">
      <c r="A6006" s="43">
        <v>56263</v>
      </c>
      <c r="B6006" s="43" t="s">
        <v>98</v>
      </c>
      <c r="C6006" s="43" t="s">
        <v>93</v>
      </c>
      <c r="D6006" s="43" t="s">
        <v>709</v>
      </c>
      <c r="E6006" s="43" t="s">
        <v>392</v>
      </c>
      <c r="F6006" s="43" t="s">
        <v>1087</v>
      </c>
      <c r="H6006" s="43">
        <v>1</v>
      </c>
    </row>
    <row r="6007" spans="1:8" x14ac:dyDescent="0.15">
      <c r="A6007" s="43">
        <v>56264</v>
      </c>
      <c r="B6007" s="43" t="s">
        <v>1307</v>
      </c>
      <c r="C6007" s="43" t="s">
        <v>11773</v>
      </c>
      <c r="D6007" s="43" t="s">
        <v>1308</v>
      </c>
      <c r="E6007" s="43" t="s">
        <v>7052</v>
      </c>
      <c r="F6007" s="43" t="s">
        <v>1087</v>
      </c>
      <c r="H6007" s="43">
        <v>1</v>
      </c>
    </row>
    <row r="6008" spans="1:8" x14ac:dyDescent="0.15">
      <c r="A6008" s="43">
        <v>56265</v>
      </c>
      <c r="B6008" s="43" t="s">
        <v>2732</v>
      </c>
      <c r="C6008" s="43" t="s">
        <v>3797</v>
      </c>
      <c r="D6008" s="43" t="s">
        <v>612</v>
      </c>
      <c r="E6008" s="43" t="s">
        <v>1379</v>
      </c>
      <c r="F6008" s="43" t="s">
        <v>1087</v>
      </c>
      <c r="H6008" s="43">
        <v>1</v>
      </c>
    </row>
    <row r="6009" spans="1:8" x14ac:dyDescent="0.15">
      <c r="A6009" s="43">
        <v>56266</v>
      </c>
      <c r="B6009" s="43" t="s">
        <v>11774</v>
      </c>
      <c r="C6009" s="43" t="s">
        <v>11775</v>
      </c>
      <c r="D6009" s="43" t="s">
        <v>11776</v>
      </c>
      <c r="E6009" s="43" t="s">
        <v>2937</v>
      </c>
      <c r="F6009" s="43" t="s">
        <v>1087</v>
      </c>
      <c r="H6009" s="43">
        <v>1</v>
      </c>
    </row>
    <row r="6010" spans="1:8" x14ac:dyDescent="0.15">
      <c r="A6010" s="43">
        <v>56267</v>
      </c>
      <c r="B6010" s="43" t="s">
        <v>45</v>
      </c>
      <c r="C6010" s="43" t="s">
        <v>4571</v>
      </c>
      <c r="D6010" s="43" t="s">
        <v>462</v>
      </c>
      <c r="E6010" s="43" t="s">
        <v>1685</v>
      </c>
      <c r="F6010" s="43" t="s">
        <v>1087</v>
      </c>
      <c r="H6010" s="43">
        <v>1</v>
      </c>
    </row>
    <row r="6011" spans="1:8" x14ac:dyDescent="0.15">
      <c r="A6011" s="43">
        <v>56268</v>
      </c>
      <c r="B6011" s="43" t="s">
        <v>10140</v>
      </c>
      <c r="C6011" s="43" t="s">
        <v>4243</v>
      </c>
      <c r="D6011" s="43" t="s">
        <v>11777</v>
      </c>
      <c r="E6011" s="43" t="s">
        <v>392</v>
      </c>
      <c r="F6011" s="43" t="s">
        <v>1087</v>
      </c>
      <c r="H6011" s="43">
        <v>1</v>
      </c>
    </row>
    <row r="6012" spans="1:8" x14ac:dyDescent="0.15">
      <c r="A6012" s="43">
        <v>56269</v>
      </c>
      <c r="B6012" s="43" t="s">
        <v>55</v>
      </c>
      <c r="C6012" s="43" t="s">
        <v>207</v>
      </c>
      <c r="D6012" s="43" t="s">
        <v>444</v>
      </c>
      <c r="E6012" s="43" t="s">
        <v>563</v>
      </c>
      <c r="F6012" s="43" t="s">
        <v>1087</v>
      </c>
      <c r="H6012" s="43">
        <v>1</v>
      </c>
    </row>
    <row r="6013" spans="1:8" x14ac:dyDescent="0.15">
      <c r="A6013" s="43">
        <v>56270</v>
      </c>
      <c r="B6013" s="43" t="s">
        <v>112</v>
      </c>
      <c r="C6013" s="43" t="s">
        <v>108</v>
      </c>
      <c r="D6013" s="43" t="s">
        <v>866</v>
      </c>
      <c r="E6013" s="43" t="s">
        <v>572</v>
      </c>
      <c r="F6013" s="43" t="s">
        <v>1087</v>
      </c>
      <c r="H6013" s="43">
        <v>1</v>
      </c>
    </row>
    <row r="6014" spans="1:8" x14ac:dyDescent="0.15">
      <c r="A6014" s="43">
        <v>56271</v>
      </c>
      <c r="B6014" s="43" t="s">
        <v>7196</v>
      </c>
      <c r="C6014" s="43" t="s">
        <v>11778</v>
      </c>
      <c r="D6014" s="43" t="s">
        <v>5832</v>
      </c>
      <c r="E6014" s="43" t="s">
        <v>11779</v>
      </c>
      <c r="F6014" s="43" t="s">
        <v>1087</v>
      </c>
      <c r="H6014" s="43">
        <v>1</v>
      </c>
    </row>
    <row r="6015" spans="1:8" x14ac:dyDescent="0.15">
      <c r="A6015" s="43">
        <v>56272</v>
      </c>
      <c r="B6015" s="43" t="s">
        <v>22</v>
      </c>
      <c r="C6015" s="43" t="s">
        <v>2365</v>
      </c>
      <c r="D6015" s="43" t="s">
        <v>425</v>
      </c>
      <c r="E6015" s="43" t="s">
        <v>2366</v>
      </c>
      <c r="F6015" s="43" t="s">
        <v>1087</v>
      </c>
      <c r="H6015" s="43">
        <v>1</v>
      </c>
    </row>
    <row r="6016" spans="1:8" x14ac:dyDescent="0.15">
      <c r="A6016" s="43">
        <v>56273</v>
      </c>
      <c r="B6016" s="43" t="s">
        <v>10919</v>
      </c>
      <c r="C6016" s="43" t="s">
        <v>11780</v>
      </c>
      <c r="D6016" s="43" t="s">
        <v>612</v>
      </c>
      <c r="E6016" s="43" t="s">
        <v>1840</v>
      </c>
      <c r="F6016" s="43" t="s">
        <v>1087</v>
      </c>
      <c r="H6016" s="43">
        <v>1</v>
      </c>
    </row>
    <row r="6017" spans="1:8" x14ac:dyDescent="0.15">
      <c r="A6017" s="43">
        <v>56274</v>
      </c>
      <c r="B6017" s="43" t="s">
        <v>1299</v>
      </c>
      <c r="C6017" s="43" t="s">
        <v>207</v>
      </c>
      <c r="D6017" s="43" t="s">
        <v>1300</v>
      </c>
      <c r="E6017" s="43" t="s">
        <v>563</v>
      </c>
      <c r="F6017" s="43" t="s">
        <v>1087</v>
      </c>
      <c r="H6017" s="43">
        <v>1</v>
      </c>
    </row>
    <row r="6018" spans="1:8" x14ac:dyDescent="0.15">
      <c r="A6018" s="43">
        <v>56275</v>
      </c>
      <c r="B6018" s="43" t="s">
        <v>11781</v>
      </c>
      <c r="C6018" s="43" t="s">
        <v>11782</v>
      </c>
      <c r="D6018" s="43" t="s">
        <v>11783</v>
      </c>
      <c r="E6018" s="43" t="s">
        <v>366</v>
      </c>
      <c r="F6018" s="43" t="s">
        <v>1087</v>
      </c>
      <c r="H6018" s="43">
        <v>1</v>
      </c>
    </row>
    <row r="6019" spans="1:8" x14ac:dyDescent="0.15">
      <c r="A6019" s="43">
        <v>56284</v>
      </c>
      <c r="B6019" s="43" t="s">
        <v>8212</v>
      </c>
      <c r="C6019" s="43" t="s">
        <v>1969</v>
      </c>
      <c r="D6019" s="43" t="s">
        <v>5125</v>
      </c>
      <c r="E6019" s="43" t="s">
        <v>366</v>
      </c>
      <c r="F6019" s="43" t="s">
        <v>1087</v>
      </c>
      <c r="H6019" s="43">
        <v>2</v>
      </c>
    </row>
    <row r="6020" spans="1:8" x14ac:dyDescent="0.15">
      <c r="A6020" s="43">
        <v>56285</v>
      </c>
      <c r="B6020" s="43" t="s">
        <v>2824</v>
      </c>
      <c r="C6020" s="43" t="s">
        <v>8213</v>
      </c>
      <c r="D6020" s="43" t="s">
        <v>2319</v>
      </c>
      <c r="E6020" s="43" t="s">
        <v>791</v>
      </c>
      <c r="F6020" s="43" t="s">
        <v>1087</v>
      </c>
      <c r="H6020" s="43">
        <v>2</v>
      </c>
    </row>
    <row r="6021" spans="1:8" x14ac:dyDescent="0.15">
      <c r="A6021" s="43">
        <v>56286</v>
      </c>
      <c r="B6021" s="43" t="s">
        <v>8214</v>
      </c>
      <c r="C6021" s="43" t="s">
        <v>7453</v>
      </c>
      <c r="D6021" s="43" t="s">
        <v>4128</v>
      </c>
      <c r="E6021" s="43" t="s">
        <v>1144</v>
      </c>
      <c r="F6021" s="43" t="s">
        <v>1087</v>
      </c>
      <c r="H6021" s="43">
        <v>2</v>
      </c>
    </row>
    <row r="6022" spans="1:8" x14ac:dyDescent="0.15">
      <c r="A6022" s="43">
        <v>56287</v>
      </c>
      <c r="B6022" s="43" t="s">
        <v>107</v>
      </c>
      <c r="C6022" s="43" t="s">
        <v>8215</v>
      </c>
      <c r="D6022" s="43" t="s">
        <v>752</v>
      </c>
      <c r="E6022" s="43" t="s">
        <v>3630</v>
      </c>
      <c r="F6022" s="43" t="s">
        <v>1087</v>
      </c>
      <c r="H6022" s="43">
        <v>2</v>
      </c>
    </row>
    <row r="6023" spans="1:8" x14ac:dyDescent="0.15">
      <c r="A6023" s="43">
        <v>56289</v>
      </c>
      <c r="B6023" s="43" t="s">
        <v>2322</v>
      </c>
      <c r="C6023" s="43" t="s">
        <v>2796</v>
      </c>
      <c r="D6023" s="43" t="s">
        <v>2451</v>
      </c>
      <c r="E6023" s="43" t="s">
        <v>516</v>
      </c>
      <c r="F6023" s="43" t="s">
        <v>1087</v>
      </c>
      <c r="H6023" s="43">
        <v>2</v>
      </c>
    </row>
    <row r="6024" spans="1:8" x14ac:dyDescent="0.15">
      <c r="A6024" s="43">
        <v>56290</v>
      </c>
      <c r="B6024" s="43" t="s">
        <v>67</v>
      </c>
      <c r="C6024" s="43" t="s">
        <v>3152</v>
      </c>
      <c r="D6024" s="43" t="s">
        <v>343</v>
      </c>
      <c r="E6024" s="43" t="s">
        <v>375</v>
      </c>
      <c r="F6024" s="43" t="s">
        <v>1087</v>
      </c>
      <c r="H6024" s="43">
        <v>2</v>
      </c>
    </row>
    <row r="6025" spans="1:8" x14ac:dyDescent="0.15">
      <c r="A6025" s="43">
        <v>56291</v>
      </c>
      <c r="B6025" s="43" t="s">
        <v>8216</v>
      </c>
      <c r="C6025" s="43" t="s">
        <v>8217</v>
      </c>
      <c r="D6025" s="43" t="s">
        <v>8218</v>
      </c>
      <c r="E6025" s="43" t="s">
        <v>2373</v>
      </c>
      <c r="F6025" s="43" t="s">
        <v>1087</v>
      </c>
      <c r="H6025" s="43">
        <v>2</v>
      </c>
    </row>
    <row r="6026" spans="1:8" x14ac:dyDescent="0.15">
      <c r="A6026" s="43">
        <v>56292</v>
      </c>
      <c r="B6026" s="43" t="s">
        <v>300</v>
      </c>
      <c r="C6026" s="43" t="s">
        <v>8219</v>
      </c>
      <c r="D6026" s="43" t="s">
        <v>682</v>
      </c>
      <c r="E6026" s="43" t="s">
        <v>731</v>
      </c>
      <c r="F6026" s="43" t="s">
        <v>1087</v>
      </c>
      <c r="H6026" s="43">
        <v>2</v>
      </c>
    </row>
    <row r="6027" spans="1:8" x14ac:dyDescent="0.15">
      <c r="A6027" s="43">
        <v>56293</v>
      </c>
      <c r="B6027" s="43" t="s">
        <v>4448</v>
      </c>
      <c r="C6027" s="43" t="s">
        <v>8220</v>
      </c>
      <c r="D6027" s="43" t="s">
        <v>4449</v>
      </c>
      <c r="E6027" s="43" t="s">
        <v>8221</v>
      </c>
      <c r="F6027" s="43" t="s">
        <v>1087</v>
      </c>
      <c r="H6027" s="43">
        <v>2</v>
      </c>
    </row>
    <row r="6028" spans="1:8" x14ac:dyDescent="0.15">
      <c r="A6028" s="43">
        <v>56294</v>
      </c>
      <c r="B6028" s="43" t="s">
        <v>1982</v>
      </c>
      <c r="C6028" s="43" t="s">
        <v>10423</v>
      </c>
      <c r="D6028" s="43" t="s">
        <v>1983</v>
      </c>
      <c r="E6028" s="43" t="s">
        <v>583</v>
      </c>
      <c r="F6028" s="43" t="s">
        <v>1087</v>
      </c>
      <c r="H6028" s="43">
        <v>2</v>
      </c>
    </row>
    <row r="6029" spans="1:8" x14ac:dyDescent="0.15">
      <c r="A6029" s="43">
        <v>56295</v>
      </c>
      <c r="B6029" s="43" t="s">
        <v>11784</v>
      </c>
      <c r="C6029" s="43" t="s">
        <v>2925</v>
      </c>
      <c r="D6029" s="43" t="s">
        <v>11785</v>
      </c>
      <c r="E6029" s="43" t="s">
        <v>683</v>
      </c>
      <c r="F6029" s="43" t="s">
        <v>1087</v>
      </c>
      <c r="H6029" s="43">
        <v>2</v>
      </c>
    </row>
    <row r="6030" spans="1:8" x14ac:dyDescent="0.15">
      <c r="A6030" s="43">
        <v>56303</v>
      </c>
      <c r="B6030" s="43" t="s">
        <v>2526</v>
      </c>
      <c r="C6030" s="43" t="s">
        <v>6685</v>
      </c>
      <c r="D6030" s="43" t="s">
        <v>1774</v>
      </c>
      <c r="E6030" s="43" t="s">
        <v>567</v>
      </c>
      <c r="F6030" s="43" t="s">
        <v>1087</v>
      </c>
      <c r="H6030" s="43">
        <v>2</v>
      </c>
    </row>
    <row r="6031" spans="1:8" x14ac:dyDescent="0.15">
      <c r="A6031" s="43">
        <v>56304</v>
      </c>
      <c r="B6031" s="43" t="s">
        <v>8222</v>
      </c>
      <c r="C6031" s="43" t="s">
        <v>8223</v>
      </c>
      <c r="D6031" s="43" t="s">
        <v>603</v>
      </c>
      <c r="E6031" s="43" t="s">
        <v>480</v>
      </c>
      <c r="F6031" s="43" t="s">
        <v>1087</v>
      </c>
      <c r="H6031" s="43">
        <v>2</v>
      </c>
    </row>
    <row r="6032" spans="1:8" x14ac:dyDescent="0.15">
      <c r="A6032" s="43">
        <v>56305</v>
      </c>
      <c r="B6032" s="43" t="s">
        <v>2814</v>
      </c>
      <c r="C6032" s="43" t="s">
        <v>124</v>
      </c>
      <c r="D6032" s="43" t="s">
        <v>530</v>
      </c>
      <c r="E6032" s="43" t="s">
        <v>448</v>
      </c>
      <c r="F6032" s="43" t="s">
        <v>1087</v>
      </c>
      <c r="H6032" s="43">
        <v>2</v>
      </c>
    </row>
    <row r="6033" spans="1:8" x14ac:dyDescent="0.15">
      <c r="A6033" s="43">
        <v>56306</v>
      </c>
      <c r="B6033" s="43" t="s">
        <v>137</v>
      </c>
      <c r="C6033" s="43" t="s">
        <v>252</v>
      </c>
      <c r="D6033" s="43" t="s">
        <v>920</v>
      </c>
      <c r="E6033" s="43" t="s">
        <v>2456</v>
      </c>
      <c r="F6033" s="43" t="s">
        <v>1087</v>
      </c>
      <c r="H6033" s="43">
        <v>2</v>
      </c>
    </row>
    <row r="6034" spans="1:8" x14ac:dyDescent="0.15">
      <c r="A6034" s="43">
        <v>56307</v>
      </c>
      <c r="B6034" s="43" t="s">
        <v>2006</v>
      </c>
      <c r="C6034" s="43" t="s">
        <v>11786</v>
      </c>
      <c r="D6034" s="43" t="s">
        <v>2007</v>
      </c>
      <c r="E6034" s="43" t="s">
        <v>7778</v>
      </c>
      <c r="F6034" s="43" t="s">
        <v>1087</v>
      </c>
      <c r="H6034" s="43">
        <v>2</v>
      </c>
    </row>
    <row r="6035" spans="1:8" x14ac:dyDescent="0.15">
      <c r="A6035" s="43">
        <v>56308</v>
      </c>
      <c r="B6035" s="43" t="s">
        <v>4031</v>
      </c>
      <c r="C6035" s="43" t="s">
        <v>11787</v>
      </c>
      <c r="D6035" s="43" t="s">
        <v>11788</v>
      </c>
      <c r="E6035" s="43" t="s">
        <v>1200</v>
      </c>
      <c r="F6035" s="43" t="s">
        <v>1087</v>
      </c>
      <c r="H6035" s="43">
        <v>1</v>
      </c>
    </row>
    <row r="6036" spans="1:8" x14ac:dyDescent="0.15">
      <c r="A6036" s="43">
        <v>56309</v>
      </c>
      <c r="B6036" s="43" t="s">
        <v>2054</v>
      </c>
      <c r="C6036" s="43" t="s">
        <v>11789</v>
      </c>
      <c r="D6036" s="43" t="s">
        <v>2055</v>
      </c>
      <c r="E6036" s="43" t="s">
        <v>481</v>
      </c>
      <c r="F6036" s="43" t="s">
        <v>1087</v>
      </c>
      <c r="H6036" s="43">
        <v>1</v>
      </c>
    </row>
    <row r="6037" spans="1:8" x14ac:dyDescent="0.15">
      <c r="A6037" s="43">
        <v>56310</v>
      </c>
      <c r="B6037" s="43" t="s">
        <v>2328</v>
      </c>
      <c r="C6037" s="43" t="s">
        <v>1661</v>
      </c>
      <c r="D6037" s="43" t="s">
        <v>2329</v>
      </c>
      <c r="E6037" s="43" t="s">
        <v>1276</v>
      </c>
      <c r="F6037" s="43" t="s">
        <v>1087</v>
      </c>
      <c r="H6037" s="43">
        <v>1</v>
      </c>
    </row>
    <row r="6038" spans="1:8" x14ac:dyDescent="0.15">
      <c r="A6038" s="43">
        <v>56311</v>
      </c>
      <c r="B6038" s="43" t="s">
        <v>88</v>
      </c>
      <c r="C6038" s="43" t="s">
        <v>11790</v>
      </c>
      <c r="D6038" s="43" t="s">
        <v>651</v>
      </c>
      <c r="E6038" s="43" t="s">
        <v>3119</v>
      </c>
      <c r="F6038" s="43" t="s">
        <v>1087</v>
      </c>
      <c r="H6038" s="43">
        <v>1</v>
      </c>
    </row>
    <row r="6039" spans="1:8" x14ac:dyDescent="0.15">
      <c r="A6039" s="43">
        <v>56312</v>
      </c>
      <c r="B6039" s="43" t="s">
        <v>65</v>
      </c>
      <c r="C6039" s="43" t="s">
        <v>2893</v>
      </c>
      <c r="D6039" s="43" t="s">
        <v>549</v>
      </c>
      <c r="E6039" s="43" t="s">
        <v>481</v>
      </c>
      <c r="F6039" s="43" t="s">
        <v>1087</v>
      </c>
      <c r="H6039" s="43">
        <v>1</v>
      </c>
    </row>
    <row r="6040" spans="1:8" x14ac:dyDescent="0.15">
      <c r="A6040" s="43">
        <v>56313</v>
      </c>
      <c r="B6040" s="43" t="s">
        <v>3289</v>
      </c>
      <c r="C6040" s="43" t="s">
        <v>11791</v>
      </c>
      <c r="D6040" s="43" t="s">
        <v>3290</v>
      </c>
      <c r="E6040" s="43" t="s">
        <v>657</v>
      </c>
      <c r="F6040" s="43" t="s">
        <v>1087</v>
      </c>
      <c r="H6040" s="43">
        <v>1</v>
      </c>
    </row>
    <row r="6041" spans="1:8" x14ac:dyDescent="0.15">
      <c r="A6041" s="43">
        <v>56314</v>
      </c>
      <c r="B6041" s="43" t="s">
        <v>56</v>
      </c>
      <c r="C6041" s="43" t="s">
        <v>3645</v>
      </c>
      <c r="D6041" s="43" t="s">
        <v>517</v>
      </c>
      <c r="E6041" s="43" t="s">
        <v>445</v>
      </c>
      <c r="F6041" s="43" t="s">
        <v>1087</v>
      </c>
      <c r="H6041" s="43">
        <v>1</v>
      </c>
    </row>
    <row r="6042" spans="1:8" x14ac:dyDescent="0.15">
      <c r="A6042" s="43">
        <v>56315</v>
      </c>
      <c r="B6042" s="43" t="s">
        <v>11792</v>
      </c>
      <c r="C6042" s="43" t="s">
        <v>2714</v>
      </c>
      <c r="D6042" s="43" t="s">
        <v>11793</v>
      </c>
      <c r="E6042" s="43" t="s">
        <v>2234</v>
      </c>
      <c r="F6042" s="43" t="s">
        <v>1087</v>
      </c>
      <c r="H6042" s="43">
        <v>1</v>
      </c>
    </row>
    <row r="6043" spans="1:8" x14ac:dyDescent="0.15">
      <c r="A6043" s="43">
        <v>56316</v>
      </c>
      <c r="B6043" s="43" t="s">
        <v>130</v>
      </c>
      <c r="C6043" s="43" t="s">
        <v>1674</v>
      </c>
      <c r="D6043" s="43" t="s">
        <v>615</v>
      </c>
      <c r="E6043" s="43" t="s">
        <v>459</v>
      </c>
      <c r="F6043" s="43" t="s">
        <v>1087</v>
      </c>
      <c r="H6043" s="43">
        <v>1</v>
      </c>
    </row>
    <row r="6044" spans="1:8" x14ac:dyDescent="0.15">
      <c r="A6044" s="43">
        <v>56317</v>
      </c>
      <c r="B6044" s="43" t="s">
        <v>11794</v>
      </c>
      <c r="C6044" s="43" t="s">
        <v>2554</v>
      </c>
      <c r="D6044" s="43" t="s">
        <v>11795</v>
      </c>
      <c r="E6044" s="43" t="s">
        <v>838</v>
      </c>
      <c r="F6044" s="43" t="s">
        <v>1087</v>
      </c>
      <c r="H6044" s="43">
        <v>1</v>
      </c>
    </row>
    <row r="6045" spans="1:8" x14ac:dyDescent="0.15">
      <c r="A6045" s="43">
        <v>56318</v>
      </c>
      <c r="B6045" s="43" t="s">
        <v>203</v>
      </c>
      <c r="C6045" s="43" t="s">
        <v>1937</v>
      </c>
      <c r="D6045" s="43" t="s">
        <v>580</v>
      </c>
      <c r="E6045" s="43" t="s">
        <v>393</v>
      </c>
      <c r="F6045" s="43" t="s">
        <v>1087</v>
      </c>
      <c r="H6045" s="43">
        <v>1</v>
      </c>
    </row>
    <row r="6046" spans="1:8" x14ac:dyDescent="0.15">
      <c r="A6046" s="43">
        <v>56319</v>
      </c>
      <c r="B6046" s="43" t="s">
        <v>192</v>
      </c>
      <c r="C6046" s="43" t="s">
        <v>138</v>
      </c>
      <c r="D6046" s="43" t="s">
        <v>374</v>
      </c>
      <c r="E6046" s="43" t="s">
        <v>358</v>
      </c>
      <c r="F6046" s="43" t="s">
        <v>1087</v>
      </c>
      <c r="H6046" s="43">
        <v>1</v>
      </c>
    </row>
    <row r="6047" spans="1:8" x14ac:dyDescent="0.15">
      <c r="A6047" s="43">
        <v>56330</v>
      </c>
      <c r="B6047" s="43" t="s">
        <v>2008</v>
      </c>
      <c r="C6047" s="43" t="s">
        <v>249</v>
      </c>
      <c r="D6047" s="43" t="s">
        <v>1468</v>
      </c>
      <c r="E6047" s="43" t="s">
        <v>476</v>
      </c>
      <c r="F6047" s="43" t="s">
        <v>1087</v>
      </c>
      <c r="H6047" s="43">
        <v>3</v>
      </c>
    </row>
    <row r="6048" spans="1:8" x14ac:dyDescent="0.15">
      <c r="A6048" s="43">
        <v>56332</v>
      </c>
      <c r="B6048" s="43" t="s">
        <v>6102</v>
      </c>
      <c r="C6048" s="43" t="s">
        <v>1421</v>
      </c>
      <c r="D6048" s="43" t="s">
        <v>6103</v>
      </c>
      <c r="E6048" s="43" t="s">
        <v>1174</v>
      </c>
      <c r="F6048" s="43" t="s">
        <v>1087</v>
      </c>
      <c r="H6048" s="43">
        <v>3</v>
      </c>
    </row>
    <row r="6049" spans="1:8" x14ac:dyDescent="0.15">
      <c r="A6049" s="43">
        <v>56365</v>
      </c>
      <c r="B6049" s="43" t="s">
        <v>8224</v>
      </c>
      <c r="C6049" s="43" t="s">
        <v>4551</v>
      </c>
      <c r="D6049" s="43" t="s">
        <v>8225</v>
      </c>
      <c r="E6049" s="43" t="s">
        <v>393</v>
      </c>
      <c r="F6049" s="43" t="s">
        <v>1088</v>
      </c>
      <c r="H6049" s="43">
        <v>2</v>
      </c>
    </row>
    <row r="6050" spans="1:8" x14ac:dyDescent="0.15">
      <c r="A6050" s="43">
        <v>56366</v>
      </c>
      <c r="B6050" s="43" t="s">
        <v>1623</v>
      </c>
      <c r="C6050" s="43" t="s">
        <v>8226</v>
      </c>
      <c r="D6050" s="43" t="s">
        <v>1624</v>
      </c>
      <c r="E6050" s="43" t="s">
        <v>2507</v>
      </c>
      <c r="F6050" s="43" t="s">
        <v>1088</v>
      </c>
      <c r="H6050" s="43">
        <v>2</v>
      </c>
    </row>
    <row r="6051" spans="1:8" x14ac:dyDescent="0.15">
      <c r="A6051" s="43">
        <v>56367</v>
      </c>
      <c r="B6051" s="43" t="s">
        <v>6264</v>
      </c>
      <c r="C6051" s="43" t="s">
        <v>1637</v>
      </c>
      <c r="D6051" s="43" t="s">
        <v>6266</v>
      </c>
      <c r="E6051" s="43" t="s">
        <v>4417</v>
      </c>
      <c r="F6051" s="43" t="s">
        <v>1088</v>
      </c>
      <c r="H6051" s="43">
        <v>1</v>
      </c>
    </row>
    <row r="6052" spans="1:8" x14ac:dyDescent="0.15">
      <c r="A6052" s="43">
        <v>56368</v>
      </c>
      <c r="B6052" s="43" t="s">
        <v>11796</v>
      </c>
      <c r="C6052" s="43" t="s">
        <v>1853</v>
      </c>
      <c r="D6052" s="43" t="s">
        <v>11797</v>
      </c>
      <c r="E6052" s="43" t="s">
        <v>723</v>
      </c>
      <c r="F6052" s="43" t="s">
        <v>1088</v>
      </c>
      <c r="H6052" s="43">
        <v>1</v>
      </c>
    </row>
    <row r="6053" spans="1:8" x14ac:dyDescent="0.15">
      <c r="A6053" s="43">
        <v>56375</v>
      </c>
      <c r="B6053" s="43" t="s">
        <v>2196</v>
      </c>
      <c r="C6053" s="43" t="s">
        <v>1708</v>
      </c>
      <c r="D6053" s="43" t="s">
        <v>2197</v>
      </c>
      <c r="E6053" s="43" t="s">
        <v>1709</v>
      </c>
      <c r="F6053" s="43" t="s">
        <v>1088</v>
      </c>
      <c r="H6053" s="43">
        <v>3</v>
      </c>
    </row>
    <row r="6054" spans="1:8" x14ac:dyDescent="0.15">
      <c r="A6054" s="43">
        <v>56376</v>
      </c>
      <c r="B6054" s="43" t="s">
        <v>308</v>
      </c>
      <c r="C6054" s="43" t="s">
        <v>6104</v>
      </c>
      <c r="D6054" s="43" t="s">
        <v>944</v>
      </c>
      <c r="E6054" s="43" t="s">
        <v>735</v>
      </c>
      <c r="F6054" s="43" t="s">
        <v>1088</v>
      </c>
      <c r="H6054" s="43">
        <v>3</v>
      </c>
    </row>
    <row r="6055" spans="1:8" x14ac:dyDescent="0.15">
      <c r="A6055" s="43">
        <v>56377</v>
      </c>
      <c r="B6055" s="43" t="s">
        <v>4280</v>
      </c>
      <c r="C6055" s="43" t="s">
        <v>254</v>
      </c>
      <c r="D6055" s="43" t="s">
        <v>6282</v>
      </c>
      <c r="E6055" s="43" t="s">
        <v>434</v>
      </c>
      <c r="F6055" s="43" t="s">
        <v>1088</v>
      </c>
      <c r="H6055" s="43">
        <v>3</v>
      </c>
    </row>
    <row r="6056" spans="1:8" x14ac:dyDescent="0.15">
      <c r="A6056" s="43">
        <v>56401</v>
      </c>
      <c r="B6056" s="43" t="s">
        <v>6105</v>
      </c>
      <c r="C6056" s="43" t="s">
        <v>1260</v>
      </c>
      <c r="D6056" s="43" t="s">
        <v>6106</v>
      </c>
      <c r="E6056" s="43" t="s">
        <v>813</v>
      </c>
      <c r="F6056" s="43" t="s">
        <v>1087</v>
      </c>
      <c r="H6056" s="43">
        <v>3</v>
      </c>
    </row>
    <row r="6057" spans="1:8" x14ac:dyDescent="0.15">
      <c r="A6057" s="43">
        <v>56402</v>
      </c>
      <c r="B6057" s="43" t="s">
        <v>2335</v>
      </c>
      <c r="C6057" s="43" t="s">
        <v>1237</v>
      </c>
      <c r="D6057" s="43" t="s">
        <v>2336</v>
      </c>
      <c r="E6057" s="43" t="s">
        <v>814</v>
      </c>
      <c r="F6057" s="43" t="s">
        <v>1087</v>
      </c>
      <c r="H6057" s="43">
        <v>3</v>
      </c>
    </row>
    <row r="6058" spans="1:8" x14ac:dyDescent="0.15">
      <c r="A6058" s="43">
        <v>56403</v>
      </c>
      <c r="B6058" s="43" t="s">
        <v>6107</v>
      </c>
      <c r="C6058" s="43" t="s">
        <v>2952</v>
      </c>
      <c r="D6058" s="43" t="s">
        <v>6108</v>
      </c>
      <c r="E6058" s="43" t="s">
        <v>661</v>
      </c>
      <c r="F6058" s="43" t="s">
        <v>1087</v>
      </c>
      <c r="H6058" s="43">
        <v>3</v>
      </c>
    </row>
    <row r="6059" spans="1:8" x14ac:dyDescent="0.15">
      <c r="A6059" s="43">
        <v>56405</v>
      </c>
      <c r="B6059" s="43" t="s">
        <v>6109</v>
      </c>
      <c r="C6059" s="43" t="s">
        <v>6110</v>
      </c>
      <c r="D6059" s="43" t="s">
        <v>6111</v>
      </c>
      <c r="E6059" s="43" t="s">
        <v>845</v>
      </c>
      <c r="F6059" s="43" t="s">
        <v>1087</v>
      </c>
      <c r="H6059" s="43">
        <v>3</v>
      </c>
    </row>
    <row r="6060" spans="1:8" x14ac:dyDescent="0.15">
      <c r="A6060" s="43">
        <v>56406</v>
      </c>
      <c r="B6060" s="43" t="s">
        <v>2670</v>
      </c>
      <c r="C6060" s="43" t="s">
        <v>2993</v>
      </c>
      <c r="D6060" s="43" t="s">
        <v>870</v>
      </c>
      <c r="E6060" s="43" t="s">
        <v>620</v>
      </c>
      <c r="F6060" s="43" t="s">
        <v>1087</v>
      </c>
      <c r="H6060" s="43">
        <v>3</v>
      </c>
    </row>
    <row r="6061" spans="1:8" x14ac:dyDescent="0.15">
      <c r="A6061" s="43">
        <v>56407</v>
      </c>
      <c r="B6061" s="43" t="s">
        <v>6112</v>
      </c>
      <c r="C6061" s="43" t="s">
        <v>6113</v>
      </c>
      <c r="D6061" s="43" t="s">
        <v>4673</v>
      </c>
      <c r="E6061" s="43" t="s">
        <v>353</v>
      </c>
      <c r="F6061" s="43" t="s">
        <v>1087</v>
      </c>
      <c r="H6061" s="43">
        <v>3</v>
      </c>
    </row>
    <row r="6062" spans="1:8" x14ac:dyDescent="0.15">
      <c r="A6062" s="43">
        <v>56408</v>
      </c>
      <c r="B6062" s="43" t="s">
        <v>768</v>
      </c>
      <c r="C6062" s="43" t="s">
        <v>6114</v>
      </c>
      <c r="D6062" s="43" t="s">
        <v>769</v>
      </c>
      <c r="E6062" s="43" t="s">
        <v>2553</v>
      </c>
      <c r="F6062" s="43" t="s">
        <v>1087</v>
      </c>
      <c r="H6062" s="43">
        <v>3</v>
      </c>
    </row>
    <row r="6063" spans="1:8" x14ac:dyDescent="0.15">
      <c r="A6063" s="43">
        <v>56409</v>
      </c>
      <c r="B6063" s="43" t="s">
        <v>2960</v>
      </c>
      <c r="C6063" s="43" t="s">
        <v>6115</v>
      </c>
      <c r="D6063" s="43" t="s">
        <v>834</v>
      </c>
      <c r="E6063" s="43" t="s">
        <v>1303</v>
      </c>
      <c r="F6063" s="43" t="s">
        <v>1087</v>
      </c>
      <c r="H6063" s="43">
        <v>3</v>
      </c>
    </row>
    <row r="6064" spans="1:8" x14ac:dyDescent="0.15">
      <c r="A6064" s="43">
        <v>56410</v>
      </c>
      <c r="B6064" s="43" t="s">
        <v>6116</v>
      </c>
      <c r="C6064" s="43" t="s">
        <v>3652</v>
      </c>
      <c r="D6064" s="43" t="s">
        <v>6117</v>
      </c>
      <c r="E6064" s="43" t="s">
        <v>712</v>
      </c>
      <c r="F6064" s="43" t="s">
        <v>1087</v>
      </c>
      <c r="H6064" s="43">
        <v>3</v>
      </c>
    </row>
    <row r="6065" spans="1:8" x14ac:dyDescent="0.15">
      <c r="A6065" s="43">
        <v>56411</v>
      </c>
      <c r="B6065" s="43" t="s">
        <v>212</v>
      </c>
      <c r="C6065" s="43" t="s">
        <v>6118</v>
      </c>
      <c r="D6065" s="43" t="s">
        <v>646</v>
      </c>
      <c r="E6065" s="43" t="s">
        <v>837</v>
      </c>
      <c r="F6065" s="43" t="s">
        <v>1087</v>
      </c>
      <c r="H6065" s="43">
        <v>3</v>
      </c>
    </row>
    <row r="6066" spans="1:8" x14ac:dyDescent="0.15">
      <c r="A6066" s="43">
        <v>56412</v>
      </c>
      <c r="B6066" s="43" t="s">
        <v>267</v>
      </c>
      <c r="C6066" s="43" t="s">
        <v>6119</v>
      </c>
      <c r="D6066" s="43" t="s">
        <v>602</v>
      </c>
      <c r="E6066" s="43" t="s">
        <v>3299</v>
      </c>
      <c r="F6066" s="43" t="s">
        <v>1087</v>
      </c>
      <c r="H6066" s="43">
        <v>3</v>
      </c>
    </row>
    <row r="6067" spans="1:8" x14ac:dyDescent="0.15">
      <c r="A6067" s="43">
        <v>56413</v>
      </c>
      <c r="B6067" s="43" t="s">
        <v>3224</v>
      </c>
      <c r="C6067" s="43" t="s">
        <v>1241</v>
      </c>
      <c r="D6067" s="43" t="s">
        <v>3225</v>
      </c>
      <c r="E6067" s="43" t="s">
        <v>831</v>
      </c>
      <c r="F6067" s="43" t="s">
        <v>1087</v>
      </c>
      <c r="H6067" s="43">
        <v>3</v>
      </c>
    </row>
    <row r="6068" spans="1:8" x14ac:dyDescent="0.15">
      <c r="A6068" s="43">
        <v>56414</v>
      </c>
      <c r="B6068" s="43" t="s">
        <v>17</v>
      </c>
      <c r="C6068" s="43" t="s">
        <v>30</v>
      </c>
      <c r="D6068" s="43" t="s">
        <v>367</v>
      </c>
      <c r="E6068" s="43" t="s">
        <v>2200</v>
      </c>
      <c r="F6068" s="43" t="s">
        <v>1087</v>
      </c>
      <c r="H6068" s="43">
        <v>3</v>
      </c>
    </row>
    <row r="6069" spans="1:8" x14ac:dyDescent="0.15">
      <c r="A6069" s="43">
        <v>56416</v>
      </c>
      <c r="B6069" s="43" t="s">
        <v>4411</v>
      </c>
      <c r="C6069" s="43" t="s">
        <v>1268</v>
      </c>
      <c r="D6069" s="43" t="s">
        <v>4412</v>
      </c>
      <c r="E6069" s="43" t="s">
        <v>353</v>
      </c>
      <c r="F6069" s="43" t="s">
        <v>1087</v>
      </c>
      <c r="H6069" s="43">
        <v>2</v>
      </c>
    </row>
    <row r="6070" spans="1:8" x14ac:dyDescent="0.15">
      <c r="A6070" s="43">
        <v>56417</v>
      </c>
      <c r="B6070" s="43" t="s">
        <v>20</v>
      </c>
      <c r="C6070" s="43" t="s">
        <v>8227</v>
      </c>
      <c r="D6070" s="43" t="s">
        <v>370</v>
      </c>
      <c r="E6070" s="43" t="s">
        <v>1636</v>
      </c>
      <c r="F6070" s="43" t="s">
        <v>1087</v>
      </c>
      <c r="H6070" s="43">
        <v>2</v>
      </c>
    </row>
    <row r="6071" spans="1:8" x14ac:dyDescent="0.15">
      <c r="A6071" s="43">
        <v>56418</v>
      </c>
      <c r="B6071" s="43" t="s">
        <v>8228</v>
      </c>
      <c r="C6071" s="43" t="s">
        <v>3527</v>
      </c>
      <c r="D6071" s="43" t="s">
        <v>891</v>
      </c>
      <c r="E6071" s="43" t="s">
        <v>960</v>
      </c>
      <c r="F6071" s="43" t="s">
        <v>1087</v>
      </c>
      <c r="H6071" s="43">
        <v>2</v>
      </c>
    </row>
    <row r="6072" spans="1:8" x14ac:dyDescent="0.15">
      <c r="A6072" s="43">
        <v>56419</v>
      </c>
      <c r="B6072" s="43" t="s">
        <v>1810</v>
      </c>
      <c r="C6072" s="43" t="s">
        <v>1419</v>
      </c>
      <c r="D6072" s="43" t="s">
        <v>1811</v>
      </c>
      <c r="E6072" s="43" t="s">
        <v>572</v>
      </c>
      <c r="F6072" s="43" t="s">
        <v>1087</v>
      </c>
      <c r="H6072" s="43">
        <v>2</v>
      </c>
    </row>
    <row r="6073" spans="1:8" x14ac:dyDescent="0.15">
      <c r="A6073" s="43">
        <v>56420</v>
      </c>
      <c r="B6073" s="43" t="s">
        <v>8229</v>
      </c>
      <c r="C6073" s="43" t="s">
        <v>6157</v>
      </c>
      <c r="D6073" s="43" t="s">
        <v>8230</v>
      </c>
      <c r="E6073" s="43" t="s">
        <v>557</v>
      </c>
      <c r="F6073" s="43" t="s">
        <v>1087</v>
      </c>
      <c r="H6073" s="43">
        <v>2</v>
      </c>
    </row>
    <row r="6074" spans="1:8" x14ac:dyDescent="0.15">
      <c r="A6074" s="43">
        <v>56421</v>
      </c>
      <c r="B6074" s="43" t="s">
        <v>647</v>
      </c>
      <c r="C6074" s="43" t="s">
        <v>142</v>
      </c>
      <c r="D6074" s="43" t="s">
        <v>648</v>
      </c>
      <c r="E6074" s="43" t="s">
        <v>466</v>
      </c>
      <c r="F6074" s="43" t="s">
        <v>1087</v>
      </c>
      <c r="H6074" s="43">
        <v>2</v>
      </c>
    </row>
    <row r="6075" spans="1:8" x14ac:dyDescent="0.15">
      <c r="A6075" s="43">
        <v>56422</v>
      </c>
      <c r="B6075" s="43" t="s">
        <v>8231</v>
      </c>
      <c r="C6075" s="43" t="s">
        <v>8232</v>
      </c>
      <c r="D6075" s="43" t="s">
        <v>2779</v>
      </c>
      <c r="E6075" s="43" t="s">
        <v>353</v>
      </c>
      <c r="F6075" s="43" t="s">
        <v>1087</v>
      </c>
      <c r="H6075" s="43">
        <v>2</v>
      </c>
    </row>
    <row r="6076" spans="1:8" x14ac:dyDescent="0.15">
      <c r="A6076" s="43">
        <v>56423</v>
      </c>
      <c r="B6076" s="43" t="s">
        <v>67</v>
      </c>
      <c r="C6076" s="43" t="s">
        <v>4124</v>
      </c>
      <c r="D6076" s="43" t="s">
        <v>343</v>
      </c>
      <c r="E6076" s="43" t="s">
        <v>375</v>
      </c>
      <c r="F6076" s="43" t="s">
        <v>1087</v>
      </c>
      <c r="H6076" s="43">
        <v>2</v>
      </c>
    </row>
    <row r="6077" spans="1:8" x14ac:dyDescent="0.15">
      <c r="A6077" s="43">
        <v>56424</v>
      </c>
      <c r="B6077" s="43" t="s">
        <v>8233</v>
      </c>
      <c r="C6077" s="43" t="s">
        <v>8234</v>
      </c>
      <c r="D6077" s="43" t="s">
        <v>8235</v>
      </c>
      <c r="E6077" s="43" t="s">
        <v>8236</v>
      </c>
      <c r="F6077" s="43" t="s">
        <v>1087</v>
      </c>
      <c r="H6077" s="43">
        <v>2</v>
      </c>
    </row>
    <row r="6078" spans="1:8" x14ac:dyDescent="0.15">
      <c r="A6078" s="43">
        <v>56425</v>
      </c>
      <c r="B6078" s="43" t="s">
        <v>102</v>
      </c>
      <c r="C6078" s="43" t="s">
        <v>7813</v>
      </c>
      <c r="D6078" s="43" t="s">
        <v>693</v>
      </c>
      <c r="E6078" s="43" t="s">
        <v>613</v>
      </c>
      <c r="F6078" s="43" t="s">
        <v>1087</v>
      </c>
      <c r="H6078" s="43">
        <v>2</v>
      </c>
    </row>
    <row r="6079" spans="1:8" x14ac:dyDescent="0.15">
      <c r="A6079" s="43">
        <v>56426</v>
      </c>
      <c r="B6079" s="43" t="s">
        <v>4903</v>
      </c>
      <c r="C6079" s="43" t="s">
        <v>8237</v>
      </c>
      <c r="D6079" s="43" t="s">
        <v>4904</v>
      </c>
      <c r="E6079" s="43" t="s">
        <v>2726</v>
      </c>
      <c r="F6079" s="43" t="s">
        <v>1087</v>
      </c>
      <c r="H6079" s="43">
        <v>2</v>
      </c>
    </row>
    <row r="6080" spans="1:8" x14ac:dyDescent="0.15">
      <c r="A6080" s="43">
        <v>56427</v>
      </c>
      <c r="B6080" s="43" t="s">
        <v>860</v>
      </c>
      <c r="C6080" s="43" t="s">
        <v>8238</v>
      </c>
      <c r="D6080" s="43" t="s">
        <v>861</v>
      </c>
      <c r="E6080" s="43" t="s">
        <v>8239</v>
      </c>
      <c r="F6080" s="43" t="s">
        <v>1087</v>
      </c>
      <c r="H6080" s="43">
        <v>2</v>
      </c>
    </row>
    <row r="6081" spans="1:8" x14ac:dyDescent="0.15">
      <c r="A6081" s="43">
        <v>56428</v>
      </c>
      <c r="B6081" s="43" t="s">
        <v>675</v>
      </c>
      <c r="C6081" s="43" t="s">
        <v>905</v>
      </c>
      <c r="D6081" s="43" t="s">
        <v>676</v>
      </c>
      <c r="E6081" s="43" t="s">
        <v>4338</v>
      </c>
      <c r="F6081" s="43" t="s">
        <v>1087</v>
      </c>
      <c r="H6081" s="43">
        <v>1</v>
      </c>
    </row>
    <row r="6082" spans="1:8" x14ac:dyDescent="0.15">
      <c r="A6082" s="43">
        <v>56429</v>
      </c>
      <c r="B6082" s="43" t="s">
        <v>1837</v>
      </c>
      <c r="C6082" s="43" t="s">
        <v>3095</v>
      </c>
      <c r="D6082" s="43" t="s">
        <v>1838</v>
      </c>
      <c r="E6082" s="43" t="s">
        <v>711</v>
      </c>
      <c r="F6082" s="43" t="s">
        <v>1087</v>
      </c>
      <c r="H6082" s="43">
        <v>1</v>
      </c>
    </row>
    <row r="6083" spans="1:8" x14ac:dyDescent="0.15">
      <c r="A6083" s="43">
        <v>56430</v>
      </c>
      <c r="B6083" s="43" t="s">
        <v>167</v>
      </c>
      <c r="C6083" s="43" t="s">
        <v>2714</v>
      </c>
      <c r="D6083" s="43" t="s">
        <v>376</v>
      </c>
      <c r="E6083" s="43" t="s">
        <v>2234</v>
      </c>
      <c r="F6083" s="43" t="s">
        <v>1087</v>
      </c>
      <c r="H6083" s="43">
        <v>1</v>
      </c>
    </row>
    <row r="6084" spans="1:8" x14ac:dyDescent="0.15">
      <c r="A6084" s="43">
        <v>56431</v>
      </c>
      <c r="B6084" s="43" t="s">
        <v>2138</v>
      </c>
      <c r="C6084" s="43" t="s">
        <v>11798</v>
      </c>
      <c r="D6084" s="43" t="s">
        <v>2139</v>
      </c>
      <c r="E6084" s="43" t="s">
        <v>347</v>
      </c>
      <c r="F6084" s="43" t="s">
        <v>1087</v>
      </c>
      <c r="H6084" s="43">
        <v>1</v>
      </c>
    </row>
    <row r="6085" spans="1:8" x14ac:dyDescent="0.15">
      <c r="A6085" s="43">
        <v>56432</v>
      </c>
      <c r="B6085" s="43" t="s">
        <v>22</v>
      </c>
      <c r="C6085" s="43" t="s">
        <v>10220</v>
      </c>
      <c r="D6085" s="43" t="s">
        <v>425</v>
      </c>
      <c r="E6085" s="43" t="s">
        <v>558</v>
      </c>
      <c r="F6085" s="43" t="s">
        <v>1087</v>
      </c>
      <c r="H6085" s="43">
        <v>1</v>
      </c>
    </row>
    <row r="6086" spans="1:8" x14ac:dyDescent="0.15">
      <c r="A6086" s="43">
        <v>56433</v>
      </c>
      <c r="B6086" s="43" t="s">
        <v>3742</v>
      </c>
      <c r="C6086" s="43" t="s">
        <v>1136</v>
      </c>
      <c r="D6086" s="43" t="s">
        <v>11799</v>
      </c>
      <c r="E6086" s="43" t="s">
        <v>459</v>
      </c>
      <c r="F6086" s="43" t="s">
        <v>1087</v>
      </c>
      <c r="H6086" s="43">
        <v>1</v>
      </c>
    </row>
    <row r="6087" spans="1:8" x14ac:dyDescent="0.15">
      <c r="A6087" s="43">
        <v>56434</v>
      </c>
      <c r="B6087" s="43" t="s">
        <v>76</v>
      </c>
      <c r="C6087" s="43" t="s">
        <v>11800</v>
      </c>
      <c r="D6087" s="43" t="s">
        <v>410</v>
      </c>
      <c r="E6087" s="43" t="s">
        <v>11801</v>
      </c>
      <c r="F6087" s="43" t="s">
        <v>1087</v>
      </c>
      <c r="H6087" s="43">
        <v>1</v>
      </c>
    </row>
    <row r="6088" spans="1:8" x14ac:dyDescent="0.15">
      <c r="A6088" s="43">
        <v>56435</v>
      </c>
      <c r="B6088" s="43" t="s">
        <v>11802</v>
      </c>
      <c r="C6088" s="43" t="s">
        <v>11803</v>
      </c>
      <c r="D6088" s="43" t="s">
        <v>11804</v>
      </c>
      <c r="E6088" s="43" t="s">
        <v>354</v>
      </c>
      <c r="F6088" s="43" t="s">
        <v>1087</v>
      </c>
      <c r="H6088" s="43">
        <v>1</v>
      </c>
    </row>
    <row r="6089" spans="1:8" x14ac:dyDescent="0.15">
      <c r="A6089" s="43">
        <v>56436</v>
      </c>
      <c r="B6089" s="43" t="s">
        <v>135</v>
      </c>
      <c r="C6089" s="43" t="s">
        <v>1260</v>
      </c>
      <c r="D6089" s="43" t="s">
        <v>399</v>
      </c>
      <c r="E6089" s="43" t="s">
        <v>813</v>
      </c>
      <c r="F6089" s="43" t="s">
        <v>1087</v>
      </c>
      <c r="H6089" s="43">
        <v>1</v>
      </c>
    </row>
    <row r="6090" spans="1:8" x14ac:dyDescent="0.15">
      <c r="A6090" s="43">
        <v>56466</v>
      </c>
      <c r="B6090" s="43" t="s">
        <v>85</v>
      </c>
      <c r="C6090" s="43" t="s">
        <v>6120</v>
      </c>
      <c r="D6090" s="43" t="s">
        <v>654</v>
      </c>
      <c r="E6090" s="43" t="s">
        <v>630</v>
      </c>
      <c r="F6090" s="43" t="s">
        <v>1088</v>
      </c>
      <c r="H6090" s="43">
        <v>3</v>
      </c>
    </row>
    <row r="6091" spans="1:8" x14ac:dyDescent="0.15">
      <c r="A6091" s="43">
        <v>56467</v>
      </c>
      <c r="B6091" s="43" t="s">
        <v>3704</v>
      </c>
      <c r="C6091" s="43" t="s">
        <v>1209</v>
      </c>
      <c r="D6091" s="43" t="s">
        <v>1410</v>
      </c>
      <c r="E6091" s="43" t="s">
        <v>533</v>
      </c>
      <c r="F6091" s="43" t="s">
        <v>1088</v>
      </c>
      <c r="H6091" s="43">
        <v>3</v>
      </c>
    </row>
    <row r="6092" spans="1:8" x14ac:dyDescent="0.15">
      <c r="A6092" s="43">
        <v>56468</v>
      </c>
      <c r="B6092" s="43" t="s">
        <v>280</v>
      </c>
      <c r="C6092" s="43" t="s">
        <v>276</v>
      </c>
      <c r="D6092" s="43" t="s">
        <v>865</v>
      </c>
      <c r="E6092" s="43" t="s">
        <v>488</v>
      </c>
      <c r="F6092" s="43" t="s">
        <v>1088</v>
      </c>
      <c r="H6092" s="43">
        <v>3</v>
      </c>
    </row>
    <row r="6093" spans="1:8" x14ac:dyDescent="0.15">
      <c r="A6093" s="43">
        <v>56469</v>
      </c>
      <c r="B6093" s="43" t="s">
        <v>6121</v>
      </c>
      <c r="C6093" s="43" t="s">
        <v>6122</v>
      </c>
      <c r="D6093" s="43" t="s">
        <v>6123</v>
      </c>
      <c r="E6093" s="43" t="s">
        <v>833</v>
      </c>
      <c r="F6093" s="43" t="s">
        <v>1088</v>
      </c>
      <c r="H6093" s="43">
        <v>3</v>
      </c>
    </row>
    <row r="6094" spans="1:8" x14ac:dyDescent="0.15">
      <c r="A6094" s="43">
        <v>56470</v>
      </c>
      <c r="B6094" s="43" t="s">
        <v>67</v>
      </c>
      <c r="C6094" s="43" t="s">
        <v>3972</v>
      </c>
      <c r="D6094" s="43" t="s">
        <v>343</v>
      </c>
      <c r="E6094" s="43" t="s">
        <v>605</v>
      </c>
      <c r="F6094" s="43" t="s">
        <v>1088</v>
      </c>
      <c r="H6094" s="43">
        <v>3</v>
      </c>
    </row>
    <row r="6095" spans="1:8" x14ac:dyDescent="0.15">
      <c r="A6095" s="43">
        <v>56471</v>
      </c>
      <c r="B6095" s="43" t="s">
        <v>1239</v>
      </c>
      <c r="C6095" s="43" t="s">
        <v>2804</v>
      </c>
      <c r="D6095" s="43" t="s">
        <v>1240</v>
      </c>
      <c r="E6095" s="43" t="s">
        <v>411</v>
      </c>
      <c r="F6095" s="43" t="s">
        <v>1088</v>
      </c>
      <c r="H6095" s="43">
        <v>3</v>
      </c>
    </row>
    <row r="6096" spans="1:8" x14ac:dyDescent="0.15">
      <c r="A6096" s="43">
        <v>56472</v>
      </c>
      <c r="B6096" s="43" t="s">
        <v>2457</v>
      </c>
      <c r="C6096" s="43" t="s">
        <v>3089</v>
      </c>
      <c r="D6096" s="43" t="s">
        <v>3494</v>
      </c>
      <c r="E6096" s="43" t="s">
        <v>743</v>
      </c>
      <c r="F6096" s="43" t="s">
        <v>1088</v>
      </c>
      <c r="H6096" s="43">
        <v>2</v>
      </c>
    </row>
    <row r="6097" spans="1:8" x14ac:dyDescent="0.15">
      <c r="A6097" s="43">
        <v>56473</v>
      </c>
      <c r="B6097" s="43" t="s">
        <v>8240</v>
      </c>
      <c r="C6097" s="43" t="s">
        <v>1883</v>
      </c>
      <c r="D6097" s="43" t="s">
        <v>3172</v>
      </c>
      <c r="E6097" s="43" t="s">
        <v>414</v>
      </c>
      <c r="F6097" s="43" t="s">
        <v>1088</v>
      </c>
      <c r="H6097" s="43">
        <v>2</v>
      </c>
    </row>
    <row r="6098" spans="1:8" x14ac:dyDescent="0.15">
      <c r="A6098" s="43">
        <v>56474</v>
      </c>
      <c r="B6098" s="43" t="s">
        <v>101</v>
      </c>
      <c r="C6098" s="43" t="s">
        <v>4949</v>
      </c>
      <c r="D6098" s="43" t="s">
        <v>439</v>
      </c>
      <c r="E6098" s="43" t="s">
        <v>737</v>
      </c>
      <c r="F6098" s="43" t="s">
        <v>1088</v>
      </c>
      <c r="H6098" s="43">
        <v>2</v>
      </c>
    </row>
    <row r="6099" spans="1:8" x14ac:dyDescent="0.15">
      <c r="A6099" s="43">
        <v>56475</v>
      </c>
      <c r="B6099" s="43" t="s">
        <v>2118</v>
      </c>
      <c r="C6099" s="43" t="s">
        <v>8241</v>
      </c>
      <c r="D6099" s="43" t="s">
        <v>2119</v>
      </c>
      <c r="E6099" s="43" t="s">
        <v>3454</v>
      </c>
      <c r="F6099" s="43" t="s">
        <v>1088</v>
      </c>
      <c r="H6099" s="43">
        <v>2</v>
      </c>
    </row>
    <row r="6100" spans="1:8" x14ac:dyDescent="0.15">
      <c r="A6100" s="43">
        <v>56476</v>
      </c>
      <c r="B6100" s="43" t="s">
        <v>149</v>
      </c>
      <c r="C6100" s="43" t="s">
        <v>8242</v>
      </c>
      <c r="D6100" s="43" t="s">
        <v>599</v>
      </c>
      <c r="E6100" s="43" t="s">
        <v>8243</v>
      </c>
      <c r="F6100" s="43" t="s">
        <v>1088</v>
      </c>
      <c r="H6100" s="43">
        <v>2</v>
      </c>
    </row>
    <row r="6101" spans="1:8" x14ac:dyDescent="0.15">
      <c r="A6101" s="43">
        <v>56477</v>
      </c>
      <c r="B6101" s="43" t="s">
        <v>1488</v>
      </c>
      <c r="C6101" s="43" t="s">
        <v>11805</v>
      </c>
      <c r="D6101" s="43" t="s">
        <v>1295</v>
      </c>
      <c r="E6101" s="43" t="s">
        <v>2687</v>
      </c>
      <c r="F6101" s="43" t="s">
        <v>1088</v>
      </c>
      <c r="H6101" s="43">
        <v>1</v>
      </c>
    </row>
    <row r="6102" spans="1:8" x14ac:dyDescent="0.15">
      <c r="A6102" s="43">
        <v>56478</v>
      </c>
      <c r="B6102" s="43" t="s">
        <v>10355</v>
      </c>
      <c r="C6102" s="43" t="s">
        <v>11806</v>
      </c>
      <c r="D6102" s="43" t="s">
        <v>10357</v>
      </c>
      <c r="E6102" s="43" t="s">
        <v>751</v>
      </c>
      <c r="F6102" s="43" t="s">
        <v>1088</v>
      </c>
      <c r="H6102" s="43">
        <v>2</v>
      </c>
    </row>
    <row r="6103" spans="1:8" x14ac:dyDescent="0.15">
      <c r="A6103" s="43">
        <v>56479</v>
      </c>
      <c r="B6103" s="43" t="s">
        <v>1346</v>
      </c>
      <c r="C6103" s="43" t="s">
        <v>1455</v>
      </c>
      <c r="D6103" s="43" t="s">
        <v>1347</v>
      </c>
      <c r="E6103" s="43" t="s">
        <v>1456</v>
      </c>
      <c r="F6103" s="43" t="s">
        <v>1088</v>
      </c>
      <c r="H6103" s="43">
        <v>1</v>
      </c>
    </row>
    <row r="6104" spans="1:8" x14ac:dyDescent="0.15">
      <c r="A6104" s="43">
        <v>56480</v>
      </c>
      <c r="B6104" s="43" t="s">
        <v>1416</v>
      </c>
      <c r="C6104" s="43" t="s">
        <v>11807</v>
      </c>
      <c r="D6104" s="43" t="s">
        <v>1417</v>
      </c>
      <c r="E6104" s="43" t="s">
        <v>9724</v>
      </c>
      <c r="F6104" s="43" t="s">
        <v>1088</v>
      </c>
      <c r="H6104" s="43">
        <v>1</v>
      </c>
    </row>
    <row r="6105" spans="1:8" x14ac:dyDescent="0.15">
      <c r="A6105" s="43">
        <v>56481</v>
      </c>
      <c r="B6105" s="43" t="s">
        <v>11612</v>
      </c>
      <c r="C6105" s="43" t="s">
        <v>11808</v>
      </c>
      <c r="D6105" s="43" t="s">
        <v>11809</v>
      </c>
      <c r="E6105" s="43" t="s">
        <v>11810</v>
      </c>
      <c r="F6105" s="43" t="s">
        <v>1088</v>
      </c>
      <c r="H6105" s="43">
        <v>1</v>
      </c>
    </row>
    <row r="6106" spans="1:8" x14ac:dyDescent="0.15">
      <c r="A6106" s="43">
        <v>56482</v>
      </c>
      <c r="B6106" s="43" t="s">
        <v>11811</v>
      </c>
      <c r="C6106" s="43" t="s">
        <v>2263</v>
      </c>
      <c r="D6106" s="43" t="s">
        <v>11812</v>
      </c>
      <c r="E6106" s="43" t="s">
        <v>2264</v>
      </c>
      <c r="F6106" s="43" t="s">
        <v>1088</v>
      </c>
      <c r="H6106" s="43">
        <v>1</v>
      </c>
    </row>
    <row r="6107" spans="1:8" x14ac:dyDescent="0.15">
      <c r="A6107" s="43">
        <v>56483</v>
      </c>
      <c r="B6107" s="43" t="s">
        <v>2404</v>
      </c>
      <c r="C6107" s="43" t="s">
        <v>1329</v>
      </c>
      <c r="D6107" s="43" t="s">
        <v>2405</v>
      </c>
      <c r="E6107" s="43" t="s">
        <v>491</v>
      </c>
      <c r="F6107" s="43" t="s">
        <v>1088</v>
      </c>
      <c r="H6107" s="43">
        <v>1</v>
      </c>
    </row>
    <row r="6108" spans="1:8" x14ac:dyDescent="0.15">
      <c r="A6108" s="43">
        <v>56484</v>
      </c>
      <c r="B6108" s="43" t="s">
        <v>15</v>
      </c>
      <c r="C6108" s="43" t="s">
        <v>629</v>
      </c>
      <c r="D6108" s="43" t="s">
        <v>363</v>
      </c>
      <c r="E6108" s="43" t="s">
        <v>630</v>
      </c>
      <c r="F6108" s="43" t="s">
        <v>1088</v>
      </c>
      <c r="H6108" s="43">
        <v>1</v>
      </c>
    </row>
    <row r="6109" spans="1:8" x14ac:dyDescent="0.15">
      <c r="A6109" s="43">
        <v>56485</v>
      </c>
      <c r="B6109" s="43" t="s">
        <v>107</v>
      </c>
      <c r="C6109" s="43" t="s">
        <v>11813</v>
      </c>
      <c r="D6109" s="43" t="s">
        <v>752</v>
      </c>
      <c r="E6109" s="43" t="s">
        <v>1920</v>
      </c>
      <c r="F6109" s="43" t="s">
        <v>1088</v>
      </c>
      <c r="H6109" s="43">
        <v>1</v>
      </c>
    </row>
    <row r="6110" spans="1:8" x14ac:dyDescent="0.15">
      <c r="A6110" s="43">
        <v>56512</v>
      </c>
      <c r="B6110" s="43" t="s">
        <v>1232</v>
      </c>
      <c r="C6110" s="43" t="s">
        <v>6124</v>
      </c>
      <c r="D6110" s="43" t="s">
        <v>1233</v>
      </c>
      <c r="E6110" s="43" t="s">
        <v>684</v>
      </c>
      <c r="F6110" s="43" t="s">
        <v>1087</v>
      </c>
      <c r="H6110" s="43">
        <v>3</v>
      </c>
    </row>
    <row r="6111" spans="1:8" x14ac:dyDescent="0.15">
      <c r="A6111" s="43">
        <v>56513</v>
      </c>
      <c r="B6111" s="43" t="s">
        <v>2478</v>
      </c>
      <c r="C6111" s="43" t="s">
        <v>3007</v>
      </c>
      <c r="D6111" s="43" t="s">
        <v>2479</v>
      </c>
      <c r="E6111" s="43" t="s">
        <v>379</v>
      </c>
      <c r="F6111" s="43" t="s">
        <v>1087</v>
      </c>
      <c r="H6111" s="43">
        <v>3</v>
      </c>
    </row>
    <row r="6112" spans="1:8" x14ac:dyDescent="0.15">
      <c r="A6112" s="43">
        <v>56514</v>
      </c>
      <c r="B6112" s="43" t="s">
        <v>55</v>
      </c>
      <c r="C6112" s="43" t="s">
        <v>2045</v>
      </c>
      <c r="D6112" s="43" t="s">
        <v>444</v>
      </c>
      <c r="E6112" s="43" t="s">
        <v>451</v>
      </c>
      <c r="F6112" s="43" t="s">
        <v>1087</v>
      </c>
      <c r="H6112" s="43">
        <v>3</v>
      </c>
    </row>
    <row r="6113" spans="1:8" x14ac:dyDescent="0.15">
      <c r="A6113" s="43">
        <v>56515</v>
      </c>
      <c r="B6113" s="43" t="s">
        <v>6125</v>
      </c>
      <c r="C6113" s="43" t="s">
        <v>6126</v>
      </c>
      <c r="D6113" s="43" t="s">
        <v>6127</v>
      </c>
      <c r="E6113" s="43" t="s">
        <v>694</v>
      </c>
      <c r="F6113" s="43" t="s">
        <v>1087</v>
      </c>
      <c r="H6113" s="43">
        <v>3</v>
      </c>
    </row>
    <row r="6114" spans="1:8" x14ac:dyDescent="0.15">
      <c r="A6114" s="43">
        <v>56516</v>
      </c>
      <c r="B6114" s="43" t="s">
        <v>22</v>
      </c>
      <c r="C6114" s="43" t="s">
        <v>1954</v>
      </c>
      <c r="D6114" s="43" t="s">
        <v>425</v>
      </c>
      <c r="E6114" s="43" t="s">
        <v>352</v>
      </c>
      <c r="F6114" s="43" t="s">
        <v>1087</v>
      </c>
      <c r="H6114" s="43">
        <v>3</v>
      </c>
    </row>
    <row r="6115" spans="1:8" x14ac:dyDescent="0.15">
      <c r="A6115" s="43">
        <v>56517</v>
      </c>
      <c r="B6115" s="43" t="s">
        <v>1483</v>
      </c>
      <c r="C6115" s="43" t="s">
        <v>3758</v>
      </c>
      <c r="D6115" s="43" t="s">
        <v>1484</v>
      </c>
      <c r="E6115" s="43" t="s">
        <v>694</v>
      </c>
      <c r="F6115" s="43" t="s">
        <v>1087</v>
      </c>
      <c r="H6115" s="43">
        <v>3</v>
      </c>
    </row>
    <row r="6116" spans="1:8" x14ac:dyDescent="0.15">
      <c r="A6116" s="43">
        <v>56518</v>
      </c>
      <c r="B6116" s="43" t="s">
        <v>22</v>
      </c>
      <c r="C6116" s="43" t="s">
        <v>6128</v>
      </c>
      <c r="D6116" s="43" t="s">
        <v>425</v>
      </c>
      <c r="E6116" s="43" t="s">
        <v>2259</v>
      </c>
      <c r="F6116" s="43" t="s">
        <v>1087</v>
      </c>
      <c r="H6116" s="43">
        <v>3</v>
      </c>
    </row>
    <row r="6117" spans="1:8" x14ac:dyDescent="0.15">
      <c r="A6117" s="43">
        <v>56520</v>
      </c>
      <c r="B6117" s="43" t="s">
        <v>306</v>
      </c>
      <c r="C6117" s="43" t="s">
        <v>1269</v>
      </c>
      <c r="D6117" s="43" t="s">
        <v>940</v>
      </c>
      <c r="E6117" s="43" t="s">
        <v>790</v>
      </c>
      <c r="F6117" s="43" t="s">
        <v>1087</v>
      </c>
      <c r="H6117" s="43">
        <v>3</v>
      </c>
    </row>
    <row r="6118" spans="1:8" x14ac:dyDescent="0.15">
      <c r="A6118" s="43">
        <v>56521</v>
      </c>
      <c r="B6118" s="43" t="s">
        <v>56</v>
      </c>
      <c r="C6118" s="43" t="s">
        <v>6129</v>
      </c>
      <c r="D6118" s="43" t="s">
        <v>517</v>
      </c>
      <c r="E6118" s="43" t="s">
        <v>3736</v>
      </c>
      <c r="F6118" s="43" t="s">
        <v>1087</v>
      </c>
      <c r="H6118" s="43">
        <v>3</v>
      </c>
    </row>
    <row r="6119" spans="1:8" x14ac:dyDescent="0.15">
      <c r="A6119" s="43">
        <v>56522</v>
      </c>
      <c r="B6119" s="43" t="s">
        <v>192</v>
      </c>
      <c r="C6119" s="43" t="s">
        <v>1735</v>
      </c>
      <c r="D6119" s="43" t="s">
        <v>374</v>
      </c>
      <c r="E6119" s="43" t="s">
        <v>694</v>
      </c>
      <c r="F6119" s="43" t="s">
        <v>1087</v>
      </c>
      <c r="H6119" s="43">
        <v>3</v>
      </c>
    </row>
    <row r="6120" spans="1:8" x14ac:dyDescent="0.15">
      <c r="A6120" s="43">
        <v>56523</v>
      </c>
      <c r="B6120" s="43" t="s">
        <v>2665</v>
      </c>
      <c r="C6120" s="43" t="s">
        <v>6130</v>
      </c>
      <c r="D6120" s="43" t="s">
        <v>2666</v>
      </c>
      <c r="E6120" s="43" t="s">
        <v>886</v>
      </c>
      <c r="F6120" s="43" t="s">
        <v>1087</v>
      </c>
      <c r="H6120" s="43">
        <v>3</v>
      </c>
    </row>
    <row r="6121" spans="1:8" x14ac:dyDescent="0.15">
      <c r="A6121" s="43">
        <v>56524</v>
      </c>
      <c r="B6121" s="43" t="s">
        <v>76</v>
      </c>
      <c r="C6121" s="43" t="s">
        <v>1246</v>
      </c>
      <c r="D6121" s="43" t="s">
        <v>410</v>
      </c>
      <c r="E6121" s="43" t="s">
        <v>787</v>
      </c>
      <c r="F6121" s="43" t="s">
        <v>1087</v>
      </c>
      <c r="H6121" s="43">
        <v>2</v>
      </c>
    </row>
    <row r="6122" spans="1:8" x14ac:dyDescent="0.15">
      <c r="A6122" s="43">
        <v>56525</v>
      </c>
      <c r="B6122" s="43" t="s">
        <v>6527</v>
      </c>
      <c r="C6122" s="43" t="s">
        <v>2844</v>
      </c>
      <c r="D6122" s="43" t="s">
        <v>6529</v>
      </c>
      <c r="E6122" s="43" t="s">
        <v>481</v>
      </c>
      <c r="F6122" s="43" t="s">
        <v>1087</v>
      </c>
      <c r="H6122" s="43">
        <v>2</v>
      </c>
    </row>
    <row r="6123" spans="1:8" x14ac:dyDescent="0.15">
      <c r="A6123" s="43">
        <v>56527</v>
      </c>
      <c r="B6123" s="43" t="s">
        <v>2082</v>
      </c>
      <c r="C6123" s="43" t="s">
        <v>2157</v>
      </c>
      <c r="D6123" s="43" t="s">
        <v>2083</v>
      </c>
      <c r="E6123" s="43" t="s">
        <v>454</v>
      </c>
      <c r="F6123" s="43" t="s">
        <v>1087</v>
      </c>
      <c r="H6123" s="43">
        <v>2</v>
      </c>
    </row>
    <row r="6124" spans="1:8" x14ac:dyDescent="0.15">
      <c r="A6124" s="43">
        <v>56528</v>
      </c>
      <c r="B6124" s="43" t="s">
        <v>768</v>
      </c>
      <c r="C6124" s="43" t="s">
        <v>597</v>
      </c>
      <c r="D6124" s="43" t="s">
        <v>769</v>
      </c>
      <c r="E6124" s="43" t="s">
        <v>598</v>
      </c>
      <c r="F6124" s="43" t="s">
        <v>1087</v>
      </c>
      <c r="H6124" s="43">
        <v>2</v>
      </c>
    </row>
    <row r="6125" spans="1:8" x14ac:dyDescent="0.15">
      <c r="A6125" s="43">
        <v>56529</v>
      </c>
      <c r="B6125" s="43" t="s">
        <v>1903</v>
      </c>
      <c r="C6125" s="43" t="s">
        <v>1969</v>
      </c>
      <c r="D6125" s="43" t="s">
        <v>1905</v>
      </c>
      <c r="E6125" s="43" t="s">
        <v>366</v>
      </c>
      <c r="F6125" s="43" t="s">
        <v>1087</v>
      </c>
      <c r="H6125" s="43">
        <v>2</v>
      </c>
    </row>
    <row r="6126" spans="1:8" x14ac:dyDescent="0.15">
      <c r="A6126" s="43">
        <v>56530</v>
      </c>
      <c r="B6126" s="43" t="s">
        <v>11814</v>
      </c>
      <c r="C6126" s="43" t="s">
        <v>30</v>
      </c>
      <c r="D6126" s="43" t="s">
        <v>11815</v>
      </c>
      <c r="E6126" s="43" t="s">
        <v>432</v>
      </c>
      <c r="F6126" s="43" t="s">
        <v>1087</v>
      </c>
      <c r="H6126" s="43">
        <v>2</v>
      </c>
    </row>
    <row r="6127" spans="1:8" x14ac:dyDescent="0.15">
      <c r="A6127" s="43">
        <v>56531</v>
      </c>
      <c r="B6127" s="43" t="s">
        <v>11816</v>
      </c>
      <c r="C6127" s="43" t="s">
        <v>2547</v>
      </c>
      <c r="D6127" s="43" t="s">
        <v>11817</v>
      </c>
      <c r="E6127" s="43" t="s">
        <v>4740</v>
      </c>
      <c r="F6127" s="43" t="s">
        <v>1087</v>
      </c>
      <c r="H6127" s="43">
        <v>1</v>
      </c>
    </row>
    <row r="6128" spans="1:8" x14ac:dyDescent="0.15">
      <c r="A6128" s="43">
        <v>56532</v>
      </c>
      <c r="B6128" s="43" t="s">
        <v>1837</v>
      </c>
      <c r="C6128" s="43" t="s">
        <v>40</v>
      </c>
      <c r="D6128" s="43" t="s">
        <v>1838</v>
      </c>
      <c r="E6128" s="43" t="s">
        <v>596</v>
      </c>
      <c r="F6128" s="43" t="s">
        <v>1087</v>
      </c>
      <c r="H6128" s="43">
        <v>1</v>
      </c>
    </row>
    <row r="6129" spans="1:8" x14ac:dyDescent="0.15">
      <c r="A6129" s="43">
        <v>56533</v>
      </c>
      <c r="B6129" s="43" t="s">
        <v>15</v>
      </c>
      <c r="C6129" s="43" t="s">
        <v>11818</v>
      </c>
      <c r="D6129" s="43" t="s">
        <v>363</v>
      </c>
      <c r="E6129" s="43" t="s">
        <v>567</v>
      </c>
      <c r="F6129" s="43" t="s">
        <v>1087</v>
      </c>
      <c r="H6129" s="43">
        <v>1</v>
      </c>
    </row>
    <row r="6130" spans="1:8" x14ac:dyDescent="0.15">
      <c r="A6130" s="43">
        <v>56534</v>
      </c>
      <c r="B6130" s="43" t="s">
        <v>1989</v>
      </c>
      <c r="C6130" s="43" t="s">
        <v>1419</v>
      </c>
      <c r="D6130" s="43" t="s">
        <v>1990</v>
      </c>
      <c r="E6130" s="43" t="s">
        <v>9608</v>
      </c>
      <c r="F6130" s="43" t="s">
        <v>1087</v>
      </c>
      <c r="H6130" s="43">
        <v>1</v>
      </c>
    </row>
    <row r="6131" spans="1:8" x14ac:dyDescent="0.15">
      <c r="A6131" s="43">
        <v>56535</v>
      </c>
      <c r="B6131" s="43" t="s">
        <v>220</v>
      </c>
      <c r="C6131" s="43" t="s">
        <v>10393</v>
      </c>
      <c r="D6131" s="43" t="s">
        <v>697</v>
      </c>
      <c r="E6131" s="43" t="s">
        <v>353</v>
      </c>
      <c r="F6131" s="43" t="s">
        <v>1087</v>
      </c>
      <c r="H6131" s="43">
        <v>1</v>
      </c>
    </row>
    <row r="6132" spans="1:8" x14ac:dyDescent="0.15">
      <c r="A6132" s="43">
        <v>56536</v>
      </c>
      <c r="B6132" s="43" t="s">
        <v>11819</v>
      </c>
      <c r="C6132" s="43" t="s">
        <v>11820</v>
      </c>
      <c r="D6132" s="43" t="s">
        <v>782</v>
      </c>
      <c r="E6132" s="43" t="s">
        <v>516</v>
      </c>
      <c r="F6132" s="43" t="s">
        <v>1087</v>
      </c>
      <c r="H6132" s="43">
        <v>1</v>
      </c>
    </row>
    <row r="6133" spans="1:8" x14ac:dyDescent="0.15">
      <c r="A6133" s="43">
        <v>56537</v>
      </c>
      <c r="B6133" s="43" t="s">
        <v>948</v>
      </c>
      <c r="C6133" s="43" t="s">
        <v>3392</v>
      </c>
      <c r="D6133" s="43" t="s">
        <v>949</v>
      </c>
      <c r="E6133" s="43" t="s">
        <v>1390</v>
      </c>
      <c r="F6133" s="43" t="s">
        <v>1087</v>
      </c>
      <c r="H6133" s="43">
        <v>1</v>
      </c>
    </row>
    <row r="6134" spans="1:8" x14ac:dyDescent="0.15">
      <c r="A6134" s="43">
        <v>56538</v>
      </c>
      <c r="B6134" s="43" t="s">
        <v>1405</v>
      </c>
      <c r="C6134" s="43" t="s">
        <v>690</v>
      </c>
      <c r="D6134" s="43" t="s">
        <v>1406</v>
      </c>
      <c r="E6134" s="43" t="s">
        <v>480</v>
      </c>
      <c r="F6134" s="43" t="s">
        <v>1087</v>
      </c>
      <c r="H6134" s="43">
        <v>1</v>
      </c>
    </row>
    <row r="6135" spans="1:8" x14ac:dyDescent="0.15">
      <c r="A6135" s="43">
        <v>56539</v>
      </c>
      <c r="B6135" s="43" t="s">
        <v>1683</v>
      </c>
      <c r="C6135" s="43" t="s">
        <v>9977</v>
      </c>
      <c r="D6135" s="43" t="s">
        <v>1684</v>
      </c>
      <c r="E6135" s="43" t="s">
        <v>11821</v>
      </c>
      <c r="F6135" s="43" t="s">
        <v>1087</v>
      </c>
      <c r="H6135" s="43">
        <v>1</v>
      </c>
    </row>
    <row r="6136" spans="1:8" x14ac:dyDescent="0.15">
      <c r="A6136" s="43">
        <v>56540</v>
      </c>
      <c r="B6136" s="43" t="s">
        <v>22</v>
      </c>
      <c r="C6136" s="43" t="s">
        <v>11822</v>
      </c>
      <c r="D6136" s="43" t="s">
        <v>425</v>
      </c>
      <c r="E6136" s="43" t="s">
        <v>759</v>
      </c>
      <c r="F6136" s="43" t="s">
        <v>1087</v>
      </c>
      <c r="H6136" s="43">
        <v>1</v>
      </c>
    </row>
    <row r="6137" spans="1:8" x14ac:dyDescent="0.15">
      <c r="A6137" s="43">
        <v>56541</v>
      </c>
      <c r="B6137" s="43" t="s">
        <v>280</v>
      </c>
      <c r="C6137" s="43" t="s">
        <v>2189</v>
      </c>
      <c r="D6137" s="43" t="s">
        <v>865</v>
      </c>
      <c r="E6137" s="43" t="s">
        <v>360</v>
      </c>
      <c r="F6137" s="43" t="s">
        <v>1087</v>
      </c>
      <c r="H6137" s="43">
        <v>1</v>
      </c>
    </row>
    <row r="6138" spans="1:8" x14ac:dyDescent="0.15">
      <c r="A6138" s="43">
        <v>56542</v>
      </c>
      <c r="B6138" s="43" t="s">
        <v>37</v>
      </c>
      <c r="C6138" s="43" t="s">
        <v>143</v>
      </c>
      <c r="D6138" s="43" t="s">
        <v>450</v>
      </c>
      <c r="E6138" s="43" t="s">
        <v>1397</v>
      </c>
      <c r="F6138" s="43" t="s">
        <v>1087</v>
      </c>
      <c r="H6138" s="43">
        <v>1</v>
      </c>
    </row>
    <row r="6139" spans="1:8" x14ac:dyDescent="0.15">
      <c r="A6139" s="43">
        <v>56581</v>
      </c>
      <c r="B6139" s="43" t="s">
        <v>2721</v>
      </c>
      <c r="C6139" s="43" t="s">
        <v>2068</v>
      </c>
      <c r="D6139" s="43" t="s">
        <v>2722</v>
      </c>
      <c r="E6139" s="43" t="s">
        <v>659</v>
      </c>
      <c r="F6139" s="43" t="s">
        <v>1088</v>
      </c>
      <c r="H6139" s="43">
        <v>3</v>
      </c>
    </row>
    <row r="6140" spans="1:8" x14ac:dyDescent="0.15">
      <c r="A6140" s="43">
        <v>56582</v>
      </c>
      <c r="B6140" s="43" t="s">
        <v>1307</v>
      </c>
      <c r="C6140" s="43" t="s">
        <v>6131</v>
      </c>
      <c r="D6140" s="43" t="s">
        <v>1308</v>
      </c>
      <c r="E6140" s="43" t="s">
        <v>779</v>
      </c>
      <c r="F6140" s="43" t="s">
        <v>1088</v>
      </c>
      <c r="H6140" s="43">
        <v>3</v>
      </c>
    </row>
    <row r="6141" spans="1:8" x14ac:dyDescent="0.15">
      <c r="A6141" s="43">
        <v>56583</v>
      </c>
      <c r="B6141" s="43" t="s">
        <v>44</v>
      </c>
      <c r="C6141" s="43" t="s">
        <v>5782</v>
      </c>
      <c r="D6141" s="43" t="s">
        <v>460</v>
      </c>
      <c r="E6141" s="43" t="s">
        <v>6132</v>
      </c>
      <c r="F6141" s="43" t="s">
        <v>1088</v>
      </c>
      <c r="H6141" s="43">
        <v>3</v>
      </c>
    </row>
    <row r="6142" spans="1:8" x14ac:dyDescent="0.15">
      <c r="A6142" s="43">
        <v>56584</v>
      </c>
      <c r="B6142" s="43" t="s">
        <v>6133</v>
      </c>
      <c r="C6142" s="43" t="s">
        <v>6134</v>
      </c>
      <c r="D6142" s="43" t="s">
        <v>2337</v>
      </c>
      <c r="E6142" s="43" t="s">
        <v>942</v>
      </c>
      <c r="F6142" s="43" t="s">
        <v>1088</v>
      </c>
      <c r="H6142" s="43">
        <v>3</v>
      </c>
    </row>
    <row r="6143" spans="1:8" x14ac:dyDescent="0.15">
      <c r="A6143" s="43">
        <v>56587</v>
      </c>
      <c r="B6143" s="43" t="s">
        <v>8244</v>
      </c>
      <c r="C6143" s="43" t="s">
        <v>8245</v>
      </c>
      <c r="D6143" s="43" t="s">
        <v>8246</v>
      </c>
      <c r="E6143" s="43" t="s">
        <v>993</v>
      </c>
      <c r="F6143" s="43" t="s">
        <v>1088</v>
      </c>
      <c r="H6143" s="43">
        <v>2</v>
      </c>
    </row>
    <row r="6144" spans="1:8" x14ac:dyDescent="0.15">
      <c r="A6144" s="43">
        <v>56588</v>
      </c>
      <c r="B6144" s="43" t="s">
        <v>2818</v>
      </c>
      <c r="C6144" s="43" t="s">
        <v>2093</v>
      </c>
      <c r="D6144" s="43" t="s">
        <v>2307</v>
      </c>
      <c r="E6144" s="43" t="s">
        <v>659</v>
      </c>
      <c r="F6144" s="43" t="s">
        <v>1088</v>
      </c>
      <c r="H6144" s="43">
        <v>2</v>
      </c>
    </row>
    <row r="6145" spans="1:8" x14ac:dyDescent="0.15">
      <c r="A6145" s="43">
        <v>56589</v>
      </c>
      <c r="B6145" s="43" t="s">
        <v>71</v>
      </c>
      <c r="C6145" s="43" t="s">
        <v>186</v>
      </c>
      <c r="D6145" s="43" t="s">
        <v>357</v>
      </c>
      <c r="E6145" s="43" t="s">
        <v>496</v>
      </c>
      <c r="F6145" s="43" t="s">
        <v>1088</v>
      </c>
      <c r="H6145" s="43">
        <v>2</v>
      </c>
    </row>
    <row r="6146" spans="1:8" x14ac:dyDescent="0.15">
      <c r="A6146" s="43">
        <v>56590</v>
      </c>
      <c r="B6146" s="43" t="s">
        <v>81</v>
      </c>
      <c r="C6146" s="43" t="s">
        <v>2239</v>
      </c>
      <c r="D6146" s="43" t="s">
        <v>477</v>
      </c>
      <c r="E6146" s="43" t="s">
        <v>582</v>
      </c>
      <c r="F6146" s="43" t="s">
        <v>1088</v>
      </c>
      <c r="H6146" s="43">
        <v>2</v>
      </c>
    </row>
    <row r="6147" spans="1:8" x14ac:dyDescent="0.15">
      <c r="A6147" s="43">
        <v>56591</v>
      </c>
      <c r="B6147" s="43" t="s">
        <v>22</v>
      </c>
      <c r="C6147" s="43" t="s">
        <v>8247</v>
      </c>
      <c r="D6147" s="43" t="s">
        <v>425</v>
      </c>
      <c r="E6147" s="43" t="s">
        <v>8248</v>
      </c>
      <c r="F6147" s="43" t="s">
        <v>1088</v>
      </c>
      <c r="H6147" s="43">
        <v>2</v>
      </c>
    </row>
    <row r="6148" spans="1:8" x14ac:dyDescent="0.15">
      <c r="A6148" s="43">
        <v>56592</v>
      </c>
      <c r="B6148" s="43" t="s">
        <v>1307</v>
      </c>
      <c r="C6148" s="43" t="s">
        <v>1894</v>
      </c>
      <c r="D6148" s="43" t="s">
        <v>1308</v>
      </c>
      <c r="E6148" s="43" t="s">
        <v>1243</v>
      </c>
      <c r="F6148" s="43" t="s">
        <v>1088</v>
      </c>
      <c r="H6148" s="43">
        <v>1</v>
      </c>
    </row>
    <row r="6149" spans="1:8" x14ac:dyDescent="0.15">
      <c r="A6149" s="43">
        <v>56593</v>
      </c>
      <c r="B6149" s="43" t="s">
        <v>11823</v>
      </c>
      <c r="C6149" s="43" t="s">
        <v>2078</v>
      </c>
      <c r="D6149" s="43" t="s">
        <v>3025</v>
      </c>
      <c r="E6149" s="43" t="s">
        <v>434</v>
      </c>
      <c r="F6149" s="43" t="s">
        <v>1088</v>
      </c>
      <c r="H6149" s="43">
        <v>1</v>
      </c>
    </row>
    <row r="6150" spans="1:8" x14ac:dyDescent="0.15">
      <c r="A6150" s="43">
        <v>56594</v>
      </c>
      <c r="B6150" s="43" t="s">
        <v>4160</v>
      </c>
      <c r="C6150" s="43" t="s">
        <v>11824</v>
      </c>
      <c r="D6150" s="43" t="s">
        <v>407</v>
      </c>
      <c r="E6150" s="43" t="s">
        <v>11825</v>
      </c>
      <c r="F6150" s="43" t="s">
        <v>1088</v>
      </c>
      <c r="H6150" s="43">
        <v>1</v>
      </c>
    </row>
    <row r="6151" spans="1:8" x14ac:dyDescent="0.15">
      <c r="A6151" s="43">
        <v>56710</v>
      </c>
      <c r="B6151" s="43" t="s">
        <v>41</v>
      </c>
      <c r="C6151" s="43" t="s">
        <v>1182</v>
      </c>
      <c r="D6151" s="43" t="s">
        <v>487</v>
      </c>
      <c r="E6151" s="43" t="s">
        <v>813</v>
      </c>
      <c r="F6151" s="43" t="s">
        <v>1087</v>
      </c>
      <c r="H6151" s="43">
        <v>3</v>
      </c>
    </row>
    <row r="6152" spans="1:8" x14ac:dyDescent="0.15">
      <c r="A6152" s="43">
        <v>56711</v>
      </c>
      <c r="B6152" s="43" t="s">
        <v>6135</v>
      </c>
      <c r="C6152" s="43" t="s">
        <v>2134</v>
      </c>
      <c r="D6152" s="43" t="s">
        <v>6136</v>
      </c>
      <c r="E6152" s="43" t="s">
        <v>482</v>
      </c>
      <c r="F6152" s="43" t="s">
        <v>1087</v>
      </c>
      <c r="H6152" s="43">
        <v>3</v>
      </c>
    </row>
    <row r="6153" spans="1:8" x14ac:dyDescent="0.15">
      <c r="A6153" s="43">
        <v>56712</v>
      </c>
      <c r="B6153" s="43" t="s">
        <v>6137</v>
      </c>
      <c r="C6153" s="43" t="s">
        <v>6138</v>
      </c>
      <c r="D6153" s="43" t="s">
        <v>1506</v>
      </c>
      <c r="E6153" s="43" t="s">
        <v>558</v>
      </c>
      <c r="F6153" s="43" t="s">
        <v>1087</v>
      </c>
      <c r="H6153" s="43">
        <v>3</v>
      </c>
    </row>
    <row r="6154" spans="1:8" x14ac:dyDescent="0.15">
      <c r="A6154" s="43">
        <v>56713</v>
      </c>
      <c r="B6154" s="43" t="s">
        <v>2271</v>
      </c>
      <c r="C6154" s="43" t="s">
        <v>77</v>
      </c>
      <c r="D6154" s="43" t="s">
        <v>2272</v>
      </c>
      <c r="E6154" s="43" t="s">
        <v>1397</v>
      </c>
      <c r="F6154" s="43" t="s">
        <v>1087</v>
      </c>
      <c r="H6154" s="43">
        <v>3</v>
      </c>
    </row>
    <row r="6155" spans="1:8" x14ac:dyDescent="0.15">
      <c r="A6155" s="43">
        <v>56714</v>
      </c>
      <c r="B6155" s="43" t="s">
        <v>1325</v>
      </c>
      <c r="C6155" s="43" t="s">
        <v>6139</v>
      </c>
      <c r="D6155" s="43" t="s">
        <v>1326</v>
      </c>
      <c r="E6155" s="43" t="s">
        <v>1097</v>
      </c>
      <c r="F6155" s="43" t="s">
        <v>1087</v>
      </c>
      <c r="H6155" s="43">
        <v>3</v>
      </c>
    </row>
    <row r="6156" spans="1:8" x14ac:dyDescent="0.15">
      <c r="A6156" s="43">
        <v>56716</v>
      </c>
      <c r="B6156" s="43" t="s">
        <v>1878</v>
      </c>
      <c r="C6156" s="43" t="s">
        <v>6140</v>
      </c>
      <c r="D6156" s="43" t="s">
        <v>1879</v>
      </c>
      <c r="E6156" s="43" t="s">
        <v>6141</v>
      </c>
      <c r="F6156" s="43" t="s">
        <v>1087</v>
      </c>
      <c r="H6156" s="43">
        <v>3</v>
      </c>
    </row>
    <row r="6157" spans="1:8" x14ac:dyDescent="0.15">
      <c r="A6157" s="43">
        <v>56717</v>
      </c>
      <c r="B6157" s="43" t="s">
        <v>85</v>
      </c>
      <c r="C6157" s="43" t="s">
        <v>1815</v>
      </c>
      <c r="D6157" s="43" t="s">
        <v>654</v>
      </c>
      <c r="E6157" s="43" t="s">
        <v>428</v>
      </c>
      <c r="F6157" s="43" t="s">
        <v>1087</v>
      </c>
      <c r="H6157" s="43">
        <v>3</v>
      </c>
    </row>
    <row r="6158" spans="1:8" x14ac:dyDescent="0.15">
      <c r="A6158" s="43">
        <v>56718</v>
      </c>
      <c r="B6158" s="43" t="s">
        <v>8249</v>
      </c>
      <c r="C6158" s="43" t="s">
        <v>1160</v>
      </c>
      <c r="D6158" s="43" t="s">
        <v>361</v>
      </c>
      <c r="E6158" s="43" t="s">
        <v>536</v>
      </c>
      <c r="F6158" s="43" t="s">
        <v>1087</v>
      </c>
      <c r="H6158" s="43">
        <v>3</v>
      </c>
    </row>
    <row r="6159" spans="1:8" x14ac:dyDescent="0.15">
      <c r="A6159" s="43">
        <v>56719</v>
      </c>
      <c r="B6159" s="43" t="s">
        <v>6142</v>
      </c>
      <c r="C6159" s="43" t="s">
        <v>104</v>
      </c>
      <c r="D6159" s="43" t="s">
        <v>6143</v>
      </c>
      <c r="E6159" s="43" t="s">
        <v>482</v>
      </c>
      <c r="F6159" s="43" t="s">
        <v>1087</v>
      </c>
      <c r="H6159" s="43">
        <v>3</v>
      </c>
    </row>
    <row r="6160" spans="1:8" x14ac:dyDescent="0.15">
      <c r="A6160" s="43">
        <v>56720</v>
      </c>
      <c r="B6160" s="43" t="s">
        <v>6144</v>
      </c>
      <c r="C6160" s="43" t="s">
        <v>2371</v>
      </c>
      <c r="D6160" s="43" t="s">
        <v>6145</v>
      </c>
      <c r="E6160" s="43" t="s">
        <v>379</v>
      </c>
      <c r="F6160" s="43" t="s">
        <v>1087</v>
      </c>
      <c r="H6160" s="43">
        <v>3</v>
      </c>
    </row>
    <row r="6161" spans="1:8" x14ac:dyDescent="0.15">
      <c r="A6161" s="43">
        <v>56722</v>
      </c>
      <c r="B6161" s="43" t="s">
        <v>1346</v>
      </c>
      <c r="C6161" s="43" t="s">
        <v>695</v>
      </c>
      <c r="D6161" s="43" t="s">
        <v>1347</v>
      </c>
      <c r="E6161" s="43" t="s">
        <v>567</v>
      </c>
      <c r="F6161" s="43" t="s">
        <v>1087</v>
      </c>
      <c r="H6161" s="43">
        <v>2</v>
      </c>
    </row>
    <row r="6162" spans="1:8" x14ac:dyDescent="0.15">
      <c r="A6162" s="43">
        <v>56723</v>
      </c>
      <c r="B6162" s="43" t="s">
        <v>76</v>
      </c>
      <c r="C6162" s="43" t="s">
        <v>46</v>
      </c>
      <c r="D6162" s="43" t="s">
        <v>410</v>
      </c>
      <c r="E6162" s="43" t="s">
        <v>463</v>
      </c>
      <c r="F6162" s="43" t="s">
        <v>1087</v>
      </c>
      <c r="H6162" s="43">
        <v>2</v>
      </c>
    </row>
    <row r="6163" spans="1:8" x14ac:dyDescent="0.15">
      <c r="A6163" s="43">
        <v>56724</v>
      </c>
      <c r="B6163" s="43" t="s">
        <v>1358</v>
      </c>
      <c r="C6163" s="43" t="s">
        <v>2442</v>
      </c>
      <c r="D6163" s="43" t="s">
        <v>1359</v>
      </c>
      <c r="E6163" s="43" t="s">
        <v>2443</v>
      </c>
      <c r="F6163" s="43" t="s">
        <v>1087</v>
      </c>
      <c r="H6163" s="43">
        <v>2</v>
      </c>
    </row>
    <row r="6164" spans="1:8" x14ac:dyDescent="0.15">
      <c r="A6164" s="43">
        <v>56725</v>
      </c>
      <c r="B6164" s="43" t="s">
        <v>1627</v>
      </c>
      <c r="C6164" s="43" t="s">
        <v>8250</v>
      </c>
      <c r="D6164" s="43" t="s">
        <v>1629</v>
      </c>
      <c r="E6164" s="43" t="s">
        <v>1415</v>
      </c>
      <c r="F6164" s="43" t="s">
        <v>1087</v>
      </c>
      <c r="H6164" s="43">
        <v>2</v>
      </c>
    </row>
    <row r="6165" spans="1:8" x14ac:dyDescent="0.15">
      <c r="A6165" s="43">
        <v>56726</v>
      </c>
      <c r="B6165" s="43" t="s">
        <v>457</v>
      </c>
      <c r="C6165" s="43" t="s">
        <v>8251</v>
      </c>
      <c r="D6165" s="43" t="s">
        <v>458</v>
      </c>
      <c r="E6165" s="43" t="s">
        <v>516</v>
      </c>
      <c r="F6165" s="43" t="s">
        <v>1087</v>
      </c>
      <c r="H6165" s="43">
        <v>2</v>
      </c>
    </row>
    <row r="6166" spans="1:8" x14ac:dyDescent="0.15">
      <c r="A6166" s="43">
        <v>56727</v>
      </c>
      <c r="B6166" s="43" t="s">
        <v>2671</v>
      </c>
      <c r="C6166" s="43" t="s">
        <v>21</v>
      </c>
      <c r="D6166" s="43" t="s">
        <v>1642</v>
      </c>
      <c r="E6166" s="43" t="s">
        <v>375</v>
      </c>
      <c r="F6166" s="43" t="s">
        <v>1087</v>
      </c>
      <c r="H6166" s="43">
        <v>2</v>
      </c>
    </row>
    <row r="6167" spans="1:8" x14ac:dyDescent="0.15">
      <c r="A6167" s="43">
        <v>56728</v>
      </c>
      <c r="B6167" s="43" t="s">
        <v>52</v>
      </c>
      <c r="C6167" s="43" t="s">
        <v>8252</v>
      </c>
      <c r="D6167" s="43" t="s">
        <v>497</v>
      </c>
      <c r="E6167" s="43" t="s">
        <v>1282</v>
      </c>
      <c r="F6167" s="43" t="s">
        <v>1087</v>
      </c>
      <c r="H6167" s="43">
        <v>2</v>
      </c>
    </row>
    <row r="6168" spans="1:8" x14ac:dyDescent="0.15">
      <c r="A6168" s="43">
        <v>56729</v>
      </c>
      <c r="B6168" s="43" t="s">
        <v>3940</v>
      </c>
      <c r="C6168" s="43" t="s">
        <v>1977</v>
      </c>
      <c r="D6168" s="43" t="s">
        <v>3941</v>
      </c>
      <c r="E6168" s="43" t="s">
        <v>1868</v>
      </c>
      <c r="F6168" s="43" t="s">
        <v>1087</v>
      </c>
      <c r="H6168" s="43">
        <v>2</v>
      </c>
    </row>
    <row r="6169" spans="1:8" x14ac:dyDescent="0.15">
      <c r="A6169" s="43">
        <v>56730</v>
      </c>
      <c r="B6169" s="43" t="s">
        <v>8253</v>
      </c>
      <c r="C6169" s="43" t="s">
        <v>83</v>
      </c>
      <c r="D6169" s="43" t="s">
        <v>8254</v>
      </c>
      <c r="E6169" s="43" t="s">
        <v>640</v>
      </c>
      <c r="F6169" s="43" t="s">
        <v>1087</v>
      </c>
      <c r="H6169" s="43">
        <v>2</v>
      </c>
    </row>
    <row r="6170" spans="1:8" x14ac:dyDescent="0.15">
      <c r="A6170" s="43">
        <v>56731</v>
      </c>
      <c r="B6170" s="43" t="s">
        <v>3761</v>
      </c>
      <c r="C6170" s="43" t="s">
        <v>5600</v>
      </c>
      <c r="D6170" s="43" t="s">
        <v>3762</v>
      </c>
      <c r="E6170" s="43" t="s">
        <v>476</v>
      </c>
      <c r="F6170" s="43" t="s">
        <v>1087</v>
      </c>
      <c r="H6170" s="43">
        <v>1</v>
      </c>
    </row>
    <row r="6171" spans="1:8" x14ac:dyDescent="0.15">
      <c r="A6171" s="43">
        <v>56732</v>
      </c>
      <c r="B6171" s="43" t="s">
        <v>41</v>
      </c>
      <c r="C6171" s="43" t="s">
        <v>8293</v>
      </c>
      <c r="D6171" s="43" t="s">
        <v>487</v>
      </c>
      <c r="E6171" s="43" t="s">
        <v>459</v>
      </c>
      <c r="F6171" s="43" t="s">
        <v>1087</v>
      </c>
      <c r="H6171" s="43">
        <v>1</v>
      </c>
    </row>
    <row r="6172" spans="1:8" x14ac:dyDescent="0.15">
      <c r="A6172" s="43">
        <v>56733</v>
      </c>
      <c r="B6172" s="43" t="s">
        <v>2512</v>
      </c>
      <c r="C6172" s="43" t="s">
        <v>662</v>
      </c>
      <c r="D6172" s="43" t="s">
        <v>2513</v>
      </c>
      <c r="E6172" s="43" t="s">
        <v>428</v>
      </c>
      <c r="F6172" s="43" t="s">
        <v>1087</v>
      </c>
      <c r="H6172" s="43">
        <v>1</v>
      </c>
    </row>
    <row r="6173" spans="1:8" x14ac:dyDescent="0.15">
      <c r="A6173" s="43">
        <v>56734</v>
      </c>
      <c r="B6173" s="43" t="s">
        <v>11826</v>
      </c>
      <c r="C6173" s="43" t="s">
        <v>1432</v>
      </c>
      <c r="D6173" s="43" t="s">
        <v>11827</v>
      </c>
      <c r="E6173" s="43" t="s">
        <v>424</v>
      </c>
      <c r="F6173" s="43" t="s">
        <v>1087</v>
      </c>
      <c r="H6173" s="43">
        <v>1</v>
      </c>
    </row>
    <row r="6174" spans="1:8" x14ac:dyDescent="0.15">
      <c r="A6174" s="43">
        <v>56735</v>
      </c>
      <c r="B6174" s="43" t="s">
        <v>1997</v>
      </c>
      <c r="C6174" s="43" t="s">
        <v>8071</v>
      </c>
      <c r="D6174" s="43" t="s">
        <v>1998</v>
      </c>
      <c r="E6174" s="43" t="s">
        <v>1175</v>
      </c>
      <c r="F6174" s="43" t="s">
        <v>1087</v>
      </c>
      <c r="H6174" s="43">
        <v>1</v>
      </c>
    </row>
    <row r="6175" spans="1:8" x14ac:dyDescent="0.15">
      <c r="A6175" s="43">
        <v>56771</v>
      </c>
      <c r="B6175" s="43" t="s">
        <v>5152</v>
      </c>
      <c r="C6175" s="43" t="s">
        <v>6147</v>
      </c>
      <c r="D6175" s="43" t="s">
        <v>5153</v>
      </c>
      <c r="E6175" s="43" t="s">
        <v>1293</v>
      </c>
      <c r="F6175" s="43" t="s">
        <v>1088</v>
      </c>
      <c r="H6175" s="43">
        <v>3</v>
      </c>
    </row>
    <row r="6176" spans="1:8" x14ac:dyDescent="0.15">
      <c r="A6176" s="43">
        <v>56773</v>
      </c>
      <c r="B6176" s="43" t="s">
        <v>3408</v>
      </c>
      <c r="C6176" s="43" t="s">
        <v>6148</v>
      </c>
      <c r="D6176" s="43" t="s">
        <v>3409</v>
      </c>
      <c r="E6176" s="43" t="s">
        <v>3104</v>
      </c>
      <c r="F6176" s="43" t="s">
        <v>1088</v>
      </c>
      <c r="H6176" s="43">
        <v>3</v>
      </c>
    </row>
    <row r="6177" spans="1:8" x14ac:dyDescent="0.15">
      <c r="A6177" s="43">
        <v>56774</v>
      </c>
      <c r="B6177" s="43" t="s">
        <v>839</v>
      </c>
      <c r="C6177" s="43" t="s">
        <v>2274</v>
      </c>
      <c r="D6177" s="43" t="s">
        <v>840</v>
      </c>
      <c r="E6177" s="43" t="s">
        <v>2275</v>
      </c>
      <c r="F6177" s="43" t="s">
        <v>1088</v>
      </c>
      <c r="H6177" s="43">
        <v>3</v>
      </c>
    </row>
    <row r="6178" spans="1:8" x14ac:dyDescent="0.15">
      <c r="A6178" s="43">
        <v>56775</v>
      </c>
      <c r="B6178" s="43" t="s">
        <v>302</v>
      </c>
      <c r="C6178" s="43" t="s">
        <v>8255</v>
      </c>
      <c r="D6178" s="43" t="s">
        <v>875</v>
      </c>
      <c r="E6178" s="43" t="s">
        <v>8256</v>
      </c>
      <c r="F6178" s="43" t="s">
        <v>1088</v>
      </c>
      <c r="H6178" s="43">
        <v>2</v>
      </c>
    </row>
    <row r="6179" spans="1:8" x14ac:dyDescent="0.15">
      <c r="A6179" s="43">
        <v>56776</v>
      </c>
      <c r="B6179" s="43" t="s">
        <v>231</v>
      </c>
      <c r="C6179" s="43" t="s">
        <v>2654</v>
      </c>
      <c r="D6179" s="43" t="s">
        <v>722</v>
      </c>
      <c r="E6179" s="43" t="s">
        <v>438</v>
      </c>
      <c r="F6179" s="43" t="s">
        <v>1088</v>
      </c>
      <c r="H6179" s="43">
        <v>2</v>
      </c>
    </row>
    <row r="6180" spans="1:8" x14ac:dyDescent="0.15">
      <c r="A6180" s="43">
        <v>56777</v>
      </c>
      <c r="B6180" s="43" t="s">
        <v>5405</v>
      </c>
      <c r="C6180" s="43" t="s">
        <v>8257</v>
      </c>
      <c r="D6180" s="43" t="s">
        <v>643</v>
      </c>
      <c r="E6180" s="43" t="s">
        <v>1000</v>
      </c>
      <c r="F6180" s="43" t="s">
        <v>1088</v>
      </c>
      <c r="H6180" s="43">
        <v>2</v>
      </c>
    </row>
    <row r="6181" spans="1:8" x14ac:dyDescent="0.15">
      <c r="A6181" s="43">
        <v>56778</v>
      </c>
      <c r="B6181" s="43" t="s">
        <v>3351</v>
      </c>
      <c r="C6181" s="43" t="s">
        <v>3087</v>
      </c>
      <c r="D6181" s="43" t="s">
        <v>2932</v>
      </c>
      <c r="E6181" s="43" t="s">
        <v>847</v>
      </c>
      <c r="F6181" s="43" t="s">
        <v>1088</v>
      </c>
      <c r="H6181" s="43">
        <v>2</v>
      </c>
    </row>
    <row r="6182" spans="1:8" x14ac:dyDescent="0.15">
      <c r="A6182" s="43">
        <v>56779</v>
      </c>
      <c r="B6182" s="43" t="s">
        <v>647</v>
      </c>
      <c r="C6182" s="43" t="s">
        <v>214</v>
      </c>
      <c r="D6182" s="43" t="s">
        <v>648</v>
      </c>
      <c r="E6182" s="43" t="s">
        <v>354</v>
      </c>
      <c r="F6182" s="43" t="s">
        <v>1088</v>
      </c>
      <c r="H6182" s="43">
        <v>2</v>
      </c>
    </row>
    <row r="6183" spans="1:8" x14ac:dyDescent="0.15">
      <c r="A6183" s="43">
        <v>56780</v>
      </c>
      <c r="B6183" s="43" t="s">
        <v>2465</v>
      </c>
      <c r="C6183" s="43" t="s">
        <v>252</v>
      </c>
      <c r="D6183" s="43" t="s">
        <v>763</v>
      </c>
      <c r="E6183" s="43" t="s">
        <v>500</v>
      </c>
      <c r="F6183" s="43" t="s">
        <v>1088</v>
      </c>
      <c r="H6183" s="43">
        <v>2</v>
      </c>
    </row>
    <row r="6184" spans="1:8" x14ac:dyDescent="0.15">
      <c r="A6184" s="43">
        <v>56781</v>
      </c>
      <c r="B6184" s="43" t="s">
        <v>192</v>
      </c>
      <c r="C6184" s="43" t="s">
        <v>1789</v>
      </c>
      <c r="D6184" s="43" t="s">
        <v>374</v>
      </c>
      <c r="E6184" s="43" t="s">
        <v>468</v>
      </c>
      <c r="F6184" s="43" t="s">
        <v>1088</v>
      </c>
      <c r="H6184" s="43">
        <v>2</v>
      </c>
    </row>
    <row r="6185" spans="1:8" x14ac:dyDescent="0.15">
      <c r="A6185" s="43">
        <v>56782</v>
      </c>
      <c r="B6185" s="43" t="s">
        <v>35</v>
      </c>
      <c r="C6185" s="43" t="s">
        <v>8258</v>
      </c>
      <c r="D6185" s="43" t="s">
        <v>857</v>
      </c>
      <c r="E6185" s="43" t="s">
        <v>1293</v>
      </c>
      <c r="F6185" s="43" t="s">
        <v>1088</v>
      </c>
      <c r="H6185" s="43">
        <v>2</v>
      </c>
    </row>
    <row r="6186" spans="1:8" x14ac:dyDescent="0.15">
      <c r="A6186" s="43">
        <v>56783</v>
      </c>
      <c r="B6186" s="43" t="s">
        <v>11828</v>
      </c>
      <c r="C6186" s="43" t="s">
        <v>11829</v>
      </c>
      <c r="D6186" s="43" t="s">
        <v>9955</v>
      </c>
      <c r="E6186" s="43" t="s">
        <v>1352</v>
      </c>
      <c r="F6186" s="43" t="s">
        <v>1088</v>
      </c>
      <c r="H6186" s="43">
        <v>3</v>
      </c>
    </row>
    <row r="6187" spans="1:8" x14ac:dyDescent="0.15">
      <c r="A6187" s="43">
        <v>56784</v>
      </c>
      <c r="B6187" s="43" t="s">
        <v>52</v>
      </c>
      <c r="C6187" s="43" t="s">
        <v>5039</v>
      </c>
      <c r="D6187" s="43" t="s">
        <v>497</v>
      </c>
      <c r="E6187" s="43" t="s">
        <v>408</v>
      </c>
      <c r="F6187" s="43" t="s">
        <v>1088</v>
      </c>
      <c r="H6187" s="43">
        <v>1</v>
      </c>
    </row>
    <row r="6188" spans="1:8" x14ac:dyDescent="0.15">
      <c r="A6188" s="43">
        <v>56785</v>
      </c>
      <c r="B6188" s="43" t="s">
        <v>1496</v>
      </c>
      <c r="C6188" s="43" t="s">
        <v>2078</v>
      </c>
      <c r="D6188" s="43" t="s">
        <v>1497</v>
      </c>
      <c r="E6188" s="43" t="s">
        <v>434</v>
      </c>
      <c r="F6188" s="43" t="s">
        <v>1088</v>
      </c>
      <c r="H6188" s="43">
        <v>1</v>
      </c>
    </row>
    <row r="6189" spans="1:8" x14ac:dyDescent="0.15">
      <c r="A6189" s="43">
        <v>56786</v>
      </c>
      <c r="B6189" s="43" t="s">
        <v>2138</v>
      </c>
      <c r="C6189" s="43" t="s">
        <v>2112</v>
      </c>
      <c r="D6189" s="43" t="s">
        <v>2139</v>
      </c>
      <c r="E6189" s="43" t="s">
        <v>503</v>
      </c>
      <c r="F6189" s="43" t="s">
        <v>1088</v>
      </c>
      <c r="H6189" s="43">
        <v>1</v>
      </c>
    </row>
    <row r="6190" spans="1:8" x14ac:dyDescent="0.15">
      <c r="A6190" s="43">
        <v>56787</v>
      </c>
      <c r="B6190" s="43" t="s">
        <v>56</v>
      </c>
      <c r="C6190" s="43" t="s">
        <v>3231</v>
      </c>
      <c r="D6190" s="43" t="s">
        <v>517</v>
      </c>
      <c r="E6190" s="43" t="s">
        <v>491</v>
      </c>
      <c r="F6190" s="43" t="s">
        <v>1088</v>
      </c>
      <c r="H6190" s="43">
        <v>1</v>
      </c>
    </row>
    <row r="6191" spans="1:8" x14ac:dyDescent="0.15">
      <c r="A6191" s="43">
        <v>56788</v>
      </c>
      <c r="B6191" s="43" t="s">
        <v>2667</v>
      </c>
      <c r="C6191" s="43" t="s">
        <v>271</v>
      </c>
      <c r="D6191" s="43" t="s">
        <v>2669</v>
      </c>
      <c r="E6191" s="43" t="s">
        <v>423</v>
      </c>
      <c r="F6191" s="43" t="s">
        <v>1088</v>
      </c>
      <c r="H6191" s="43">
        <v>1</v>
      </c>
    </row>
    <row r="6192" spans="1:8" x14ac:dyDescent="0.15">
      <c r="A6192" s="43">
        <v>56789</v>
      </c>
      <c r="B6192" s="43" t="s">
        <v>2885</v>
      </c>
      <c r="C6192" s="43" t="s">
        <v>11830</v>
      </c>
      <c r="D6192" s="43" t="s">
        <v>2886</v>
      </c>
      <c r="E6192" s="43" t="s">
        <v>1807</v>
      </c>
      <c r="F6192" s="43" t="s">
        <v>1088</v>
      </c>
      <c r="H6192" s="43">
        <v>1</v>
      </c>
    </row>
    <row r="6193" spans="1:8" x14ac:dyDescent="0.15">
      <c r="A6193" s="43">
        <v>56801</v>
      </c>
      <c r="B6193" s="43" t="s">
        <v>39</v>
      </c>
      <c r="C6193" s="43" t="s">
        <v>2037</v>
      </c>
      <c r="D6193" s="43" t="s">
        <v>343</v>
      </c>
      <c r="E6193" s="43" t="s">
        <v>712</v>
      </c>
      <c r="F6193" s="43" t="s">
        <v>1087</v>
      </c>
      <c r="H6193" s="43">
        <v>1</v>
      </c>
    </row>
    <row r="6194" spans="1:8" x14ac:dyDescent="0.15">
      <c r="A6194" s="43">
        <v>56802</v>
      </c>
      <c r="B6194" s="43" t="s">
        <v>37</v>
      </c>
      <c r="C6194" s="43" t="s">
        <v>11831</v>
      </c>
      <c r="D6194" s="43" t="s">
        <v>450</v>
      </c>
      <c r="E6194" s="43" t="s">
        <v>522</v>
      </c>
      <c r="F6194" s="43" t="s">
        <v>1087</v>
      </c>
      <c r="H6194" s="43">
        <v>1</v>
      </c>
    </row>
    <row r="6195" spans="1:8" x14ac:dyDescent="0.15">
      <c r="A6195" s="43">
        <v>56803</v>
      </c>
      <c r="B6195" s="43" t="s">
        <v>2091</v>
      </c>
      <c r="C6195" s="43" t="s">
        <v>3111</v>
      </c>
      <c r="D6195" s="43" t="s">
        <v>2092</v>
      </c>
      <c r="E6195" s="43" t="s">
        <v>645</v>
      </c>
      <c r="F6195" s="43" t="s">
        <v>1087</v>
      </c>
      <c r="H6195" s="43">
        <v>1</v>
      </c>
    </row>
    <row r="6196" spans="1:8" x14ac:dyDescent="0.15">
      <c r="A6196" s="43">
        <v>56804</v>
      </c>
      <c r="B6196" s="43" t="s">
        <v>2652</v>
      </c>
      <c r="C6196" s="43" t="s">
        <v>1887</v>
      </c>
      <c r="D6196" s="43" t="s">
        <v>2653</v>
      </c>
      <c r="E6196" s="43" t="s">
        <v>719</v>
      </c>
      <c r="F6196" s="43" t="s">
        <v>1087</v>
      </c>
      <c r="H6196" s="43">
        <v>1</v>
      </c>
    </row>
    <row r="6197" spans="1:8" x14ac:dyDescent="0.15">
      <c r="A6197" s="43">
        <v>56805</v>
      </c>
      <c r="B6197" s="43" t="s">
        <v>2486</v>
      </c>
      <c r="C6197" s="43" t="s">
        <v>656</v>
      </c>
      <c r="D6197" s="43" t="s">
        <v>2487</v>
      </c>
      <c r="E6197" s="43" t="s">
        <v>657</v>
      </c>
      <c r="F6197" s="43" t="s">
        <v>1087</v>
      </c>
      <c r="H6197" s="43">
        <v>1</v>
      </c>
    </row>
    <row r="6198" spans="1:8" x14ac:dyDescent="0.15">
      <c r="A6198" s="43">
        <v>56806</v>
      </c>
      <c r="B6198" s="43" t="s">
        <v>3911</v>
      </c>
      <c r="C6198" s="43" t="s">
        <v>2523</v>
      </c>
      <c r="D6198" s="43" t="s">
        <v>3912</v>
      </c>
      <c r="E6198" s="43" t="s">
        <v>393</v>
      </c>
      <c r="F6198" s="43" t="s">
        <v>1087</v>
      </c>
      <c r="H6198" s="43">
        <v>1</v>
      </c>
    </row>
    <row r="6199" spans="1:8" x14ac:dyDescent="0.15">
      <c r="A6199" s="43">
        <v>56807</v>
      </c>
      <c r="B6199" s="43" t="s">
        <v>107</v>
      </c>
      <c r="C6199" s="43" t="s">
        <v>11832</v>
      </c>
      <c r="D6199" s="43" t="s">
        <v>752</v>
      </c>
      <c r="E6199" s="43" t="s">
        <v>711</v>
      </c>
      <c r="F6199" s="43" t="s">
        <v>1087</v>
      </c>
      <c r="H6199" s="43">
        <v>1</v>
      </c>
    </row>
    <row r="6200" spans="1:8" x14ac:dyDescent="0.15">
      <c r="A6200" s="43">
        <v>56808</v>
      </c>
      <c r="B6200" s="43" t="s">
        <v>61</v>
      </c>
      <c r="C6200" s="43" t="s">
        <v>11833</v>
      </c>
      <c r="D6200" s="43" t="s">
        <v>531</v>
      </c>
      <c r="E6200" s="43" t="s">
        <v>11834</v>
      </c>
      <c r="F6200" s="43" t="s">
        <v>1087</v>
      </c>
      <c r="H6200" s="43">
        <v>1</v>
      </c>
    </row>
    <row r="6201" spans="1:8" x14ac:dyDescent="0.15">
      <c r="A6201" s="43">
        <v>56809</v>
      </c>
      <c r="B6201" s="43" t="s">
        <v>37</v>
      </c>
      <c r="C6201" s="43" t="s">
        <v>11835</v>
      </c>
      <c r="D6201" s="43" t="s">
        <v>450</v>
      </c>
      <c r="E6201" s="43" t="s">
        <v>698</v>
      </c>
      <c r="F6201" s="43" t="s">
        <v>1087</v>
      </c>
      <c r="H6201" s="43">
        <v>1</v>
      </c>
    </row>
    <row r="6202" spans="1:8" x14ac:dyDescent="0.15">
      <c r="A6202" s="43">
        <v>56810</v>
      </c>
      <c r="B6202" s="43" t="s">
        <v>2023</v>
      </c>
      <c r="C6202" s="43" t="s">
        <v>11836</v>
      </c>
      <c r="D6202" s="43" t="s">
        <v>2024</v>
      </c>
      <c r="E6202" s="43" t="s">
        <v>347</v>
      </c>
      <c r="F6202" s="43" t="s">
        <v>1087</v>
      </c>
      <c r="H6202" s="43">
        <v>1</v>
      </c>
    </row>
    <row r="6203" spans="1:8" x14ac:dyDescent="0.15">
      <c r="A6203" s="43">
        <v>56811</v>
      </c>
      <c r="B6203" s="43" t="s">
        <v>65</v>
      </c>
      <c r="C6203" s="43" t="s">
        <v>2233</v>
      </c>
      <c r="D6203" s="43" t="s">
        <v>549</v>
      </c>
      <c r="E6203" s="43" t="s">
        <v>2234</v>
      </c>
      <c r="F6203" s="43" t="s">
        <v>1087</v>
      </c>
      <c r="H6203" s="43">
        <v>1</v>
      </c>
    </row>
    <row r="6204" spans="1:8" x14ac:dyDescent="0.15">
      <c r="A6204" s="43">
        <v>56812</v>
      </c>
      <c r="B6204" s="43" t="s">
        <v>20</v>
      </c>
      <c r="C6204" s="43" t="s">
        <v>2758</v>
      </c>
      <c r="D6204" s="43" t="s">
        <v>370</v>
      </c>
      <c r="E6204" s="43" t="s">
        <v>2130</v>
      </c>
      <c r="F6204" s="43" t="s">
        <v>1087</v>
      </c>
      <c r="H6204" s="43">
        <v>1</v>
      </c>
    </row>
    <row r="6205" spans="1:8" x14ac:dyDescent="0.15">
      <c r="A6205" s="43">
        <v>56813</v>
      </c>
      <c r="B6205" s="43" t="s">
        <v>2071</v>
      </c>
      <c r="C6205" s="43" t="s">
        <v>168</v>
      </c>
      <c r="D6205" s="43" t="s">
        <v>546</v>
      </c>
      <c r="E6205" s="43" t="s">
        <v>356</v>
      </c>
      <c r="F6205" s="43" t="s">
        <v>1087</v>
      </c>
      <c r="H6205" s="43">
        <v>1</v>
      </c>
    </row>
    <row r="6206" spans="1:8" x14ac:dyDescent="0.15">
      <c r="A6206" s="43">
        <v>56814</v>
      </c>
      <c r="B6206" s="43" t="s">
        <v>231</v>
      </c>
      <c r="C6206" s="43" t="s">
        <v>1981</v>
      </c>
      <c r="D6206" s="43" t="s">
        <v>722</v>
      </c>
      <c r="E6206" s="43" t="s">
        <v>678</v>
      </c>
      <c r="F6206" s="43" t="s">
        <v>1087</v>
      </c>
      <c r="H6206" s="43">
        <v>2</v>
      </c>
    </row>
    <row r="6207" spans="1:8" x14ac:dyDescent="0.15">
      <c r="A6207" s="43">
        <v>56815</v>
      </c>
      <c r="B6207" s="43" t="s">
        <v>6149</v>
      </c>
      <c r="C6207" s="43" t="s">
        <v>233</v>
      </c>
      <c r="D6207" s="43" t="s">
        <v>6150</v>
      </c>
      <c r="E6207" s="43" t="s">
        <v>723</v>
      </c>
      <c r="F6207" s="43" t="s">
        <v>1087</v>
      </c>
      <c r="H6207" s="43">
        <v>3</v>
      </c>
    </row>
    <row r="6208" spans="1:8" x14ac:dyDescent="0.15">
      <c r="A6208" s="43">
        <v>56816</v>
      </c>
      <c r="B6208" s="43" t="s">
        <v>2814</v>
      </c>
      <c r="C6208" s="43" t="s">
        <v>937</v>
      </c>
      <c r="D6208" s="43" t="s">
        <v>530</v>
      </c>
      <c r="E6208" s="43" t="s">
        <v>694</v>
      </c>
      <c r="F6208" s="43" t="s">
        <v>1087</v>
      </c>
      <c r="H6208" s="43">
        <v>3</v>
      </c>
    </row>
    <row r="6209" spans="1:8" x14ac:dyDescent="0.15">
      <c r="A6209" s="43">
        <v>56817</v>
      </c>
      <c r="B6209" s="43" t="s">
        <v>1982</v>
      </c>
      <c r="C6209" s="43" t="s">
        <v>6151</v>
      </c>
      <c r="D6209" s="43" t="s">
        <v>1983</v>
      </c>
      <c r="E6209" s="43" t="s">
        <v>2126</v>
      </c>
      <c r="F6209" s="43" t="s">
        <v>1087</v>
      </c>
      <c r="H6209" s="43">
        <v>3</v>
      </c>
    </row>
    <row r="6210" spans="1:8" x14ac:dyDescent="0.15">
      <c r="A6210" s="43">
        <v>56818</v>
      </c>
      <c r="B6210" s="43" t="s">
        <v>2322</v>
      </c>
      <c r="C6210" s="43" t="s">
        <v>5418</v>
      </c>
      <c r="D6210" s="43" t="s">
        <v>2451</v>
      </c>
      <c r="E6210" s="43" t="s">
        <v>2475</v>
      </c>
      <c r="F6210" s="43" t="s">
        <v>1087</v>
      </c>
      <c r="H6210" s="43">
        <v>3</v>
      </c>
    </row>
    <row r="6211" spans="1:8" x14ac:dyDescent="0.15">
      <c r="A6211" s="43">
        <v>56819</v>
      </c>
      <c r="B6211" s="43" t="s">
        <v>20</v>
      </c>
      <c r="C6211" s="43" t="s">
        <v>2233</v>
      </c>
      <c r="D6211" s="43" t="s">
        <v>370</v>
      </c>
      <c r="E6211" s="43" t="s">
        <v>2234</v>
      </c>
      <c r="F6211" s="43" t="s">
        <v>1087</v>
      </c>
      <c r="H6211" s="43">
        <v>3</v>
      </c>
    </row>
    <row r="6212" spans="1:8" x14ac:dyDescent="0.15">
      <c r="A6212" s="43">
        <v>56820</v>
      </c>
      <c r="B6212" s="43" t="s">
        <v>4044</v>
      </c>
      <c r="C6212" s="43" t="s">
        <v>2189</v>
      </c>
      <c r="D6212" s="43" t="s">
        <v>6152</v>
      </c>
      <c r="E6212" s="43" t="s">
        <v>360</v>
      </c>
      <c r="F6212" s="43" t="s">
        <v>1087</v>
      </c>
      <c r="H6212" s="43">
        <v>3</v>
      </c>
    </row>
    <row r="6213" spans="1:8" x14ac:dyDescent="0.15">
      <c r="A6213" s="43">
        <v>56821</v>
      </c>
      <c r="B6213" s="43" t="s">
        <v>88</v>
      </c>
      <c r="C6213" s="43" t="s">
        <v>3512</v>
      </c>
      <c r="D6213" s="43" t="s">
        <v>651</v>
      </c>
      <c r="E6213" s="43" t="s">
        <v>867</v>
      </c>
      <c r="F6213" s="43" t="s">
        <v>1087</v>
      </c>
      <c r="H6213" s="43">
        <v>3</v>
      </c>
    </row>
    <row r="6214" spans="1:8" x14ac:dyDescent="0.15">
      <c r="A6214" s="43">
        <v>56822</v>
      </c>
      <c r="B6214" s="43" t="s">
        <v>50</v>
      </c>
      <c r="C6214" s="43" t="s">
        <v>2333</v>
      </c>
      <c r="D6214" s="43" t="s">
        <v>359</v>
      </c>
      <c r="E6214" s="43" t="s">
        <v>2334</v>
      </c>
      <c r="F6214" s="43" t="s">
        <v>1087</v>
      </c>
      <c r="H6214" s="43">
        <v>3</v>
      </c>
    </row>
    <row r="6215" spans="1:8" x14ac:dyDescent="0.15">
      <c r="A6215" s="43">
        <v>56824</v>
      </c>
      <c r="B6215" s="43" t="s">
        <v>2288</v>
      </c>
      <c r="C6215" s="43" t="s">
        <v>2094</v>
      </c>
      <c r="D6215" s="43" t="s">
        <v>2958</v>
      </c>
      <c r="E6215" s="43" t="s">
        <v>478</v>
      </c>
      <c r="F6215" s="43" t="s">
        <v>1087</v>
      </c>
      <c r="H6215" s="43">
        <v>3</v>
      </c>
    </row>
    <row r="6216" spans="1:8" x14ac:dyDescent="0.15">
      <c r="A6216" s="43">
        <v>56825</v>
      </c>
      <c r="B6216" s="43" t="s">
        <v>3257</v>
      </c>
      <c r="C6216" s="43" t="s">
        <v>2714</v>
      </c>
      <c r="D6216" s="43" t="s">
        <v>3258</v>
      </c>
      <c r="E6216" s="43" t="s">
        <v>2234</v>
      </c>
      <c r="F6216" s="43" t="s">
        <v>1087</v>
      </c>
      <c r="H6216" s="43">
        <v>3</v>
      </c>
    </row>
    <row r="6217" spans="1:8" x14ac:dyDescent="0.15">
      <c r="A6217" s="43">
        <v>56826</v>
      </c>
      <c r="B6217" s="43" t="s">
        <v>2131</v>
      </c>
      <c r="C6217" s="43" t="s">
        <v>6153</v>
      </c>
      <c r="D6217" s="43" t="s">
        <v>2132</v>
      </c>
      <c r="E6217" s="43" t="s">
        <v>1976</v>
      </c>
      <c r="F6217" s="43" t="s">
        <v>1087</v>
      </c>
      <c r="H6217" s="43">
        <v>3</v>
      </c>
    </row>
    <row r="6218" spans="1:8" x14ac:dyDescent="0.15">
      <c r="A6218" s="43">
        <v>56827</v>
      </c>
      <c r="B6218" s="43" t="s">
        <v>1864</v>
      </c>
      <c r="C6218" s="43" t="s">
        <v>1830</v>
      </c>
      <c r="D6218" s="43" t="s">
        <v>1865</v>
      </c>
      <c r="E6218" s="43" t="s">
        <v>867</v>
      </c>
      <c r="F6218" s="43" t="s">
        <v>1087</v>
      </c>
      <c r="H6218" s="43">
        <v>3</v>
      </c>
    </row>
    <row r="6219" spans="1:8" x14ac:dyDescent="0.15">
      <c r="A6219" s="43">
        <v>56828</v>
      </c>
      <c r="B6219" s="43" t="s">
        <v>4178</v>
      </c>
      <c r="C6219" s="43" t="s">
        <v>8259</v>
      </c>
      <c r="D6219" s="43" t="s">
        <v>4179</v>
      </c>
      <c r="E6219" s="43" t="s">
        <v>694</v>
      </c>
      <c r="F6219" s="43" t="s">
        <v>1087</v>
      </c>
      <c r="H6219" s="43">
        <v>3</v>
      </c>
    </row>
    <row r="6220" spans="1:8" x14ac:dyDescent="0.15">
      <c r="A6220" s="43">
        <v>56829</v>
      </c>
      <c r="B6220" s="43" t="s">
        <v>88</v>
      </c>
      <c r="C6220" s="43" t="s">
        <v>236</v>
      </c>
      <c r="D6220" s="43" t="s">
        <v>651</v>
      </c>
      <c r="E6220" s="43" t="s">
        <v>448</v>
      </c>
      <c r="F6220" s="43" t="s">
        <v>1087</v>
      </c>
      <c r="H6220" s="43">
        <v>3</v>
      </c>
    </row>
    <row r="6221" spans="1:8" x14ac:dyDescent="0.15">
      <c r="A6221" s="43">
        <v>56831</v>
      </c>
      <c r="B6221" s="43" t="s">
        <v>3100</v>
      </c>
      <c r="C6221" s="43" t="s">
        <v>1887</v>
      </c>
      <c r="D6221" s="43" t="s">
        <v>2421</v>
      </c>
      <c r="E6221" s="43" t="s">
        <v>719</v>
      </c>
      <c r="F6221" s="43" t="s">
        <v>1087</v>
      </c>
      <c r="H6221" s="43">
        <v>3</v>
      </c>
    </row>
    <row r="6222" spans="1:8" x14ac:dyDescent="0.15">
      <c r="A6222" s="43">
        <v>56832</v>
      </c>
      <c r="B6222" s="43" t="s">
        <v>8260</v>
      </c>
      <c r="C6222" s="43" t="s">
        <v>21</v>
      </c>
      <c r="D6222" s="43" t="s">
        <v>8261</v>
      </c>
      <c r="E6222" s="43" t="s">
        <v>375</v>
      </c>
      <c r="F6222" s="43" t="s">
        <v>1087</v>
      </c>
      <c r="H6222" s="43">
        <v>2</v>
      </c>
    </row>
    <row r="6223" spans="1:8" x14ac:dyDescent="0.15">
      <c r="A6223" s="43">
        <v>56833</v>
      </c>
      <c r="B6223" s="43" t="s">
        <v>1307</v>
      </c>
      <c r="C6223" s="43" t="s">
        <v>2787</v>
      </c>
      <c r="D6223" s="43" t="s">
        <v>1308</v>
      </c>
      <c r="E6223" s="43" t="s">
        <v>472</v>
      </c>
      <c r="F6223" s="43" t="s">
        <v>1087</v>
      </c>
      <c r="H6223" s="43">
        <v>2</v>
      </c>
    </row>
    <row r="6224" spans="1:8" x14ac:dyDescent="0.15">
      <c r="A6224" s="43">
        <v>56834</v>
      </c>
      <c r="B6224" s="43" t="s">
        <v>94</v>
      </c>
      <c r="C6224" s="43" t="s">
        <v>8262</v>
      </c>
      <c r="D6224" s="43" t="s">
        <v>699</v>
      </c>
      <c r="E6224" s="43" t="s">
        <v>2282</v>
      </c>
      <c r="F6224" s="43" t="s">
        <v>1087</v>
      </c>
      <c r="H6224" s="43">
        <v>2</v>
      </c>
    </row>
    <row r="6225" spans="1:8" x14ac:dyDescent="0.15">
      <c r="A6225" s="43">
        <v>56835</v>
      </c>
      <c r="B6225" s="43" t="s">
        <v>894</v>
      </c>
      <c r="C6225" s="43" t="s">
        <v>2800</v>
      </c>
      <c r="D6225" s="43" t="s">
        <v>895</v>
      </c>
      <c r="E6225" s="43" t="s">
        <v>680</v>
      </c>
      <c r="F6225" s="43" t="s">
        <v>1087</v>
      </c>
      <c r="H6225" s="43">
        <v>2</v>
      </c>
    </row>
    <row r="6226" spans="1:8" x14ac:dyDescent="0.15">
      <c r="A6226" s="43">
        <v>56836</v>
      </c>
      <c r="B6226" s="43" t="s">
        <v>17</v>
      </c>
      <c r="C6226" s="43" t="s">
        <v>5768</v>
      </c>
      <c r="D6226" s="43" t="s">
        <v>367</v>
      </c>
      <c r="E6226" s="43" t="s">
        <v>536</v>
      </c>
      <c r="F6226" s="43" t="s">
        <v>1087</v>
      </c>
      <c r="H6226" s="43">
        <v>2</v>
      </c>
    </row>
    <row r="6227" spans="1:8" x14ac:dyDescent="0.15">
      <c r="A6227" s="43">
        <v>56837</v>
      </c>
      <c r="B6227" s="43" t="s">
        <v>1416</v>
      </c>
      <c r="C6227" s="43" t="s">
        <v>2868</v>
      </c>
      <c r="D6227" s="43" t="s">
        <v>1417</v>
      </c>
      <c r="E6227" s="43" t="s">
        <v>536</v>
      </c>
      <c r="F6227" s="43" t="s">
        <v>1087</v>
      </c>
      <c r="H6227" s="43">
        <v>2</v>
      </c>
    </row>
    <row r="6228" spans="1:8" x14ac:dyDescent="0.15">
      <c r="A6228" s="43">
        <v>56838</v>
      </c>
      <c r="B6228" s="43" t="s">
        <v>2291</v>
      </c>
      <c r="C6228" s="43" t="s">
        <v>6625</v>
      </c>
      <c r="D6228" s="43" t="s">
        <v>2292</v>
      </c>
      <c r="E6228" s="43" t="s">
        <v>588</v>
      </c>
      <c r="F6228" s="43" t="s">
        <v>1087</v>
      </c>
      <c r="H6228" s="43">
        <v>2</v>
      </c>
    </row>
    <row r="6229" spans="1:8" x14ac:dyDescent="0.15">
      <c r="A6229" s="43">
        <v>56839</v>
      </c>
      <c r="B6229" s="43" t="s">
        <v>66</v>
      </c>
      <c r="C6229" s="43" t="s">
        <v>8263</v>
      </c>
      <c r="D6229" s="43" t="s">
        <v>433</v>
      </c>
      <c r="E6229" s="43" t="s">
        <v>8264</v>
      </c>
      <c r="F6229" s="43" t="s">
        <v>1087</v>
      </c>
      <c r="H6229" s="43">
        <v>2</v>
      </c>
    </row>
    <row r="6230" spans="1:8" x14ac:dyDescent="0.15">
      <c r="A6230" s="43">
        <v>56840</v>
      </c>
      <c r="B6230" s="43" t="s">
        <v>908</v>
      </c>
      <c r="C6230" s="43" t="s">
        <v>8265</v>
      </c>
      <c r="D6230" s="43" t="s">
        <v>909</v>
      </c>
      <c r="E6230" s="43" t="s">
        <v>8266</v>
      </c>
      <c r="F6230" s="43" t="s">
        <v>1087</v>
      </c>
      <c r="H6230" s="43">
        <v>2</v>
      </c>
    </row>
    <row r="6231" spans="1:8" x14ac:dyDescent="0.15">
      <c r="A6231" s="43">
        <v>56841</v>
      </c>
      <c r="B6231" s="43" t="s">
        <v>489</v>
      </c>
      <c r="C6231" s="43" t="s">
        <v>3014</v>
      </c>
      <c r="D6231" s="43" t="s">
        <v>490</v>
      </c>
      <c r="E6231" s="43" t="s">
        <v>584</v>
      </c>
      <c r="F6231" s="43" t="s">
        <v>1087</v>
      </c>
      <c r="H6231" s="43">
        <v>2</v>
      </c>
    </row>
    <row r="6232" spans="1:8" x14ac:dyDescent="0.15">
      <c r="A6232" s="43">
        <v>56842</v>
      </c>
      <c r="B6232" s="43" t="s">
        <v>7794</v>
      </c>
      <c r="C6232" s="43" t="s">
        <v>1272</v>
      </c>
      <c r="D6232" s="43" t="s">
        <v>7795</v>
      </c>
      <c r="E6232" s="43" t="s">
        <v>798</v>
      </c>
      <c r="F6232" s="43" t="s">
        <v>1087</v>
      </c>
      <c r="H6232" s="43">
        <v>2</v>
      </c>
    </row>
    <row r="6233" spans="1:8" x14ac:dyDescent="0.15">
      <c r="A6233" s="43">
        <v>56843</v>
      </c>
      <c r="B6233" s="43" t="s">
        <v>24</v>
      </c>
      <c r="C6233" s="43" t="s">
        <v>1654</v>
      </c>
      <c r="D6233" s="43" t="s">
        <v>390</v>
      </c>
      <c r="E6233" s="43" t="s">
        <v>395</v>
      </c>
      <c r="F6233" s="43" t="s">
        <v>1087</v>
      </c>
      <c r="H6233" s="43">
        <v>2</v>
      </c>
    </row>
    <row r="6234" spans="1:8" x14ac:dyDescent="0.15">
      <c r="A6234" s="43">
        <v>56845</v>
      </c>
      <c r="B6234" s="43" t="s">
        <v>541</v>
      </c>
      <c r="C6234" s="43" t="s">
        <v>6537</v>
      </c>
      <c r="D6234" s="43" t="s">
        <v>542</v>
      </c>
      <c r="E6234" s="43" t="s">
        <v>759</v>
      </c>
      <c r="F6234" s="43" t="s">
        <v>1087</v>
      </c>
      <c r="H6234" s="43">
        <v>2</v>
      </c>
    </row>
    <row r="6235" spans="1:8" x14ac:dyDescent="0.15">
      <c r="A6235" s="43">
        <v>56846</v>
      </c>
      <c r="B6235" s="43" t="s">
        <v>72</v>
      </c>
      <c r="C6235" s="43" t="s">
        <v>105</v>
      </c>
      <c r="D6235" s="43" t="s">
        <v>622</v>
      </c>
      <c r="E6235" s="43" t="s">
        <v>570</v>
      </c>
      <c r="F6235" s="43" t="s">
        <v>1087</v>
      </c>
      <c r="H6235" s="43">
        <v>2</v>
      </c>
    </row>
    <row r="6236" spans="1:8" x14ac:dyDescent="0.15">
      <c r="A6236" s="43">
        <v>56847</v>
      </c>
      <c r="B6236" s="43" t="s">
        <v>8267</v>
      </c>
      <c r="C6236" s="43" t="s">
        <v>1354</v>
      </c>
      <c r="D6236" s="43" t="s">
        <v>8268</v>
      </c>
      <c r="E6236" s="43" t="s">
        <v>767</v>
      </c>
      <c r="F6236" s="43" t="s">
        <v>1087</v>
      </c>
      <c r="H6236" s="43">
        <v>2</v>
      </c>
    </row>
    <row r="6237" spans="1:8" x14ac:dyDescent="0.15">
      <c r="A6237" s="43">
        <v>56848</v>
      </c>
      <c r="B6237" s="43" t="s">
        <v>110</v>
      </c>
      <c r="C6237" s="43" t="s">
        <v>11837</v>
      </c>
      <c r="D6237" s="43" t="s">
        <v>534</v>
      </c>
      <c r="E6237" s="43" t="s">
        <v>3814</v>
      </c>
      <c r="F6237" s="43" t="s">
        <v>1087</v>
      </c>
      <c r="H6237" s="43">
        <v>2</v>
      </c>
    </row>
    <row r="6238" spans="1:8" x14ac:dyDescent="0.15">
      <c r="A6238" s="43">
        <v>56849</v>
      </c>
      <c r="B6238" s="43" t="s">
        <v>12</v>
      </c>
      <c r="C6238" s="43" t="s">
        <v>11838</v>
      </c>
      <c r="D6238" s="43" t="s">
        <v>348</v>
      </c>
      <c r="E6238" s="43" t="s">
        <v>522</v>
      </c>
      <c r="F6238" s="43" t="s">
        <v>1087</v>
      </c>
      <c r="H6238" s="43">
        <v>1</v>
      </c>
    </row>
    <row r="6239" spans="1:8" x14ac:dyDescent="0.15">
      <c r="A6239" s="43">
        <v>56850</v>
      </c>
      <c r="B6239" s="43" t="s">
        <v>1221</v>
      </c>
      <c r="C6239" s="43" t="s">
        <v>11839</v>
      </c>
      <c r="D6239" s="43" t="s">
        <v>1222</v>
      </c>
      <c r="E6239" s="43" t="s">
        <v>2552</v>
      </c>
      <c r="F6239" s="43" t="s">
        <v>1087</v>
      </c>
      <c r="H6239" s="43">
        <v>1</v>
      </c>
    </row>
    <row r="6240" spans="1:8" x14ac:dyDescent="0.15">
      <c r="A6240" s="43">
        <v>56852</v>
      </c>
      <c r="B6240" s="43" t="s">
        <v>1736</v>
      </c>
      <c r="C6240" s="43" t="s">
        <v>3183</v>
      </c>
      <c r="D6240" s="43" t="s">
        <v>1737</v>
      </c>
      <c r="E6240" s="43" t="s">
        <v>2843</v>
      </c>
      <c r="F6240" s="43" t="s">
        <v>1088</v>
      </c>
      <c r="H6240" s="43">
        <v>3</v>
      </c>
    </row>
    <row r="6241" spans="1:8" x14ac:dyDescent="0.15">
      <c r="A6241" s="43">
        <v>56853</v>
      </c>
      <c r="B6241" s="43" t="s">
        <v>820</v>
      </c>
      <c r="C6241" s="43" t="s">
        <v>320</v>
      </c>
      <c r="D6241" s="43" t="s">
        <v>1434</v>
      </c>
      <c r="E6241" s="43" t="s">
        <v>995</v>
      </c>
      <c r="F6241" s="43" t="s">
        <v>1088</v>
      </c>
      <c r="H6241" s="43">
        <v>3</v>
      </c>
    </row>
    <row r="6242" spans="1:8" x14ac:dyDescent="0.15">
      <c r="A6242" s="43">
        <v>56854</v>
      </c>
      <c r="B6242" s="43" t="s">
        <v>820</v>
      </c>
      <c r="C6242" s="43" t="s">
        <v>3749</v>
      </c>
      <c r="D6242" s="43" t="s">
        <v>493</v>
      </c>
      <c r="E6242" s="43" t="s">
        <v>3750</v>
      </c>
      <c r="F6242" s="43" t="s">
        <v>1088</v>
      </c>
      <c r="H6242" s="43">
        <v>3</v>
      </c>
    </row>
    <row r="6243" spans="1:8" x14ac:dyDescent="0.15">
      <c r="A6243" s="43">
        <v>56855</v>
      </c>
      <c r="B6243" s="43" t="s">
        <v>8269</v>
      </c>
      <c r="C6243" s="43" t="s">
        <v>2520</v>
      </c>
      <c r="D6243" s="43" t="s">
        <v>8270</v>
      </c>
      <c r="E6243" s="43" t="s">
        <v>2515</v>
      </c>
      <c r="F6243" s="43" t="s">
        <v>1088</v>
      </c>
      <c r="H6243" s="43">
        <v>2</v>
      </c>
    </row>
    <row r="6244" spans="1:8" x14ac:dyDescent="0.15">
      <c r="A6244" s="43">
        <v>56856</v>
      </c>
      <c r="B6244" s="43" t="s">
        <v>8271</v>
      </c>
      <c r="C6244" s="43" t="s">
        <v>8272</v>
      </c>
      <c r="D6244" s="43" t="s">
        <v>8273</v>
      </c>
      <c r="E6244" s="43" t="s">
        <v>1203</v>
      </c>
      <c r="F6244" s="43" t="s">
        <v>1088</v>
      </c>
      <c r="H6244" s="43">
        <v>2</v>
      </c>
    </row>
    <row r="6245" spans="1:8" x14ac:dyDescent="0.15">
      <c r="A6245" s="43">
        <v>56857</v>
      </c>
      <c r="B6245" s="43" t="s">
        <v>8274</v>
      </c>
      <c r="C6245" s="43" t="s">
        <v>8275</v>
      </c>
      <c r="D6245" s="43" t="s">
        <v>8276</v>
      </c>
      <c r="E6245" s="43" t="s">
        <v>8277</v>
      </c>
      <c r="F6245" s="43" t="s">
        <v>1088</v>
      </c>
      <c r="H6245" s="43">
        <v>2</v>
      </c>
    </row>
    <row r="6246" spans="1:8" x14ac:dyDescent="0.15">
      <c r="A6246" s="43">
        <v>56859</v>
      </c>
      <c r="B6246" s="43" t="s">
        <v>8278</v>
      </c>
      <c r="C6246" s="43" t="s">
        <v>8279</v>
      </c>
      <c r="D6246" s="43" t="s">
        <v>8280</v>
      </c>
      <c r="E6246" s="43" t="s">
        <v>2562</v>
      </c>
      <c r="F6246" s="43" t="s">
        <v>1088</v>
      </c>
      <c r="H6246" s="43">
        <v>2</v>
      </c>
    </row>
    <row r="6247" spans="1:8" x14ac:dyDescent="0.15">
      <c r="A6247" s="43">
        <v>56860</v>
      </c>
      <c r="B6247" s="43" t="s">
        <v>217</v>
      </c>
      <c r="C6247" s="43" t="s">
        <v>5686</v>
      </c>
      <c r="D6247" s="43" t="s">
        <v>677</v>
      </c>
      <c r="E6247" s="43" t="s">
        <v>1257</v>
      </c>
      <c r="F6247" s="43" t="s">
        <v>1088</v>
      </c>
      <c r="H6247" s="43">
        <v>2</v>
      </c>
    </row>
    <row r="6248" spans="1:8" x14ac:dyDescent="0.15">
      <c r="A6248" s="43">
        <v>56861</v>
      </c>
      <c r="B6248" s="43" t="s">
        <v>101</v>
      </c>
      <c r="C6248" s="43" t="s">
        <v>2064</v>
      </c>
      <c r="D6248" s="43" t="s">
        <v>439</v>
      </c>
      <c r="E6248" s="43" t="s">
        <v>486</v>
      </c>
      <c r="F6248" s="43" t="s">
        <v>1088</v>
      </c>
      <c r="H6248" s="43">
        <v>2</v>
      </c>
    </row>
    <row r="6249" spans="1:8" x14ac:dyDescent="0.15">
      <c r="A6249" s="43">
        <v>56862</v>
      </c>
      <c r="B6249" s="43" t="s">
        <v>1478</v>
      </c>
      <c r="C6249" s="43" t="s">
        <v>8281</v>
      </c>
      <c r="D6249" s="43" t="s">
        <v>1479</v>
      </c>
      <c r="E6249" s="43" t="s">
        <v>2849</v>
      </c>
      <c r="F6249" s="43" t="s">
        <v>1088</v>
      </c>
      <c r="H6249" s="43">
        <v>2</v>
      </c>
    </row>
    <row r="6250" spans="1:8" x14ac:dyDescent="0.15">
      <c r="A6250" s="43">
        <v>56864</v>
      </c>
      <c r="B6250" s="43" t="s">
        <v>39</v>
      </c>
      <c r="C6250" s="43" t="s">
        <v>11840</v>
      </c>
      <c r="D6250" s="43" t="s">
        <v>343</v>
      </c>
      <c r="E6250" s="43" t="s">
        <v>1857</v>
      </c>
      <c r="F6250" s="43" t="s">
        <v>1088</v>
      </c>
      <c r="H6250" s="43">
        <v>3</v>
      </c>
    </row>
    <row r="6251" spans="1:8" x14ac:dyDescent="0.15">
      <c r="A6251" s="43">
        <v>56865</v>
      </c>
      <c r="B6251" s="43" t="s">
        <v>11841</v>
      </c>
      <c r="C6251" s="43" t="s">
        <v>3999</v>
      </c>
      <c r="D6251" s="43" t="s">
        <v>11842</v>
      </c>
      <c r="E6251" s="43" t="s">
        <v>1352</v>
      </c>
      <c r="F6251" s="43" t="s">
        <v>1088</v>
      </c>
      <c r="H6251" s="43">
        <v>1</v>
      </c>
    </row>
    <row r="6252" spans="1:8" x14ac:dyDescent="0.15">
      <c r="A6252" s="43">
        <v>56866</v>
      </c>
      <c r="B6252" s="43" t="s">
        <v>65</v>
      </c>
      <c r="C6252" s="43" t="s">
        <v>383</v>
      </c>
      <c r="D6252" s="43" t="s">
        <v>549</v>
      </c>
      <c r="E6252" s="43" t="s">
        <v>385</v>
      </c>
      <c r="F6252" s="43" t="s">
        <v>1088</v>
      </c>
      <c r="H6252" s="43">
        <v>1</v>
      </c>
    </row>
    <row r="6253" spans="1:8" x14ac:dyDescent="0.15">
      <c r="A6253" s="43">
        <v>56867</v>
      </c>
      <c r="B6253" s="43" t="s">
        <v>1346</v>
      </c>
      <c r="C6253" s="43" t="s">
        <v>1858</v>
      </c>
      <c r="D6253" s="43" t="s">
        <v>1347</v>
      </c>
      <c r="E6253" s="43" t="s">
        <v>1859</v>
      </c>
      <c r="F6253" s="43" t="s">
        <v>1088</v>
      </c>
      <c r="H6253" s="43">
        <v>1</v>
      </c>
    </row>
    <row r="6254" spans="1:8" x14ac:dyDescent="0.15">
      <c r="A6254" s="43">
        <v>56893</v>
      </c>
      <c r="B6254" s="43" t="s">
        <v>251</v>
      </c>
      <c r="C6254" s="43" t="s">
        <v>290</v>
      </c>
      <c r="D6254" s="43" t="s">
        <v>761</v>
      </c>
      <c r="E6254" s="43" t="s">
        <v>356</v>
      </c>
      <c r="F6254" s="43" t="s">
        <v>1087</v>
      </c>
      <c r="H6254" s="43">
        <v>1</v>
      </c>
    </row>
    <row r="6255" spans="1:8" x14ac:dyDescent="0.15">
      <c r="A6255" s="43">
        <v>56894</v>
      </c>
      <c r="B6255" s="43" t="s">
        <v>5997</v>
      </c>
      <c r="C6255" s="43" t="s">
        <v>11843</v>
      </c>
      <c r="D6255" s="43" t="s">
        <v>5998</v>
      </c>
      <c r="E6255" s="43" t="s">
        <v>1385</v>
      </c>
      <c r="F6255" s="43" t="s">
        <v>1087</v>
      </c>
      <c r="H6255" s="43">
        <v>1</v>
      </c>
    </row>
    <row r="6256" spans="1:8" x14ac:dyDescent="0.15">
      <c r="A6256" s="43">
        <v>56895</v>
      </c>
      <c r="B6256" s="43" t="s">
        <v>647</v>
      </c>
      <c r="C6256" s="43" t="s">
        <v>93</v>
      </c>
      <c r="D6256" s="43" t="s">
        <v>648</v>
      </c>
      <c r="E6256" s="43" t="s">
        <v>392</v>
      </c>
      <c r="F6256" s="43" t="s">
        <v>1087</v>
      </c>
      <c r="H6256" s="43">
        <v>1</v>
      </c>
    </row>
    <row r="6257" spans="1:8" x14ac:dyDescent="0.15">
      <c r="A6257" s="43">
        <v>56896</v>
      </c>
      <c r="B6257" s="43" t="s">
        <v>1447</v>
      </c>
      <c r="C6257" s="43" t="s">
        <v>2981</v>
      </c>
      <c r="D6257" s="43" t="s">
        <v>1448</v>
      </c>
      <c r="E6257" s="43" t="s">
        <v>1691</v>
      </c>
      <c r="F6257" s="43" t="s">
        <v>1087</v>
      </c>
      <c r="H6257" s="43">
        <v>1</v>
      </c>
    </row>
    <row r="6258" spans="1:8" x14ac:dyDescent="0.15">
      <c r="A6258" s="43">
        <v>56897</v>
      </c>
      <c r="B6258" s="43" t="s">
        <v>192</v>
      </c>
      <c r="C6258" s="43" t="s">
        <v>8217</v>
      </c>
      <c r="D6258" s="43" t="s">
        <v>374</v>
      </c>
      <c r="E6258" s="43" t="s">
        <v>454</v>
      </c>
      <c r="F6258" s="43" t="s">
        <v>1087</v>
      </c>
      <c r="H6258" s="43">
        <v>1</v>
      </c>
    </row>
    <row r="6259" spans="1:8" x14ac:dyDescent="0.15">
      <c r="A6259" s="43">
        <v>56898</v>
      </c>
      <c r="B6259" s="43" t="s">
        <v>11844</v>
      </c>
      <c r="C6259" s="43" t="s">
        <v>312</v>
      </c>
      <c r="D6259" s="43" t="s">
        <v>11845</v>
      </c>
      <c r="E6259" s="43" t="s">
        <v>637</v>
      </c>
      <c r="F6259" s="43" t="s">
        <v>1087</v>
      </c>
      <c r="H6259" s="43">
        <v>1</v>
      </c>
    </row>
    <row r="6260" spans="1:8" x14ac:dyDescent="0.15">
      <c r="A6260" s="43">
        <v>56899</v>
      </c>
      <c r="B6260" s="43" t="s">
        <v>2271</v>
      </c>
      <c r="C6260" s="43" t="s">
        <v>321</v>
      </c>
      <c r="D6260" s="43" t="s">
        <v>2272</v>
      </c>
      <c r="E6260" s="43" t="s">
        <v>456</v>
      </c>
      <c r="F6260" s="43" t="s">
        <v>1087</v>
      </c>
      <c r="H6260" s="43">
        <v>1</v>
      </c>
    </row>
    <row r="6261" spans="1:8" x14ac:dyDescent="0.15">
      <c r="A6261" s="43">
        <v>56901</v>
      </c>
      <c r="B6261" s="43" t="s">
        <v>894</v>
      </c>
      <c r="C6261" s="43" t="s">
        <v>8282</v>
      </c>
      <c r="D6261" s="43" t="s">
        <v>895</v>
      </c>
      <c r="E6261" s="43" t="s">
        <v>474</v>
      </c>
      <c r="F6261" s="43" t="s">
        <v>1087</v>
      </c>
      <c r="H6261" s="43">
        <v>2</v>
      </c>
    </row>
    <row r="6262" spans="1:8" x14ac:dyDescent="0.15">
      <c r="A6262" s="43">
        <v>56902</v>
      </c>
      <c r="B6262" s="43" t="s">
        <v>59</v>
      </c>
      <c r="C6262" s="43" t="s">
        <v>3407</v>
      </c>
      <c r="D6262" s="43" t="s">
        <v>452</v>
      </c>
      <c r="E6262" s="43" t="s">
        <v>401</v>
      </c>
      <c r="F6262" s="43" t="s">
        <v>1087</v>
      </c>
      <c r="H6262" s="43">
        <v>2</v>
      </c>
    </row>
    <row r="6263" spans="1:8" x14ac:dyDescent="0.15">
      <c r="A6263" s="43">
        <v>56903</v>
      </c>
      <c r="B6263" s="43" t="s">
        <v>4126</v>
      </c>
      <c r="C6263" s="43" t="s">
        <v>1957</v>
      </c>
      <c r="D6263" s="43" t="s">
        <v>2268</v>
      </c>
      <c r="E6263" s="43" t="s">
        <v>527</v>
      </c>
      <c r="F6263" s="43" t="s">
        <v>1087</v>
      </c>
      <c r="H6263" s="43">
        <v>2</v>
      </c>
    </row>
    <row r="6264" spans="1:8" x14ac:dyDescent="0.15">
      <c r="A6264" s="43">
        <v>56904</v>
      </c>
      <c r="B6264" s="43" t="s">
        <v>3222</v>
      </c>
      <c r="C6264" s="43" t="s">
        <v>8283</v>
      </c>
      <c r="D6264" s="43" t="s">
        <v>3223</v>
      </c>
      <c r="E6264" s="43" t="s">
        <v>1955</v>
      </c>
      <c r="F6264" s="43" t="s">
        <v>1087</v>
      </c>
      <c r="H6264" s="43">
        <v>2</v>
      </c>
    </row>
    <row r="6265" spans="1:8" x14ac:dyDescent="0.15">
      <c r="A6265" s="43">
        <v>56905</v>
      </c>
      <c r="B6265" s="43" t="s">
        <v>2101</v>
      </c>
      <c r="C6265" s="43" t="s">
        <v>8284</v>
      </c>
      <c r="D6265" s="43" t="s">
        <v>8285</v>
      </c>
      <c r="E6265" s="43" t="s">
        <v>8286</v>
      </c>
      <c r="F6265" s="43" t="s">
        <v>1087</v>
      </c>
      <c r="H6265" s="43">
        <v>2</v>
      </c>
    </row>
    <row r="6266" spans="1:8" x14ac:dyDescent="0.15">
      <c r="A6266" s="43">
        <v>56906</v>
      </c>
      <c r="B6266" s="43" t="s">
        <v>1093</v>
      </c>
      <c r="C6266" s="43" t="s">
        <v>8287</v>
      </c>
      <c r="D6266" s="43" t="s">
        <v>1101</v>
      </c>
      <c r="E6266" s="43" t="s">
        <v>2552</v>
      </c>
      <c r="F6266" s="43" t="s">
        <v>1087</v>
      </c>
      <c r="H6266" s="43">
        <v>2</v>
      </c>
    </row>
    <row r="6267" spans="1:8" x14ac:dyDescent="0.15">
      <c r="A6267" s="43">
        <v>56911</v>
      </c>
      <c r="B6267" s="43" t="s">
        <v>1221</v>
      </c>
      <c r="C6267" s="43" t="s">
        <v>181</v>
      </c>
      <c r="D6267" s="43" t="s">
        <v>1222</v>
      </c>
      <c r="E6267" s="43" t="s">
        <v>448</v>
      </c>
      <c r="F6267" s="43" t="s">
        <v>1087</v>
      </c>
      <c r="H6267" s="43">
        <v>1</v>
      </c>
    </row>
    <row r="6268" spans="1:8" x14ac:dyDescent="0.15">
      <c r="A6268" s="43">
        <v>56912</v>
      </c>
      <c r="B6268" s="43" t="s">
        <v>25</v>
      </c>
      <c r="C6268" s="43" t="s">
        <v>11846</v>
      </c>
      <c r="D6268" s="43" t="s">
        <v>412</v>
      </c>
      <c r="E6268" s="43" t="s">
        <v>11847</v>
      </c>
      <c r="F6268" s="43" t="s">
        <v>1087</v>
      </c>
      <c r="H6268" s="43">
        <v>1</v>
      </c>
    </row>
    <row r="6269" spans="1:8" x14ac:dyDescent="0.15">
      <c r="A6269" s="43">
        <v>56913</v>
      </c>
      <c r="B6269" s="43" t="s">
        <v>88</v>
      </c>
      <c r="C6269" s="43" t="s">
        <v>11848</v>
      </c>
      <c r="D6269" s="43" t="s">
        <v>651</v>
      </c>
      <c r="E6269" s="43" t="s">
        <v>481</v>
      </c>
      <c r="F6269" s="43" t="s">
        <v>1087</v>
      </c>
      <c r="H6269" s="43">
        <v>1</v>
      </c>
    </row>
    <row r="6270" spans="1:8" x14ac:dyDescent="0.15">
      <c r="A6270" s="43">
        <v>56914</v>
      </c>
      <c r="B6270" s="43" t="s">
        <v>1307</v>
      </c>
      <c r="C6270" s="43" t="s">
        <v>11849</v>
      </c>
      <c r="D6270" s="43" t="s">
        <v>1308</v>
      </c>
      <c r="E6270" s="43" t="s">
        <v>405</v>
      </c>
      <c r="F6270" s="43" t="s">
        <v>1087</v>
      </c>
      <c r="H6270" s="43">
        <v>1</v>
      </c>
    </row>
    <row r="6271" spans="1:8" x14ac:dyDescent="0.15">
      <c r="A6271" s="43">
        <v>56915</v>
      </c>
      <c r="B6271" s="43" t="s">
        <v>11850</v>
      </c>
      <c r="C6271" s="43" t="s">
        <v>14</v>
      </c>
      <c r="D6271" s="43" t="s">
        <v>11851</v>
      </c>
      <c r="E6271" s="43" t="s">
        <v>720</v>
      </c>
      <c r="F6271" s="43" t="s">
        <v>1087</v>
      </c>
      <c r="H6271" s="43">
        <v>1</v>
      </c>
    </row>
    <row r="6272" spans="1:8" x14ac:dyDescent="0.15">
      <c r="A6272" s="43">
        <v>56916</v>
      </c>
      <c r="B6272" s="43" t="s">
        <v>2576</v>
      </c>
      <c r="C6272" s="43" t="s">
        <v>11852</v>
      </c>
      <c r="D6272" s="43" t="s">
        <v>2577</v>
      </c>
      <c r="E6272" s="43" t="s">
        <v>2474</v>
      </c>
      <c r="F6272" s="43" t="s">
        <v>1087</v>
      </c>
      <c r="H6272" s="43">
        <v>1</v>
      </c>
    </row>
    <row r="6273" spans="1:8" x14ac:dyDescent="0.15">
      <c r="A6273" s="43">
        <v>56917</v>
      </c>
      <c r="B6273" s="43" t="s">
        <v>1627</v>
      </c>
      <c r="C6273" s="43" t="s">
        <v>1877</v>
      </c>
      <c r="D6273" s="43" t="s">
        <v>1629</v>
      </c>
      <c r="E6273" s="43" t="s">
        <v>353</v>
      </c>
      <c r="F6273" s="43" t="s">
        <v>1087</v>
      </c>
      <c r="H6273" s="43">
        <v>1</v>
      </c>
    </row>
    <row r="6274" spans="1:8" x14ac:dyDescent="0.15">
      <c r="A6274" s="43">
        <v>56918</v>
      </c>
      <c r="B6274" s="43" t="s">
        <v>11853</v>
      </c>
      <c r="C6274" s="43" t="s">
        <v>143</v>
      </c>
      <c r="D6274" s="43" t="s">
        <v>11854</v>
      </c>
      <c r="E6274" s="43" t="s">
        <v>476</v>
      </c>
      <c r="F6274" s="43" t="s">
        <v>1087</v>
      </c>
      <c r="H6274" s="43">
        <v>1</v>
      </c>
    </row>
    <row r="6275" spans="1:8" x14ac:dyDescent="0.15">
      <c r="A6275" s="43">
        <v>56919</v>
      </c>
      <c r="B6275" s="43" t="s">
        <v>2150</v>
      </c>
      <c r="C6275" s="43" t="s">
        <v>9490</v>
      </c>
      <c r="D6275" s="43" t="s">
        <v>2151</v>
      </c>
      <c r="E6275" s="43" t="s">
        <v>1267</v>
      </c>
      <c r="F6275" s="43" t="s">
        <v>1087</v>
      </c>
      <c r="H6275" s="43">
        <v>1</v>
      </c>
    </row>
    <row r="6276" spans="1:8" x14ac:dyDescent="0.15">
      <c r="A6276" s="43">
        <v>56920</v>
      </c>
      <c r="B6276" s="43" t="s">
        <v>2271</v>
      </c>
      <c r="C6276" s="43" t="s">
        <v>2042</v>
      </c>
      <c r="D6276" s="43" t="s">
        <v>2272</v>
      </c>
      <c r="E6276" s="43" t="s">
        <v>613</v>
      </c>
      <c r="F6276" s="43" t="s">
        <v>1087</v>
      </c>
      <c r="H6276" s="43">
        <v>1</v>
      </c>
    </row>
    <row r="6277" spans="1:8" x14ac:dyDescent="0.15">
      <c r="A6277" s="43">
        <v>56940</v>
      </c>
      <c r="B6277" s="43" t="s">
        <v>1249</v>
      </c>
      <c r="C6277" s="43" t="s">
        <v>6155</v>
      </c>
      <c r="D6277" s="43" t="s">
        <v>763</v>
      </c>
      <c r="E6277" s="43" t="s">
        <v>2778</v>
      </c>
      <c r="F6277" s="43" t="s">
        <v>1087</v>
      </c>
      <c r="H6277" s="43">
        <v>3</v>
      </c>
    </row>
    <row r="6278" spans="1:8" x14ac:dyDescent="0.15">
      <c r="A6278" s="43">
        <v>56941</v>
      </c>
      <c r="B6278" s="43" t="s">
        <v>1451</v>
      </c>
      <c r="C6278" s="43" t="s">
        <v>115</v>
      </c>
      <c r="D6278" s="43" t="s">
        <v>1452</v>
      </c>
      <c r="E6278" s="43" t="s">
        <v>787</v>
      </c>
      <c r="F6278" s="43" t="s">
        <v>1087</v>
      </c>
      <c r="H6278" s="43">
        <v>3</v>
      </c>
    </row>
    <row r="6279" spans="1:8" x14ac:dyDescent="0.15">
      <c r="A6279" s="43">
        <v>56942</v>
      </c>
      <c r="B6279" s="43" t="s">
        <v>2638</v>
      </c>
      <c r="C6279" s="43" t="s">
        <v>5278</v>
      </c>
      <c r="D6279" s="43" t="s">
        <v>2639</v>
      </c>
      <c r="E6279" s="43" t="s">
        <v>960</v>
      </c>
      <c r="F6279" s="43" t="s">
        <v>1087</v>
      </c>
      <c r="H6279" s="43">
        <v>3</v>
      </c>
    </row>
    <row r="6280" spans="1:8" x14ac:dyDescent="0.15">
      <c r="A6280" s="43">
        <v>56944</v>
      </c>
      <c r="B6280" s="43" t="s">
        <v>57</v>
      </c>
      <c r="C6280" s="43" t="s">
        <v>2601</v>
      </c>
      <c r="D6280" s="43" t="s">
        <v>519</v>
      </c>
      <c r="E6280" s="43" t="s">
        <v>928</v>
      </c>
      <c r="F6280" s="43" t="s">
        <v>1087</v>
      </c>
      <c r="H6280" s="43">
        <v>3</v>
      </c>
    </row>
    <row r="6281" spans="1:8" x14ac:dyDescent="0.15">
      <c r="A6281" s="43">
        <v>56946</v>
      </c>
      <c r="B6281" s="43" t="s">
        <v>6200</v>
      </c>
      <c r="C6281" s="43" t="s">
        <v>690</v>
      </c>
      <c r="D6281" s="43" t="s">
        <v>6201</v>
      </c>
      <c r="E6281" s="43" t="s">
        <v>480</v>
      </c>
      <c r="F6281" s="43" t="s">
        <v>1087</v>
      </c>
      <c r="H6281" s="43">
        <v>2</v>
      </c>
    </row>
    <row r="6282" spans="1:8" x14ac:dyDescent="0.15">
      <c r="A6282" s="43">
        <v>56947</v>
      </c>
      <c r="B6282" s="43" t="s">
        <v>45</v>
      </c>
      <c r="C6282" s="43" t="s">
        <v>108</v>
      </c>
      <c r="D6282" s="43" t="s">
        <v>462</v>
      </c>
      <c r="E6282" s="43" t="s">
        <v>572</v>
      </c>
      <c r="F6282" s="43" t="s">
        <v>1087</v>
      </c>
      <c r="H6282" s="43">
        <v>3</v>
      </c>
    </row>
    <row r="6283" spans="1:8" x14ac:dyDescent="0.15">
      <c r="A6283" s="43">
        <v>56948</v>
      </c>
      <c r="B6283" s="43" t="s">
        <v>2097</v>
      </c>
      <c r="C6283" s="43" t="s">
        <v>6156</v>
      </c>
      <c r="D6283" s="43" t="s">
        <v>2098</v>
      </c>
      <c r="E6283" s="43" t="s">
        <v>938</v>
      </c>
      <c r="F6283" s="43" t="s">
        <v>1087</v>
      </c>
      <c r="H6283" s="43">
        <v>3</v>
      </c>
    </row>
    <row r="6284" spans="1:8" x14ac:dyDescent="0.15">
      <c r="A6284" s="43">
        <v>56949</v>
      </c>
      <c r="B6284" s="43" t="s">
        <v>3169</v>
      </c>
      <c r="C6284" s="43" t="s">
        <v>1246</v>
      </c>
      <c r="D6284" s="43" t="s">
        <v>3170</v>
      </c>
      <c r="E6284" s="43" t="s">
        <v>787</v>
      </c>
      <c r="F6284" s="43" t="s">
        <v>1087</v>
      </c>
      <c r="H6284" s="43">
        <v>3</v>
      </c>
    </row>
    <row r="6285" spans="1:8" x14ac:dyDescent="0.15">
      <c r="A6285" s="43">
        <v>56982</v>
      </c>
      <c r="B6285" s="43" t="s">
        <v>44</v>
      </c>
      <c r="C6285" s="43" t="s">
        <v>1792</v>
      </c>
      <c r="D6285" s="43" t="s">
        <v>460</v>
      </c>
      <c r="E6285" s="43" t="s">
        <v>616</v>
      </c>
      <c r="F6285" s="43" t="s">
        <v>1088</v>
      </c>
      <c r="H6285" s="43">
        <v>2</v>
      </c>
    </row>
    <row r="6286" spans="1:8" x14ac:dyDescent="0.15">
      <c r="A6286" s="43">
        <v>56984</v>
      </c>
      <c r="B6286" s="43" t="s">
        <v>8288</v>
      </c>
      <c r="C6286" s="43" t="s">
        <v>8289</v>
      </c>
      <c r="D6286" s="43" t="s">
        <v>8290</v>
      </c>
      <c r="E6286" s="43" t="s">
        <v>533</v>
      </c>
      <c r="F6286" s="43" t="s">
        <v>1088</v>
      </c>
      <c r="H6286" s="43">
        <v>2</v>
      </c>
    </row>
    <row r="6287" spans="1:8" x14ac:dyDescent="0.15">
      <c r="A6287" s="43">
        <v>56990</v>
      </c>
      <c r="B6287" s="43" t="s">
        <v>2398</v>
      </c>
      <c r="C6287" s="43" t="s">
        <v>6197</v>
      </c>
      <c r="D6287" s="43" t="s">
        <v>2399</v>
      </c>
      <c r="E6287" s="43" t="s">
        <v>504</v>
      </c>
      <c r="F6287" s="43" t="s">
        <v>1088</v>
      </c>
      <c r="H6287" s="43">
        <v>1</v>
      </c>
    </row>
    <row r="6288" spans="1:8" x14ac:dyDescent="0.15">
      <c r="A6288" s="43">
        <v>56991</v>
      </c>
      <c r="B6288" s="43" t="s">
        <v>11855</v>
      </c>
      <c r="C6288" s="43" t="s">
        <v>1135</v>
      </c>
      <c r="D6288" s="43" t="s">
        <v>11856</v>
      </c>
      <c r="E6288" s="43" t="s">
        <v>373</v>
      </c>
      <c r="F6288" s="43" t="s">
        <v>1088</v>
      </c>
      <c r="H6288" s="43">
        <v>1</v>
      </c>
    </row>
    <row r="6289" spans="1:8" x14ac:dyDescent="0.15">
      <c r="A6289" s="43">
        <v>56994</v>
      </c>
      <c r="B6289" s="43" t="s">
        <v>5529</v>
      </c>
      <c r="C6289" s="43" t="s">
        <v>254</v>
      </c>
      <c r="D6289" s="43" t="s">
        <v>3240</v>
      </c>
      <c r="E6289" s="43" t="s">
        <v>434</v>
      </c>
      <c r="F6289" s="43" t="s">
        <v>1088</v>
      </c>
      <c r="H6289" s="43">
        <v>2</v>
      </c>
    </row>
    <row r="6290" spans="1:8" x14ac:dyDescent="0.15">
      <c r="A6290" s="43">
        <v>56996</v>
      </c>
      <c r="B6290" s="43" t="s">
        <v>3622</v>
      </c>
      <c r="C6290" s="43" t="s">
        <v>2420</v>
      </c>
      <c r="D6290" s="43" t="s">
        <v>3623</v>
      </c>
      <c r="E6290" s="43" t="s">
        <v>486</v>
      </c>
      <c r="F6290" s="43" t="s">
        <v>1088</v>
      </c>
      <c r="H6290" s="43">
        <v>2</v>
      </c>
    </row>
    <row r="6291" spans="1:8" x14ac:dyDescent="0.15">
      <c r="A6291" s="43">
        <v>60115</v>
      </c>
      <c r="B6291" s="43" t="s">
        <v>935</v>
      </c>
      <c r="C6291" s="43" t="s">
        <v>106</v>
      </c>
      <c r="D6291" s="43" t="s">
        <v>936</v>
      </c>
      <c r="E6291" s="43" t="s">
        <v>448</v>
      </c>
      <c r="F6291" s="43" t="s">
        <v>1087</v>
      </c>
      <c r="H6291" s="43">
        <v>3</v>
      </c>
    </row>
    <row r="6292" spans="1:8" x14ac:dyDescent="0.15">
      <c r="A6292" s="43">
        <v>60116</v>
      </c>
      <c r="B6292" s="43" t="s">
        <v>50</v>
      </c>
      <c r="C6292" s="43" t="s">
        <v>8291</v>
      </c>
      <c r="D6292" s="43" t="s">
        <v>359</v>
      </c>
      <c r="E6292" s="43" t="s">
        <v>3913</v>
      </c>
      <c r="F6292" s="43" t="s">
        <v>1087</v>
      </c>
      <c r="H6292" s="43">
        <v>2</v>
      </c>
    </row>
    <row r="6293" spans="1:8" x14ac:dyDescent="0.15">
      <c r="A6293" s="43">
        <v>60117</v>
      </c>
      <c r="B6293" s="43" t="s">
        <v>172</v>
      </c>
      <c r="C6293" s="43" t="s">
        <v>6425</v>
      </c>
      <c r="D6293" s="43" t="s">
        <v>447</v>
      </c>
      <c r="E6293" s="43" t="s">
        <v>2259</v>
      </c>
      <c r="F6293" s="43" t="s">
        <v>1087</v>
      </c>
      <c r="H6293" s="43">
        <v>2</v>
      </c>
    </row>
    <row r="6294" spans="1:8" x14ac:dyDescent="0.15">
      <c r="A6294" s="43">
        <v>60118</v>
      </c>
      <c r="B6294" s="43" t="s">
        <v>8292</v>
      </c>
      <c r="C6294" s="43" t="s">
        <v>8293</v>
      </c>
      <c r="D6294" s="43" t="s">
        <v>8294</v>
      </c>
      <c r="E6294" s="43" t="s">
        <v>459</v>
      </c>
      <c r="F6294" s="43" t="s">
        <v>1087</v>
      </c>
      <c r="H6294" s="43">
        <v>2</v>
      </c>
    </row>
    <row r="6295" spans="1:8" x14ac:dyDescent="0.15">
      <c r="A6295" s="43">
        <v>60119</v>
      </c>
      <c r="B6295" s="43" t="s">
        <v>3077</v>
      </c>
      <c r="C6295" s="43" t="s">
        <v>2101</v>
      </c>
      <c r="D6295" s="43" t="s">
        <v>603</v>
      </c>
      <c r="E6295" s="43" t="s">
        <v>1339</v>
      </c>
      <c r="F6295" s="43" t="s">
        <v>1087</v>
      </c>
      <c r="H6295" s="43">
        <v>2</v>
      </c>
    </row>
    <row r="6296" spans="1:8" x14ac:dyDescent="0.15">
      <c r="A6296" s="43">
        <v>60120</v>
      </c>
      <c r="B6296" s="43" t="s">
        <v>24</v>
      </c>
      <c r="C6296" s="43" t="s">
        <v>2825</v>
      </c>
      <c r="D6296" s="43" t="s">
        <v>390</v>
      </c>
      <c r="E6296" s="43" t="s">
        <v>1415</v>
      </c>
      <c r="F6296" s="43" t="s">
        <v>1087</v>
      </c>
      <c r="H6296" s="43">
        <v>2</v>
      </c>
    </row>
    <row r="6297" spans="1:8" x14ac:dyDescent="0.15">
      <c r="A6297" s="43">
        <v>60121</v>
      </c>
      <c r="B6297" s="43" t="s">
        <v>6026</v>
      </c>
      <c r="C6297" s="43" t="s">
        <v>8295</v>
      </c>
      <c r="D6297" s="43" t="s">
        <v>6028</v>
      </c>
      <c r="E6297" s="43" t="s">
        <v>556</v>
      </c>
      <c r="F6297" s="43" t="s">
        <v>1087</v>
      </c>
      <c r="H6297" s="43">
        <v>2</v>
      </c>
    </row>
    <row r="6298" spans="1:8" x14ac:dyDescent="0.15">
      <c r="A6298" s="43">
        <v>60122</v>
      </c>
      <c r="B6298" s="43" t="s">
        <v>2054</v>
      </c>
      <c r="C6298" s="43" t="s">
        <v>3081</v>
      </c>
      <c r="D6298" s="43" t="s">
        <v>2055</v>
      </c>
      <c r="E6298" s="43" t="s">
        <v>1678</v>
      </c>
      <c r="F6298" s="43" t="s">
        <v>1087</v>
      </c>
      <c r="H6298" s="43">
        <v>2</v>
      </c>
    </row>
    <row r="6299" spans="1:8" x14ac:dyDescent="0.15">
      <c r="A6299" s="43">
        <v>60123</v>
      </c>
      <c r="B6299" s="43" t="s">
        <v>1765</v>
      </c>
      <c r="C6299" s="43" t="s">
        <v>8296</v>
      </c>
      <c r="D6299" s="43" t="s">
        <v>1767</v>
      </c>
      <c r="E6299" s="43" t="s">
        <v>2227</v>
      </c>
      <c r="F6299" s="43" t="s">
        <v>1087</v>
      </c>
      <c r="H6299" s="43">
        <v>2</v>
      </c>
    </row>
    <row r="6300" spans="1:8" x14ac:dyDescent="0.15">
      <c r="A6300" s="43">
        <v>60124</v>
      </c>
      <c r="B6300" s="43" t="s">
        <v>8297</v>
      </c>
      <c r="C6300" s="43" t="s">
        <v>90</v>
      </c>
      <c r="D6300" s="43" t="s">
        <v>2564</v>
      </c>
      <c r="E6300" s="43" t="s">
        <v>624</v>
      </c>
      <c r="F6300" s="43" t="s">
        <v>1087</v>
      </c>
      <c r="H6300" s="43">
        <v>2</v>
      </c>
    </row>
    <row r="6301" spans="1:8" x14ac:dyDescent="0.15">
      <c r="A6301" s="43">
        <v>60125</v>
      </c>
      <c r="B6301" s="43" t="s">
        <v>11857</v>
      </c>
      <c r="C6301" s="43" t="s">
        <v>1363</v>
      </c>
      <c r="D6301" s="43" t="s">
        <v>11858</v>
      </c>
      <c r="E6301" s="43" t="s">
        <v>570</v>
      </c>
      <c r="F6301" s="43" t="s">
        <v>1087</v>
      </c>
      <c r="H6301" s="43">
        <v>1</v>
      </c>
    </row>
    <row r="6302" spans="1:8" x14ac:dyDescent="0.15">
      <c r="A6302" s="43">
        <v>60126</v>
      </c>
      <c r="B6302" s="43" t="s">
        <v>153</v>
      </c>
      <c r="C6302" s="43" t="s">
        <v>11859</v>
      </c>
      <c r="D6302" s="43" t="s">
        <v>799</v>
      </c>
      <c r="E6302" s="43" t="s">
        <v>640</v>
      </c>
      <c r="F6302" s="43" t="s">
        <v>1087</v>
      </c>
      <c r="H6302" s="43">
        <v>1</v>
      </c>
    </row>
    <row r="6303" spans="1:8" x14ac:dyDescent="0.15">
      <c r="A6303" s="43">
        <v>60127</v>
      </c>
      <c r="B6303" s="43" t="s">
        <v>91</v>
      </c>
      <c r="C6303" s="43" t="s">
        <v>5603</v>
      </c>
      <c r="D6303" s="43" t="s">
        <v>384</v>
      </c>
      <c r="E6303" s="43" t="s">
        <v>5604</v>
      </c>
      <c r="F6303" s="43" t="s">
        <v>1087</v>
      </c>
      <c r="H6303" s="43">
        <v>1</v>
      </c>
    </row>
    <row r="6304" spans="1:8" x14ac:dyDescent="0.15">
      <c r="A6304" s="43">
        <v>60128</v>
      </c>
      <c r="B6304" s="43" t="s">
        <v>11860</v>
      </c>
      <c r="C6304" s="43" t="s">
        <v>143</v>
      </c>
      <c r="D6304" s="43" t="s">
        <v>1881</v>
      </c>
      <c r="E6304" s="43" t="s">
        <v>521</v>
      </c>
      <c r="F6304" s="43" t="s">
        <v>1087</v>
      </c>
      <c r="H6304" s="43">
        <v>1</v>
      </c>
    </row>
    <row r="6305" spans="1:8" x14ac:dyDescent="0.15">
      <c r="A6305" s="43">
        <v>60163</v>
      </c>
      <c r="B6305" s="43" t="s">
        <v>125</v>
      </c>
      <c r="C6305" s="43" t="s">
        <v>6158</v>
      </c>
      <c r="D6305" s="43" t="s">
        <v>844</v>
      </c>
      <c r="E6305" s="43" t="s">
        <v>6159</v>
      </c>
      <c r="F6305" s="43" t="s">
        <v>1088</v>
      </c>
      <c r="H6305" s="43">
        <v>3</v>
      </c>
    </row>
    <row r="6306" spans="1:8" x14ac:dyDescent="0.15">
      <c r="A6306" s="43">
        <v>60164</v>
      </c>
      <c r="B6306" s="43" t="s">
        <v>6160</v>
      </c>
      <c r="C6306" s="43" t="s">
        <v>95</v>
      </c>
      <c r="D6306" s="43" t="s">
        <v>1468</v>
      </c>
      <c r="E6306" s="43" t="s">
        <v>700</v>
      </c>
      <c r="F6306" s="43" t="s">
        <v>1088</v>
      </c>
      <c r="H6306" s="43">
        <v>3</v>
      </c>
    </row>
    <row r="6307" spans="1:8" x14ac:dyDescent="0.15">
      <c r="A6307" s="43">
        <v>60165</v>
      </c>
      <c r="B6307" s="43" t="s">
        <v>2691</v>
      </c>
      <c r="C6307" s="43" t="s">
        <v>6161</v>
      </c>
      <c r="D6307" s="43" t="s">
        <v>3564</v>
      </c>
      <c r="E6307" s="43" t="s">
        <v>2820</v>
      </c>
      <c r="F6307" s="43" t="s">
        <v>1088</v>
      </c>
      <c r="H6307" s="43">
        <v>3</v>
      </c>
    </row>
    <row r="6308" spans="1:8" x14ac:dyDescent="0.15">
      <c r="A6308" s="43">
        <v>60166</v>
      </c>
      <c r="B6308" s="43" t="s">
        <v>184</v>
      </c>
      <c r="C6308" s="43" t="s">
        <v>1493</v>
      </c>
      <c r="D6308" s="43" t="s">
        <v>492</v>
      </c>
      <c r="E6308" s="43" t="s">
        <v>723</v>
      </c>
      <c r="F6308" s="43" t="s">
        <v>1088</v>
      </c>
      <c r="H6308" s="43">
        <v>2</v>
      </c>
    </row>
    <row r="6309" spans="1:8" x14ac:dyDescent="0.15">
      <c r="A6309" s="43">
        <v>60167</v>
      </c>
      <c r="B6309" s="43" t="s">
        <v>1873</v>
      </c>
      <c r="C6309" s="43" t="s">
        <v>223</v>
      </c>
      <c r="D6309" s="43" t="s">
        <v>1874</v>
      </c>
      <c r="E6309" s="43" t="s">
        <v>704</v>
      </c>
      <c r="F6309" s="43" t="s">
        <v>1088</v>
      </c>
      <c r="H6309" s="43">
        <v>2</v>
      </c>
    </row>
    <row r="6310" spans="1:8" x14ac:dyDescent="0.15">
      <c r="A6310" s="43">
        <v>60168</v>
      </c>
      <c r="B6310" s="43" t="s">
        <v>3784</v>
      </c>
      <c r="C6310" s="43" t="s">
        <v>8298</v>
      </c>
      <c r="D6310" s="43" t="s">
        <v>3785</v>
      </c>
      <c r="E6310" s="43" t="s">
        <v>8299</v>
      </c>
      <c r="F6310" s="43" t="s">
        <v>1088</v>
      </c>
      <c r="H6310" s="43">
        <v>2</v>
      </c>
    </row>
    <row r="6311" spans="1:8" x14ac:dyDescent="0.15">
      <c r="A6311" s="43">
        <v>60169</v>
      </c>
      <c r="B6311" s="43" t="s">
        <v>2807</v>
      </c>
      <c r="C6311" s="43" t="s">
        <v>3505</v>
      </c>
      <c r="D6311" s="43" t="s">
        <v>2808</v>
      </c>
      <c r="E6311" s="43" t="s">
        <v>385</v>
      </c>
      <c r="F6311" s="43" t="s">
        <v>1088</v>
      </c>
      <c r="H6311" s="43">
        <v>2</v>
      </c>
    </row>
    <row r="6312" spans="1:8" x14ac:dyDescent="0.15">
      <c r="A6312" s="43">
        <v>60170</v>
      </c>
      <c r="B6312" s="43" t="s">
        <v>2445</v>
      </c>
      <c r="C6312" s="43" t="s">
        <v>8300</v>
      </c>
      <c r="D6312" s="43" t="s">
        <v>3783</v>
      </c>
      <c r="E6312" s="43" t="s">
        <v>3364</v>
      </c>
      <c r="F6312" s="43" t="s">
        <v>1088</v>
      </c>
      <c r="H6312" s="43">
        <v>2</v>
      </c>
    </row>
    <row r="6313" spans="1:8" x14ac:dyDescent="0.15">
      <c r="A6313" s="43">
        <v>60171</v>
      </c>
      <c r="B6313" s="43" t="s">
        <v>4115</v>
      </c>
      <c r="C6313" s="43" t="s">
        <v>320</v>
      </c>
      <c r="D6313" s="43" t="s">
        <v>4116</v>
      </c>
      <c r="E6313" s="43" t="s">
        <v>995</v>
      </c>
      <c r="F6313" s="43" t="s">
        <v>1088</v>
      </c>
      <c r="H6313" s="43">
        <v>1</v>
      </c>
    </row>
    <row r="6314" spans="1:8" x14ac:dyDescent="0.15">
      <c r="A6314" s="43">
        <v>60172</v>
      </c>
      <c r="B6314" s="43" t="s">
        <v>11861</v>
      </c>
      <c r="C6314" s="43" t="s">
        <v>1471</v>
      </c>
      <c r="D6314" s="43" t="s">
        <v>11862</v>
      </c>
      <c r="E6314" s="43" t="s">
        <v>737</v>
      </c>
      <c r="F6314" s="43" t="s">
        <v>1088</v>
      </c>
      <c r="H6314" s="43">
        <v>1</v>
      </c>
    </row>
    <row r="6315" spans="1:8" x14ac:dyDescent="0.15">
      <c r="A6315" s="43">
        <v>60302</v>
      </c>
      <c r="B6315" s="43" t="s">
        <v>6162</v>
      </c>
      <c r="C6315" s="43" t="s">
        <v>6163</v>
      </c>
      <c r="D6315" s="43" t="s">
        <v>6164</v>
      </c>
      <c r="E6315" s="43" t="s">
        <v>719</v>
      </c>
      <c r="F6315" s="43" t="s">
        <v>1087</v>
      </c>
      <c r="H6315" s="43">
        <v>3</v>
      </c>
    </row>
    <row r="6316" spans="1:8" x14ac:dyDescent="0.15">
      <c r="A6316" s="43">
        <v>60303</v>
      </c>
      <c r="B6316" s="43" t="s">
        <v>264</v>
      </c>
      <c r="C6316" s="43" t="s">
        <v>6165</v>
      </c>
      <c r="D6316" s="43" t="s">
        <v>3788</v>
      </c>
      <c r="E6316" s="43" t="s">
        <v>6166</v>
      </c>
      <c r="F6316" s="43" t="s">
        <v>1087</v>
      </c>
      <c r="H6316" s="43">
        <v>3</v>
      </c>
    </row>
    <row r="6317" spans="1:8" x14ac:dyDescent="0.15">
      <c r="A6317" s="43">
        <v>60304</v>
      </c>
      <c r="B6317" s="43" t="s">
        <v>1683</v>
      </c>
      <c r="C6317" s="43" t="s">
        <v>3508</v>
      </c>
      <c r="D6317" s="43" t="s">
        <v>1684</v>
      </c>
      <c r="E6317" s="43" t="s">
        <v>3262</v>
      </c>
      <c r="F6317" s="43" t="s">
        <v>1087</v>
      </c>
      <c r="H6317" s="43">
        <v>3</v>
      </c>
    </row>
    <row r="6318" spans="1:8" x14ac:dyDescent="0.15">
      <c r="A6318" s="43">
        <v>60305</v>
      </c>
      <c r="B6318" s="43" t="s">
        <v>15</v>
      </c>
      <c r="C6318" s="43" t="s">
        <v>1138</v>
      </c>
      <c r="D6318" s="43" t="s">
        <v>363</v>
      </c>
      <c r="E6318" s="43" t="s">
        <v>1140</v>
      </c>
      <c r="F6318" s="43" t="s">
        <v>1087</v>
      </c>
      <c r="H6318" s="43">
        <v>3</v>
      </c>
    </row>
    <row r="6319" spans="1:8" x14ac:dyDescent="0.15">
      <c r="A6319" s="43">
        <v>60306</v>
      </c>
      <c r="B6319" s="43" t="s">
        <v>6167</v>
      </c>
      <c r="C6319" s="43" t="s">
        <v>21</v>
      </c>
      <c r="D6319" s="43" t="s">
        <v>1248</v>
      </c>
      <c r="E6319" s="43" t="s">
        <v>375</v>
      </c>
      <c r="F6319" s="43" t="s">
        <v>1087</v>
      </c>
      <c r="H6319" s="43">
        <v>3</v>
      </c>
    </row>
    <row r="6320" spans="1:8" x14ac:dyDescent="0.15">
      <c r="A6320" s="43">
        <v>60308</v>
      </c>
      <c r="B6320" s="43" t="s">
        <v>2942</v>
      </c>
      <c r="C6320" s="43" t="s">
        <v>4256</v>
      </c>
      <c r="D6320" s="43" t="s">
        <v>2943</v>
      </c>
      <c r="E6320" s="43" t="s">
        <v>404</v>
      </c>
      <c r="F6320" s="43" t="s">
        <v>1087</v>
      </c>
      <c r="H6320" s="43">
        <v>3</v>
      </c>
    </row>
    <row r="6321" spans="1:8" x14ac:dyDescent="0.15">
      <c r="A6321" s="43">
        <v>60309</v>
      </c>
      <c r="B6321" s="43" t="s">
        <v>8301</v>
      </c>
      <c r="C6321" s="43" t="s">
        <v>3682</v>
      </c>
      <c r="D6321" s="43" t="s">
        <v>8302</v>
      </c>
      <c r="E6321" s="43" t="s">
        <v>347</v>
      </c>
      <c r="F6321" s="43" t="s">
        <v>1087</v>
      </c>
      <c r="H6321" s="43">
        <v>3</v>
      </c>
    </row>
    <row r="6322" spans="1:8" x14ac:dyDescent="0.15">
      <c r="A6322" s="43">
        <v>60311</v>
      </c>
      <c r="B6322" s="43" t="s">
        <v>35</v>
      </c>
      <c r="C6322" s="43" t="s">
        <v>8303</v>
      </c>
      <c r="D6322" s="43" t="s">
        <v>857</v>
      </c>
      <c r="E6322" s="43" t="s">
        <v>663</v>
      </c>
      <c r="F6322" s="43" t="s">
        <v>1087</v>
      </c>
      <c r="H6322" s="43">
        <v>2</v>
      </c>
    </row>
    <row r="6323" spans="1:8" x14ac:dyDescent="0.15">
      <c r="A6323" s="43">
        <v>60312</v>
      </c>
      <c r="B6323" s="43" t="s">
        <v>20</v>
      </c>
      <c r="C6323" s="43" t="s">
        <v>8304</v>
      </c>
      <c r="D6323" s="43" t="s">
        <v>370</v>
      </c>
      <c r="E6323" s="43" t="s">
        <v>8305</v>
      </c>
      <c r="F6323" s="43" t="s">
        <v>1087</v>
      </c>
      <c r="H6323" s="43">
        <v>2</v>
      </c>
    </row>
    <row r="6324" spans="1:8" x14ac:dyDescent="0.15">
      <c r="A6324" s="43">
        <v>60313</v>
      </c>
      <c r="B6324" s="43" t="s">
        <v>8306</v>
      </c>
      <c r="C6324" s="43" t="s">
        <v>8307</v>
      </c>
      <c r="D6324" s="43" t="s">
        <v>8308</v>
      </c>
      <c r="E6324" s="43" t="s">
        <v>1397</v>
      </c>
      <c r="F6324" s="43" t="s">
        <v>1087</v>
      </c>
      <c r="H6324" s="43">
        <v>2</v>
      </c>
    </row>
    <row r="6325" spans="1:8" x14ac:dyDescent="0.15">
      <c r="A6325" s="43">
        <v>60314</v>
      </c>
      <c r="B6325" s="43" t="s">
        <v>8309</v>
      </c>
      <c r="C6325" s="43" t="s">
        <v>2600</v>
      </c>
      <c r="D6325" s="43" t="s">
        <v>3223</v>
      </c>
      <c r="E6325" s="43" t="s">
        <v>353</v>
      </c>
      <c r="F6325" s="43" t="s">
        <v>1087</v>
      </c>
      <c r="H6325" s="43">
        <v>2</v>
      </c>
    </row>
    <row r="6326" spans="1:8" x14ac:dyDescent="0.15">
      <c r="A6326" s="43">
        <v>60315</v>
      </c>
      <c r="B6326" s="43" t="s">
        <v>647</v>
      </c>
      <c r="C6326" s="43" t="s">
        <v>8310</v>
      </c>
      <c r="D6326" s="43" t="s">
        <v>648</v>
      </c>
      <c r="E6326" s="43" t="s">
        <v>814</v>
      </c>
      <c r="F6326" s="43" t="s">
        <v>1087</v>
      </c>
      <c r="H6326" s="43">
        <v>2</v>
      </c>
    </row>
    <row r="6327" spans="1:8" x14ac:dyDescent="0.15">
      <c r="A6327" s="43">
        <v>60316</v>
      </c>
      <c r="B6327" s="43" t="s">
        <v>8311</v>
      </c>
      <c r="C6327" s="43" t="s">
        <v>2042</v>
      </c>
      <c r="D6327" s="43" t="s">
        <v>8312</v>
      </c>
      <c r="E6327" s="43" t="s">
        <v>613</v>
      </c>
      <c r="F6327" s="43" t="s">
        <v>1087</v>
      </c>
      <c r="H6327" s="43">
        <v>2</v>
      </c>
    </row>
    <row r="6328" spans="1:8" x14ac:dyDescent="0.15">
      <c r="A6328" s="43">
        <v>60317</v>
      </c>
      <c r="B6328" s="43" t="s">
        <v>4303</v>
      </c>
      <c r="C6328" s="43" t="s">
        <v>2406</v>
      </c>
      <c r="D6328" s="43" t="s">
        <v>4304</v>
      </c>
      <c r="E6328" s="43" t="s">
        <v>1385</v>
      </c>
      <c r="F6328" s="43" t="s">
        <v>1087</v>
      </c>
      <c r="H6328" s="43">
        <v>2</v>
      </c>
    </row>
    <row r="6329" spans="1:8" x14ac:dyDescent="0.15">
      <c r="A6329" s="43">
        <v>60318</v>
      </c>
      <c r="B6329" s="43" t="s">
        <v>2702</v>
      </c>
      <c r="C6329" s="43" t="s">
        <v>3561</v>
      </c>
      <c r="D6329" s="43" t="s">
        <v>1634</v>
      </c>
      <c r="E6329" s="43" t="s">
        <v>2323</v>
      </c>
      <c r="F6329" s="43" t="s">
        <v>1087</v>
      </c>
      <c r="H6329" s="43">
        <v>2</v>
      </c>
    </row>
    <row r="6330" spans="1:8" x14ac:dyDescent="0.15">
      <c r="A6330" s="43">
        <v>60319</v>
      </c>
      <c r="B6330" s="43" t="s">
        <v>2922</v>
      </c>
      <c r="C6330" s="43" t="s">
        <v>106</v>
      </c>
      <c r="D6330" s="43" t="s">
        <v>2923</v>
      </c>
      <c r="E6330" s="43" t="s">
        <v>448</v>
      </c>
      <c r="F6330" s="43" t="s">
        <v>1087</v>
      </c>
      <c r="H6330" s="43">
        <v>2</v>
      </c>
    </row>
    <row r="6331" spans="1:8" x14ac:dyDescent="0.15">
      <c r="A6331" s="43">
        <v>60320</v>
      </c>
      <c r="B6331" s="43" t="s">
        <v>8313</v>
      </c>
      <c r="C6331" s="43" t="s">
        <v>1910</v>
      </c>
      <c r="D6331" s="43" t="s">
        <v>8314</v>
      </c>
      <c r="E6331" s="43" t="s">
        <v>474</v>
      </c>
      <c r="F6331" s="43" t="s">
        <v>1087</v>
      </c>
      <c r="H6331" s="43">
        <v>2</v>
      </c>
    </row>
    <row r="6332" spans="1:8" x14ac:dyDescent="0.15">
      <c r="A6332" s="43">
        <v>60321</v>
      </c>
      <c r="B6332" s="43" t="s">
        <v>1239</v>
      </c>
      <c r="C6332" s="43" t="s">
        <v>8315</v>
      </c>
      <c r="D6332" s="43" t="s">
        <v>1240</v>
      </c>
      <c r="E6332" s="43" t="s">
        <v>2985</v>
      </c>
      <c r="F6332" s="43" t="s">
        <v>1087</v>
      </c>
      <c r="H6332" s="43">
        <v>2</v>
      </c>
    </row>
    <row r="6333" spans="1:8" x14ac:dyDescent="0.15">
      <c r="A6333" s="43">
        <v>60322</v>
      </c>
      <c r="B6333" s="43" t="s">
        <v>935</v>
      </c>
      <c r="C6333" s="43" t="s">
        <v>8316</v>
      </c>
      <c r="D6333" s="43" t="s">
        <v>936</v>
      </c>
      <c r="E6333" s="43" t="s">
        <v>8317</v>
      </c>
      <c r="F6333" s="43" t="s">
        <v>1087</v>
      </c>
      <c r="H6333" s="43">
        <v>2</v>
      </c>
    </row>
    <row r="6334" spans="1:8" x14ac:dyDescent="0.15">
      <c r="A6334" s="43">
        <v>60324</v>
      </c>
      <c r="B6334" s="43" t="s">
        <v>1944</v>
      </c>
      <c r="C6334" s="43" t="s">
        <v>2775</v>
      </c>
      <c r="D6334" s="43" t="s">
        <v>1388</v>
      </c>
      <c r="E6334" s="43" t="s">
        <v>915</v>
      </c>
      <c r="F6334" s="43" t="s">
        <v>1087</v>
      </c>
      <c r="H6334" s="43">
        <v>1</v>
      </c>
    </row>
    <row r="6335" spans="1:8" x14ac:dyDescent="0.15">
      <c r="A6335" s="43">
        <v>60325</v>
      </c>
      <c r="B6335" s="43" t="s">
        <v>11</v>
      </c>
      <c r="C6335" s="43" t="s">
        <v>11863</v>
      </c>
      <c r="D6335" s="43" t="s">
        <v>345</v>
      </c>
      <c r="E6335" s="43" t="s">
        <v>6381</v>
      </c>
      <c r="F6335" s="43" t="s">
        <v>1087</v>
      </c>
      <c r="H6335" s="43">
        <v>1</v>
      </c>
    </row>
    <row r="6336" spans="1:8" x14ac:dyDescent="0.15">
      <c r="A6336" s="43">
        <v>60326</v>
      </c>
      <c r="B6336" s="43" t="s">
        <v>528</v>
      </c>
      <c r="C6336" s="43" t="s">
        <v>3681</v>
      </c>
      <c r="D6336" s="43" t="s">
        <v>529</v>
      </c>
      <c r="E6336" s="43" t="s">
        <v>645</v>
      </c>
      <c r="F6336" s="43" t="s">
        <v>1087</v>
      </c>
      <c r="H6336" s="43">
        <v>1</v>
      </c>
    </row>
    <row r="6337" spans="1:8" x14ac:dyDescent="0.15">
      <c r="A6337" s="43">
        <v>60327</v>
      </c>
      <c r="B6337" s="43" t="s">
        <v>11864</v>
      </c>
      <c r="C6337" s="43" t="s">
        <v>11662</v>
      </c>
      <c r="D6337" s="43" t="s">
        <v>913</v>
      </c>
      <c r="E6337" s="43" t="s">
        <v>459</v>
      </c>
      <c r="F6337" s="43" t="s">
        <v>1087</v>
      </c>
      <c r="H6337" s="43">
        <v>1</v>
      </c>
    </row>
    <row r="6338" spans="1:8" x14ac:dyDescent="0.15">
      <c r="A6338" s="43">
        <v>60328</v>
      </c>
      <c r="B6338" s="43" t="s">
        <v>44</v>
      </c>
      <c r="C6338" s="43" t="s">
        <v>656</v>
      </c>
      <c r="D6338" s="43" t="s">
        <v>460</v>
      </c>
      <c r="E6338" s="43" t="s">
        <v>657</v>
      </c>
      <c r="F6338" s="43" t="s">
        <v>1087</v>
      </c>
      <c r="H6338" s="43">
        <v>1</v>
      </c>
    </row>
    <row r="6339" spans="1:8" x14ac:dyDescent="0.15">
      <c r="A6339" s="43">
        <v>60329</v>
      </c>
      <c r="B6339" s="43" t="s">
        <v>11865</v>
      </c>
      <c r="C6339" s="43" t="s">
        <v>11866</v>
      </c>
      <c r="D6339" s="43" t="s">
        <v>579</v>
      </c>
      <c r="E6339" s="43" t="s">
        <v>472</v>
      </c>
      <c r="F6339" s="43" t="s">
        <v>1087</v>
      </c>
      <c r="H6339" s="43">
        <v>1</v>
      </c>
    </row>
    <row r="6340" spans="1:8" x14ac:dyDescent="0.15">
      <c r="A6340" s="43">
        <v>60330</v>
      </c>
      <c r="B6340" s="43" t="s">
        <v>11867</v>
      </c>
      <c r="C6340" s="43" t="s">
        <v>11868</v>
      </c>
      <c r="D6340" s="43" t="s">
        <v>11869</v>
      </c>
      <c r="E6340" s="43" t="s">
        <v>476</v>
      </c>
      <c r="F6340" s="43" t="s">
        <v>1087</v>
      </c>
      <c r="H6340" s="43">
        <v>1</v>
      </c>
    </row>
    <row r="6341" spans="1:8" x14ac:dyDescent="0.15">
      <c r="A6341" s="43">
        <v>60331</v>
      </c>
      <c r="B6341" s="43" t="s">
        <v>8093</v>
      </c>
      <c r="C6341" s="43" t="s">
        <v>6426</v>
      </c>
      <c r="D6341" s="43" t="s">
        <v>8095</v>
      </c>
      <c r="E6341" s="43" t="s">
        <v>1996</v>
      </c>
      <c r="F6341" s="43" t="s">
        <v>1087</v>
      </c>
      <c r="H6341" s="43">
        <v>1</v>
      </c>
    </row>
    <row r="6342" spans="1:8" x14ac:dyDescent="0.15">
      <c r="A6342" s="43">
        <v>60332</v>
      </c>
      <c r="B6342" s="43" t="s">
        <v>2380</v>
      </c>
      <c r="C6342" s="43" t="s">
        <v>6157</v>
      </c>
      <c r="D6342" s="43" t="s">
        <v>2381</v>
      </c>
      <c r="E6342" s="43" t="s">
        <v>557</v>
      </c>
      <c r="F6342" s="43" t="s">
        <v>1087</v>
      </c>
      <c r="H6342" s="43">
        <v>1</v>
      </c>
    </row>
    <row r="6343" spans="1:8" x14ac:dyDescent="0.15">
      <c r="A6343" s="43">
        <v>60333</v>
      </c>
      <c r="B6343" s="43" t="s">
        <v>4303</v>
      </c>
      <c r="C6343" s="43" t="s">
        <v>77</v>
      </c>
      <c r="D6343" s="43" t="s">
        <v>4304</v>
      </c>
      <c r="E6343" s="43" t="s">
        <v>476</v>
      </c>
      <c r="F6343" s="43" t="s">
        <v>1087</v>
      </c>
      <c r="H6343" s="43">
        <v>1</v>
      </c>
    </row>
    <row r="6344" spans="1:8" x14ac:dyDescent="0.15">
      <c r="A6344" s="43">
        <v>60334</v>
      </c>
      <c r="B6344" s="43" t="s">
        <v>11870</v>
      </c>
      <c r="C6344" s="43" t="s">
        <v>2214</v>
      </c>
      <c r="D6344" s="43" t="s">
        <v>11871</v>
      </c>
      <c r="E6344" s="43" t="s">
        <v>2972</v>
      </c>
      <c r="F6344" s="43" t="s">
        <v>1087</v>
      </c>
      <c r="H6344" s="43">
        <v>1</v>
      </c>
    </row>
    <row r="6345" spans="1:8" x14ac:dyDescent="0.15">
      <c r="A6345" s="43">
        <v>60335</v>
      </c>
      <c r="B6345" s="43" t="s">
        <v>1778</v>
      </c>
      <c r="C6345" s="43" t="s">
        <v>11872</v>
      </c>
      <c r="D6345" s="43" t="s">
        <v>1779</v>
      </c>
      <c r="E6345" s="43" t="s">
        <v>10308</v>
      </c>
      <c r="F6345" s="43" t="s">
        <v>1087</v>
      </c>
      <c r="H6345" s="43">
        <v>1</v>
      </c>
    </row>
    <row r="6346" spans="1:8" x14ac:dyDescent="0.15">
      <c r="A6346" s="43">
        <v>60336</v>
      </c>
      <c r="B6346" s="43" t="s">
        <v>765</v>
      </c>
      <c r="C6346" s="43" t="s">
        <v>11873</v>
      </c>
      <c r="D6346" s="43" t="s">
        <v>766</v>
      </c>
      <c r="E6346" s="43" t="s">
        <v>347</v>
      </c>
      <c r="F6346" s="43" t="s">
        <v>1087</v>
      </c>
      <c r="H6346" s="43">
        <v>1</v>
      </c>
    </row>
    <row r="6347" spans="1:8" x14ac:dyDescent="0.15">
      <c r="A6347" s="43">
        <v>60337</v>
      </c>
      <c r="B6347" s="43" t="s">
        <v>11729</v>
      </c>
      <c r="C6347" s="43" t="s">
        <v>11874</v>
      </c>
      <c r="D6347" s="43" t="s">
        <v>11730</v>
      </c>
      <c r="E6347" s="43" t="s">
        <v>2760</v>
      </c>
      <c r="F6347" s="43" t="s">
        <v>1087</v>
      </c>
      <c r="H6347" s="43">
        <v>1</v>
      </c>
    </row>
    <row r="6348" spans="1:8" x14ac:dyDescent="0.15">
      <c r="A6348" s="43">
        <v>60338</v>
      </c>
      <c r="B6348" s="43" t="s">
        <v>2608</v>
      </c>
      <c r="C6348" s="43" t="s">
        <v>3253</v>
      </c>
      <c r="D6348" s="43" t="s">
        <v>2609</v>
      </c>
      <c r="E6348" s="43" t="s">
        <v>379</v>
      </c>
      <c r="F6348" s="43" t="s">
        <v>1087</v>
      </c>
      <c r="H6348" s="43">
        <v>1</v>
      </c>
    </row>
    <row r="6349" spans="1:8" x14ac:dyDescent="0.15">
      <c r="A6349" s="43">
        <v>60339</v>
      </c>
      <c r="B6349" s="43" t="s">
        <v>1489</v>
      </c>
      <c r="C6349" s="43" t="s">
        <v>11875</v>
      </c>
      <c r="D6349" s="43" t="s">
        <v>1491</v>
      </c>
      <c r="E6349" s="43" t="s">
        <v>2792</v>
      </c>
      <c r="F6349" s="43" t="s">
        <v>1087</v>
      </c>
      <c r="H6349" s="43">
        <v>1</v>
      </c>
    </row>
    <row r="6350" spans="1:8" x14ac:dyDescent="0.15">
      <c r="A6350" s="43">
        <v>60340</v>
      </c>
      <c r="B6350" s="43" t="s">
        <v>11876</v>
      </c>
      <c r="C6350" s="43" t="s">
        <v>11877</v>
      </c>
      <c r="D6350" s="43" t="s">
        <v>11878</v>
      </c>
      <c r="E6350" s="43" t="s">
        <v>8363</v>
      </c>
      <c r="F6350" s="43" t="s">
        <v>1087</v>
      </c>
      <c r="H6350" s="43">
        <v>1</v>
      </c>
    </row>
    <row r="6351" spans="1:8" x14ac:dyDescent="0.15">
      <c r="A6351" s="43">
        <v>60360</v>
      </c>
      <c r="B6351" s="43" t="s">
        <v>6168</v>
      </c>
      <c r="C6351" s="43" t="s">
        <v>2121</v>
      </c>
      <c r="D6351" s="43" t="s">
        <v>6169</v>
      </c>
      <c r="E6351" s="43" t="s">
        <v>2122</v>
      </c>
      <c r="F6351" s="43" t="s">
        <v>1088</v>
      </c>
      <c r="H6351" s="43">
        <v>3</v>
      </c>
    </row>
    <row r="6352" spans="1:8" x14ac:dyDescent="0.15">
      <c r="A6352" s="43">
        <v>60362</v>
      </c>
      <c r="B6352" s="43" t="s">
        <v>172</v>
      </c>
      <c r="C6352" s="43" t="s">
        <v>4131</v>
      </c>
      <c r="D6352" s="43" t="s">
        <v>447</v>
      </c>
      <c r="E6352" s="43" t="s">
        <v>1872</v>
      </c>
      <c r="F6352" s="43" t="s">
        <v>1088</v>
      </c>
      <c r="H6352" s="43">
        <v>3</v>
      </c>
    </row>
    <row r="6353" spans="1:8" x14ac:dyDescent="0.15">
      <c r="A6353" s="43">
        <v>60364</v>
      </c>
      <c r="B6353" s="43" t="s">
        <v>4406</v>
      </c>
      <c r="C6353" s="43" t="s">
        <v>6170</v>
      </c>
      <c r="D6353" s="43" t="s">
        <v>4407</v>
      </c>
      <c r="E6353" s="43" t="s">
        <v>2595</v>
      </c>
      <c r="F6353" s="43" t="s">
        <v>1088</v>
      </c>
      <c r="H6353" s="43">
        <v>3</v>
      </c>
    </row>
    <row r="6354" spans="1:8" x14ac:dyDescent="0.15">
      <c r="A6354" s="43">
        <v>60367</v>
      </c>
      <c r="B6354" s="43" t="s">
        <v>6171</v>
      </c>
      <c r="C6354" s="43" t="s">
        <v>6172</v>
      </c>
      <c r="D6354" s="43" t="s">
        <v>6173</v>
      </c>
      <c r="E6354" s="43" t="s">
        <v>2840</v>
      </c>
      <c r="F6354" s="43" t="s">
        <v>1088</v>
      </c>
      <c r="H6354" s="43">
        <v>3</v>
      </c>
    </row>
    <row r="6355" spans="1:8" x14ac:dyDescent="0.15">
      <c r="A6355" s="43">
        <v>60368</v>
      </c>
      <c r="B6355" s="43" t="s">
        <v>3107</v>
      </c>
      <c r="C6355" s="43" t="s">
        <v>6174</v>
      </c>
      <c r="D6355" s="43" t="s">
        <v>3108</v>
      </c>
      <c r="E6355" s="43" t="s">
        <v>609</v>
      </c>
      <c r="F6355" s="43" t="s">
        <v>1088</v>
      </c>
      <c r="H6355" s="43">
        <v>3</v>
      </c>
    </row>
    <row r="6356" spans="1:8" x14ac:dyDescent="0.15">
      <c r="A6356" s="43">
        <v>60369</v>
      </c>
      <c r="B6356" s="43" t="s">
        <v>6175</v>
      </c>
      <c r="C6356" s="43" t="s">
        <v>614</v>
      </c>
      <c r="D6356" s="43" t="s">
        <v>2734</v>
      </c>
      <c r="E6356" s="43" t="s">
        <v>616</v>
      </c>
      <c r="F6356" s="43" t="s">
        <v>1088</v>
      </c>
      <c r="H6356" s="43">
        <v>3</v>
      </c>
    </row>
    <row r="6357" spans="1:8" x14ac:dyDescent="0.15">
      <c r="A6357" s="43">
        <v>60370</v>
      </c>
      <c r="B6357" s="43" t="s">
        <v>2905</v>
      </c>
      <c r="C6357" s="43" t="s">
        <v>1918</v>
      </c>
      <c r="D6357" s="43" t="s">
        <v>2906</v>
      </c>
      <c r="E6357" s="43" t="s">
        <v>421</v>
      </c>
      <c r="F6357" s="43" t="s">
        <v>1088</v>
      </c>
      <c r="H6357" s="43">
        <v>3</v>
      </c>
    </row>
    <row r="6358" spans="1:8" x14ac:dyDescent="0.15">
      <c r="A6358" s="43">
        <v>60371</v>
      </c>
      <c r="B6358" s="43" t="s">
        <v>6176</v>
      </c>
      <c r="C6358" s="43" t="s">
        <v>6177</v>
      </c>
      <c r="D6358" s="43" t="s">
        <v>6178</v>
      </c>
      <c r="E6358" s="43" t="s">
        <v>4429</v>
      </c>
      <c r="F6358" s="43" t="s">
        <v>1088</v>
      </c>
      <c r="H6358" s="43">
        <v>3</v>
      </c>
    </row>
    <row r="6359" spans="1:8" x14ac:dyDescent="0.15">
      <c r="A6359" s="43">
        <v>60372</v>
      </c>
      <c r="B6359" s="43" t="s">
        <v>183</v>
      </c>
      <c r="C6359" s="43" t="s">
        <v>3990</v>
      </c>
      <c r="D6359" s="43" t="s">
        <v>483</v>
      </c>
      <c r="E6359" s="43" t="s">
        <v>486</v>
      </c>
      <c r="F6359" s="43" t="s">
        <v>1088</v>
      </c>
      <c r="H6359" s="43">
        <v>3</v>
      </c>
    </row>
    <row r="6360" spans="1:8" x14ac:dyDescent="0.15">
      <c r="A6360" s="43">
        <v>60373</v>
      </c>
      <c r="B6360" s="43" t="s">
        <v>201</v>
      </c>
      <c r="C6360" s="43" t="s">
        <v>3375</v>
      </c>
      <c r="D6360" s="43" t="s">
        <v>553</v>
      </c>
      <c r="E6360" s="43" t="s">
        <v>2169</v>
      </c>
      <c r="F6360" s="43" t="s">
        <v>1088</v>
      </c>
      <c r="H6360" s="43">
        <v>3</v>
      </c>
    </row>
    <row r="6361" spans="1:8" x14ac:dyDescent="0.15">
      <c r="A6361" s="43">
        <v>60374</v>
      </c>
      <c r="B6361" s="43" t="s">
        <v>1239</v>
      </c>
      <c r="C6361" s="43" t="s">
        <v>8318</v>
      </c>
      <c r="D6361" s="43" t="s">
        <v>1240</v>
      </c>
      <c r="E6361" s="43" t="s">
        <v>819</v>
      </c>
      <c r="F6361" s="43" t="s">
        <v>1088</v>
      </c>
      <c r="H6361" s="43">
        <v>3</v>
      </c>
    </row>
    <row r="6362" spans="1:8" x14ac:dyDescent="0.15">
      <c r="A6362" s="43">
        <v>60376</v>
      </c>
      <c r="B6362" s="43" t="s">
        <v>1750</v>
      </c>
      <c r="C6362" s="43" t="s">
        <v>8319</v>
      </c>
      <c r="D6362" s="43" t="s">
        <v>956</v>
      </c>
      <c r="E6362" s="43" t="s">
        <v>2562</v>
      </c>
      <c r="F6362" s="43" t="s">
        <v>1088</v>
      </c>
      <c r="H6362" s="43">
        <v>2</v>
      </c>
    </row>
    <row r="6363" spans="1:8" x14ac:dyDescent="0.15">
      <c r="A6363" s="43">
        <v>60377</v>
      </c>
      <c r="B6363" s="43" t="s">
        <v>8320</v>
      </c>
      <c r="C6363" s="43" t="s">
        <v>1819</v>
      </c>
      <c r="D6363" s="43" t="s">
        <v>8321</v>
      </c>
      <c r="E6363" s="43" t="s">
        <v>1820</v>
      </c>
      <c r="F6363" s="43" t="s">
        <v>1088</v>
      </c>
      <c r="H6363" s="43">
        <v>2</v>
      </c>
    </row>
    <row r="6364" spans="1:8" x14ac:dyDescent="0.15">
      <c r="A6364" s="43">
        <v>60378</v>
      </c>
      <c r="B6364" s="43" t="s">
        <v>8322</v>
      </c>
      <c r="C6364" s="43" t="s">
        <v>3397</v>
      </c>
      <c r="D6364" s="43" t="s">
        <v>8323</v>
      </c>
      <c r="E6364" s="43" t="s">
        <v>3398</v>
      </c>
      <c r="F6364" s="43" t="s">
        <v>1088</v>
      </c>
      <c r="H6364" s="43">
        <v>2</v>
      </c>
    </row>
    <row r="6365" spans="1:8" x14ac:dyDescent="0.15">
      <c r="A6365" s="43">
        <v>60381</v>
      </c>
      <c r="B6365" s="43" t="s">
        <v>4996</v>
      </c>
      <c r="C6365" s="43" t="s">
        <v>1329</v>
      </c>
      <c r="D6365" s="43" t="s">
        <v>4997</v>
      </c>
      <c r="E6365" s="43" t="s">
        <v>491</v>
      </c>
      <c r="F6365" s="43" t="s">
        <v>1088</v>
      </c>
      <c r="H6365" s="43">
        <v>1</v>
      </c>
    </row>
    <row r="6366" spans="1:8" x14ac:dyDescent="0.15">
      <c r="A6366" s="43">
        <v>60382</v>
      </c>
      <c r="B6366" s="43" t="s">
        <v>24</v>
      </c>
      <c r="C6366" s="43" t="s">
        <v>4399</v>
      </c>
      <c r="D6366" s="43" t="s">
        <v>390</v>
      </c>
      <c r="E6366" s="43" t="s">
        <v>1224</v>
      </c>
      <c r="F6366" s="43" t="s">
        <v>1088</v>
      </c>
      <c r="H6366" s="43">
        <v>1</v>
      </c>
    </row>
    <row r="6367" spans="1:8" x14ac:dyDescent="0.15">
      <c r="A6367" s="43">
        <v>60383</v>
      </c>
      <c r="B6367" s="43" t="s">
        <v>212</v>
      </c>
      <c r="C6367" s="43" t="s">
        <v>1392</v>
      </c>
      <c r="D6367" s="43" t="s">
        <v>646</v>
      </c>
      <c r="E6367" s="43" t="s">
        <v>605</v>
      </c>
      <c r="F6367" s="43" t="s">
        <v>1088</v>
      </c>
      <c r="H6367" s="43">
        <v>1</v>
      </c>
    </row>
    <row r="6368" spans="1:8" x14ac:dyDescent="0.15">
      <c r="A6368" s="43">
        <v>60384</v>
      </c>
      <c r="B6368" s="43" t="s">
        <v>11879</v>
      </c>
      <c r="C6368" s="43" t="s">
        <v>318</v>
      </c>
      <c r="D6368" s="43" t="s">
        <v>11880</v>
      </c>
      <c r="E6368" s="43" t="s">
        <v>994</v>
      </c>
      <c r="F6368" s="43" t="s">
        <v>1088</v>
      </c>
      <c r="H6368" s="43">
        <v>1</v>
      </c>
    </row>
    <row r="6369" spans="1:8" x14ac:dyDescent="0.15">
      <c r="A6369" s="43">
        <v>60385</v>
      </c>
      <c r="B6369" s="43" t="s">
        <v>15</v>
      </c>
      <c r="C6369" s="43" t="s">
        <v>11881</v>
      </c>
      <c r="D6369" s="43" t="s">
        <v>363</v>
      </c>
      <c r="E6369" s="43" t="s">
        <v>6916</v>
      </c>
      <c r="F6369" s="43" t="s">
        <v>1088</v>
      </c>
      <c r="H6369" s="43">
        <v>1</v>
      </c>
    </row>
    <row r="6370" spans="1:8" x14ac:dyDescent="0.15">
      <c r="A6370" s="43">
        <v>60386</v>
      </c>
      <c r="B6370" s="43" t="s">
        <v>15</v>
      </c>
      <c r="C6370" s="43" t="s">
        <v>189</v>
      </c>
      <c r="D6370" s="43" t="s">
        <v>363</v>
      </c>
      <c r="E6370" s="43" t="s">
        <v>486</v>
      </c>
      <c r="F6370" s="43" t="s">
        <v>1088</v>
      </c>
      <c r="H6370" s="43">
        <v>1</v>
      </c>
    </row>
    <row r="6371" spans="1:8" x14ac:dyDescent="0.15">
      <c r="A6371" s="43">
        <v>60387</v>
      </c>
      <c r="B6371" s="43" t="s">
        <v>11882</v>
      </c>
      <c r="C6371" s="43" t="s">
        <v>11883</v>
      </c>
      <c r="D6371" s="43" t="s">
        <v>11884</v>
      </c>
      <c r="E6371" s="43" t="s">
        <v>2754</v>
      </c>
      <c r="F6371" s="43" t="s">
        <v>1088</v>
      </c>
      <c r="H6371" s="43">
        <v>1</v>
      </c>
    </row>
    <row r="6372" spans="1:8" x14ac:dyDescent="0.15">
      <c r="A6372" s="43">
        <v>60388</v>
      </c>
      <c r="B6372" s="43" t="s">
        <v>3984</v>
      </c>
      <c r="C6372" s="43" t="s">
        <v>11885</v>
      </c>
      <c r="D6372" s="43" t="s">
        <v>3985</v>
      </c>
      <c r="E6372" s="43" t="s">
        <v>342</v>
      </c>
      <c r="F6372" s="43" t="s">
        <v>1088</v>
      </c>
      <c r="H6372" s="43">
        <v>1</v>
      </c>
    </row>
    <row r="6373" spans="1:8" x14ac:dyDescent="0.15">
      <c r="A6373" s="43">
        <v>60389</v>
      </c>
      <c r="B6373" s="43" t="s">
        <v>45</v>
      </c>
      <c r="C6373" s="43" t="s">
        <v>4094</v>
      </c>
      <c r="D6373" s="43" t="s">
        <v>462</v>
      </c>
      <c r="E6373" s="43" t="s">
        <v>506</v>
      </c>
      <c r="F6373" s="43" t="s">
        <v>1088</v>
      </c>
      <c r="H6373" s="43">
        <v>1</v>
      </c>
    </row>
    <row r="6374" spans="1:8" x14ac:dyDescent="0.15">
      <c r="A6374" s="43">
        <v>60401</v>
      </c>
      <c r="B6374" s="43" t="s">
        <v>2114</v>
      </c>
      <c r="C6374" s="43" t="s">
        <v>2028</v>
      </c>
      <c r="D6374" s="43" t="s">
        <v>2115</v>
      </c>
      <c r="E6374" s="43" t="s">
        <v>2029</v>
      </c>
      <c r="F6374" s="43" t="s">
        <v>1087</v>
      </c>
      <c r="H6374" s="43">
        <v>1</v>
      </c>
    </row>
    <row r="6375" spans="1:8" x14ac:dyDescent="0.15">
      <c r="A6375" s="43">
        <v>60402</v>
      </c>
      <c r="B6375" s="43" t="s">
        <v>15</v>
      </c>
      <c r="C6375" s="43" t="s">
        <v>196</v>
      </c>
      <c r="D6375" s="43" t="s">
        <v>363</v>
      </c>
      <c r="E6375" s="43" t="s">
        <v>448</v>
      </c>
      <c r="F6375" s="43" t="s">
        <v>1087</v>
      </c>
      <c r="H6375" s="43">
        <v>1</v>
      </c>
    </row>
    <row r="6376" spans="1:8" x14ac:dyDescent="0.15">
      <c r="A6376" s="43">
        <v>60414</v>
      </c>
      <c r="B6376" s="43" t="s">
        <v>22</v>
      </c>
      <c r="C6376" s="43" t="s">
        <v>2604</v>
      </c>
      <c r="D6376" s="43" t="s">
        <v>425</v>
      </c>
      <c r="E6376" s="43" t="s">
        <v>813</v>
      </c>
      <c r="F6376" s="43" t="s">
        <v>1087</v>
      </c>
      <c r="H6376" s="43">
        <v>3</v>
      </c>
    </row>
    <row r="6377" spans="1:8" x14ac:dyDescent="0.15">
      <c r="A6377" s="43">
        <v>60451</v>
      </c>
      <c r="B6377" s="43" t="s">
        <v>50</v>
      </c>
      <c r="C6377" s="43" t="s">
        <v>6637</v>
      </c>
      <c r="D6377" s="43" t="s">
        <v>359</v>
      </c>
      <c r="E6377" s="43" t="s">
        <v>605</v>
      </c>
      <c r="F6377" s="43" t="s">
        <v>1088</v>
      </c>
      <c r="H6377" s="43">
        <v>1</v>
      </c>
    </row>
    <row r="6378" spans="1:8" x14ac:dyDescent="0.15">
      <c r="A6378" s="43">
        <v>60452</v>
      </c>
      <c r="B6378" s="43" t="s">
        <v>1239</v>
      </c>
      <c r="C6378" s="43" t="s">
        <v>11886</v>
      </c>
      <c r="D6378" s="43" t="s">
        <v>1240</v>
      </c>
      <c r="E6378" s="43" t="s">
        <v>11887</v>
      </c>
      <c r="F6378" s="43" t="s">
        <v>1088</v>
      </c>
      <c r="H6378" s="43">
        <v>1</v>
      </c>
    </row>
    <row r="6379" spans="1:8" x14ac:dyDescent="0.15">
      <c r="A6379" s="43">
        <v>60453</v>
      </c>
      <c r="B6379" s="43" t="s">
        <v>2170</v>
      </c>
      <c r="C6379" s="43" t="s">
        <v>11888</v>
      </c>
      <c r="D6379" s="43" t="s">
        <v>2171</v>
      </c>
      <c r="E6379" s="43" t="s">
        <v>4992</v>
      </c>
      <c r="F6379" s="43" t="s">
        <v>1088</v>
      </c>
      <c r="H6379" s="43">
        <v>1</v>
      </c>
    </row>
    <row r="6380" spans="1:8" x14ac:dyDescent="0.15">
      <c r="A6380" s="43">
        <v>60464</v>
      </c>
      <c r="B6380" s="43" t="s">
        <v>1238</v>
      </c>
      <c r="C6380" s="43" t="s">
        <v>6179</v>
      </c>
      <c r="D6380" s="43" t="s">
        <v>6180</v>
      </c>
      <c r="E6380" s="43" t="s">
        <v>2210</v>
      </c>
      <c r="F6380" s="43" t="s">
        <v>1088</v>
      </c>
      <c r="H6380" s="43">
        <v>3</v>
      </c>
    </row>
    <row r="6381" spans="1:8" x14ac:dyDescent="0.15">
      <c r="A6381" s="43">
        <v>60465</v>
      </c>
      <c r="B6381" s="43" t="s">
        <v>310</v>
      </c>
      <c r="C6381" s="43" t="s">
        <v>8324</v>
      </c>
      <c r="D6381" s="43" t="s">
        <v>1401</v>
      </c>
      <c r="E6381" s="43" t="s">
        <v>415</v>
      </c>
      <c r="F6381" s="43" t="s">
        <v>1088</v>
      </c>
      <c r="H6381" s="43">
        <v>2</v>
      </c>
    </row>
    <row r="6382" spans="1:8" x14ac:dyDescent="0.15">
      <c r="A6382" s="43">
        <v>60467</v>
      </c>
      <c r="B6382" s="43" t="s">
        <v>1944</v>
      </c>
      <c r="C6382" s="43" t="s">
        <v>11889</v>
      </c>
      <c r="D6382" s="43" t="s">
        <v>1388</v>
      </c>
      <c r="E6382" s="43" t="s">
        <v>11890</v>
      </c>
      <c r="F6382" s="43" t="s">
        <v>1088</v>
      </c>
      <c r="H6382" s="43">
        <v>3</v>
      </c>
    </row>
    <row r="6383" spans="1:8" x14ac:dyDescent="0.15">
      <c r="A6383" s="43">
        <v>60502</v>
      </c>
      <c r="B6383" s="43" t="s">
        <v>5613</v>
      </c>
      <c r="C6383" s="43" t="s">
        <v>303</v>
      </c>
      <c r="D6383" s="43" t="s">
        <v>5614</v>
      </c>
      <c r="E6383" s="43" t="s">
        <v>598</v>
      </c>
      <c r="F6383" s="43" t="s">
        <v>1087</v>
      </c>
      <c r="H6383" s="43">
        <v>2</v>
      </c>
    </row>
    <row r="6384" spans="1:8" x14ac:dyDescent="0.15">
      <c r="A6384" s="43">
        <v>60503</v>
      </c>
      <c r="B6384" s="43" t="s">
        <v>1346</v>
      </c>
      <c r="C6384" s="43" t="s">
        <v>8326</v>
      </c>
      <c r="D6384" s="43" t="s">
        <v>1347</v>
      </c>
      <c r="E6384" s="43" t="s">
        <v>8327</v>
      </c>
      <c r="F6384" s="43" t="s">
        <v>1087</v>
      </c>
      <c r="H6384" s="43">
        <v>2</v>
      </c>
    </row>
    <row r="6385" spans="1:8" x14ac:dyDescent="0.15">
      <c r="A6385" s="43">
        <v>60504</v>
      </c>
      <c r="B6385" s="43" t="s">
        <v>67</v>
      </c>
      <c r="C6385" s="43" t="s">
        <v>2643</v>
      </c>
      <c r="D6385" s="43" t="s">
        <v>343</v>
      </c>
      <c r="E6385" s="43" t="s">
        <v>556</v>
      </c>
      <c r="F6385" s="43" t="s">
        <v>1087</v>
      </c>
      <c r="H6385" s="43">
        <v>2</v>
      </c>
    </row>
    <row r="6386" spans="1:8" x14ac:dyDescent="0.15">
      <c r="A6386" s="43">
        <v>60505</v>
      </c>
      <c r="B6386" s="43" t="s">
        <v>3005</v>
      </c>
      <c r="C6386" s="43" t="s">
        <v>7309</v>
      </c>
      <c r="D6386" s="43" t="s">
        <v>1439</v>
      </c>
      <c r="E6386" s="43" t="s">
        <v>522</v>
      </c>
      <c r="F6386" s="43" t="s">
        <v>1087</v>
      </c>
      <c r="H6386" s="43">
        <v>2</v>
      </c>
    </row>
    <row r="6387" spans="1:8" x14ac:dyDescent="0.15">
      <c r="A6387" s="43">
        <v>60506</v>
      </c>
      <c r="B6387" s="43" t="s">
        <v>8328</v>
      </c>
      <c r="C6387" s="43" t="s">
        <v>213</v>
      </c>
      <c r="D6387" s="43" t="s">
        <v>4990</v>
      </c>
      <c r="E6387" s="43" t="s">
        <v>352</v>
      </c>
      <c r="F6387" s="43" t="s">
        <v>1087</v>
      </c>
      <c r="H6387" s="43">
        <v>2</v>
      </c>
    </row>
    <row r="6388" spans="1:8" x14ac:dyDescent="0.15">
      <c r="A6388" s="43">
        <v>60507</v>
      </c>
      <c r="B6388" s="43" t="s">
        <v>5613</v>
      </c>
      <c r="C6388" s="43" t="s">
        <v>2346</v>
      </c>
      <c r="D6388" s="43" t="s">
        <v>5614</v>
      </c>
      <c r="E6388" s="43" t="s">
        <v>474</v>
      </c>
      <c r="F6388" s="43" t="s">
        <v>1087</v>
      </c>
      <c r="H6388" s="43">
        <v>2</v>
      </c>
    </row>
    <row r="6389" spans="1:8" x14ac:dyDescent="0.15">
      <c r="A6389" s="43">
        <v>60508</v>
      </c>
      <c r="B6389" s="43" t="s">
        <v>81</v>
      </c>
      <c r="C6389" s="43" t="s">
        <v>115</v>
      </c>
      <c r="D6389" s="43" t="s">
        <v>477</v>
      </c>
      <c r="E6389" s="43" t="s">
        <v>787</v>
      </c>
      <c r="F6389" s="43" t="s">
        <v>1087</v>
      </c>
      <c r="H6389" s="43">
        <v>1</v>
      </c>
    </row>
    <row r="6390" spans="1:8" x14ac:dyDescent="0.15">
      <c r="A6390" s="43">
        <v>60509</v>
      </c>
      <c r="B6390" s="43" t="s">
        <v>820</v>
      </c>
      <c r="C6390" s="43" t="s">
        <v>5818</v>
      </c>
      <c r="D6390" s="43" t="s">
        <v>493</v>
      </c>
      <c r="E6390" s="43" t="s">
        <v>982</v>
      </c>
      <c r="F6390" s="43" t="s">
        <v>1087</v>
      </c>
      <c r="H6390" s="43">
        <v>1</v>
      </c>
    </row>
    <row r="6391" spans="1:8" x14ac:dyDescent="0.15">
      <c r="A6391" s="43">
        <v>60510</v>
      </c>
      <c r="B6391" s="43" t="s">
        <v>248</v>
      </c>
      <c r="C6391" s="43" t="s">
        <v>11891</v>
      </c>
      <c r="D6391" s="43" t="s">
        <v>758</v>
      </c>
      <c r="E6391" s="43" t="s">
        <v>527</v>
      </c>
      <c r="F6391" s="43" t="s">
        <v>1087</v>
      </c>
      <c r="H6391" s="43">
        <v>1</v>
      </c>
    </row>
    <row r="6392" spans="1:8" x14ac:dyDescent="0.15">
      <c r="A6392" s="43">
        <v>60511</v>
      </c>
      <c r="B6392" s="43" t="s">
        <v>11892</v>
      </c>
      <c r="C6392" s="43" t="s">
        <v>2855</v>
      </c>
      <c r="D6392" s="43" t="s">
        <v>2129</v>
      </c>
      <c r="E6392" s="43" t="s">
        <v>1756</v>
      </c>
      <c r="F6392" s="43" t="s">
        <v>1087</v>
      </c>
      <c r="H6392" s="43">
        <v>1</v>
      </c>
    </row>
    <row r="6393" spans="1:8" x14ac:dyDescent="0.15">
      <c r="A6393" s="43">
        <v>60512</v>
      </c>
      <c r="B6393" s="43" t="s">
        <v>2831</v>
      </c>
      <c r="C6393" s="43" t="s">
        <v>11893</v>
      </c>
      <c r="D6393" s="43" t="s">
        <v>1934</v>
      </c>
      <c r="E6393" s="43" t="s">
        <v>2259</v>
      </c>
      <c r="F6393" s="43" t="s">
        <v>1087</v>
      </c>
      <c r="H6393" s="43">
        <v>1</v>
      </c>
    </row>
    <row r="6394" spans="1:8" x14ac:dyDescent="0.15">
      <c r="A6394" s="43">
        <v>60513</v>
      </c>
      <c r="B6394" s="43" t="s">
        <v>7763</v>
      </c>
      <c r="C6394" s="43" t="s">
        <v>1429</v>
      </c>
      <c r="D6394" s="43" t="s">
        <v>7765</v>
      </c>
      <c r="E6394" s="43" t="s">
        <v>522</v>
      </c>
      <c r="F6394" s="43" t="s">
        <v>1087</v>
      </c>
      <c r="H6394" s="43">
        <v>1</v>
      </c>
    </row>
    <row r="6395" spans="1:8" x14ac:dyDescent="0.15">
      <c r="A6395" s="43">
        <v>60514</v>
      </c>
      <c r="B6395" s="43" t="s">
        <v>3453</v>
      </c>
      <c r="C6395" s="43" t="s">
        <v>11894</v>
      </c>
      <c r="D6395" s="43" t="s">
        <v>1499</v>
      </c>
      <c r="E6395" s="43" t="s">
        <v>1265</v>
      </c>
      <c r="F6395" s="43" t="s">
        <v>1087</v>
      </c>
      <c r="H6395" s="43">
        <v>1</v>
      </c>
    </row>
    <row r="6396" spans="1:8" x14ac:dyDescent="0.15">
      <c r="A6396" s="43">
        <v>60515</v>
      </c>
      <c r="B6396" s="43" t="s">
        <v>172</v>
      </c>
      <c r="C6396" s="43" t="s">
        <v>9376</v>
      </c>
      <c r="D6396" s="43" t="s">
        <v>447</v>
      </c>
      <c r="E6396" s="43" t="s">
        <v>902</v>
      </c>
      <c r="F6396" s="43" t="s">
        <v>1087</v>
      </c>
      <c r="H6396" s="43">
        <v>1</v>
      </c>
    </row>
    <row r="6397" spans="1:8" x14ac:dyDescent="0.15">
      <c r="A6397" s="43">
        <v>60516</v>
      </c>
      <c r="B6397" s="43" t="s">
        <v>7455</v>
      </c>
      <c r="C6397" s="43" t="s">
        <v>656</v>
      </c>
      <c r="D6397" s="43" t="s">
        <v>4128</v>
      </c>
      <c r="E6397" s="43" t="s">
        <v>657</v>
      </c>
      <c r="F6397" s="43" t="s">
        <v>1087</v>
      </c>
      <c r="H6397" s="43">
        <v>1</v>
      </c>
    </row>
    <row r="6398" spans="1:8" x14ac:dyDescent="0.15">
      <c r="A6398" s="43">
        <v>60522</v>
      </c>
      <c r="B6398" s="43" t="s">
        <v>2082</v>
      </c>
      <c r="C6398" s="43" t="s">
        <v>6181</v>
      </c>
      <c r="D6398" s="43" t="s">
        <v>2083</v>
      </c>
      <c r="E6398" s="43" t="s">
        <v>1144</v>
      </c>
      <c r="F6398" s="43" t="s">
        <v>1087</v>
      </c>
      <c r="H6398" s="43">
        <v>3</v>
      </c>
    </row>
    <row r="6399" spans="1:8" x14ac:dyDescent="0.15">
      <c r="A6399" s="43">
        <v>60525</v>
      </c>
      <c r="B6399" s="43" t="s">
        <v>11</v>
      </c>
      <c r="C6399" s="43" t="s">
        <v>6183</v>
      </c>
      <c r="D6399" s="43" t="s">
        <v>345</v>
      </c>
      <c r="E6399" s="43" t="s">
        <v>543</v>
      </c>
      <c r="F6399" s="43" t="s">
        <v>1087</v>
      </c>
      <c r="H6399" s="43">
        <v>3</v>
      </c>
    </row>
    <row r="6400" spans="1:8" x14ac:dyDescent="0.15">
      <c r="A6400" s="43">
        <v>60527</v>
      </c>
      <c r="B6400" s="43" t="s">
        <v>3338</v>
      </c>
      <c r="C6400" s="43" t="s">
        <v>3948</v>
      </c>
      <c r="D6400" s="43" t="s">
        <v>3522</v>
      </c>
      <c r="E6400" s="43" t="s">
        <v>2414</v>
      </c>
      <c r="F6400" s="43" t="s">
        <v>1087</v>
      </c>
      <c r="H6400" s="43">
        <v>3</v>
      </c>
    </row>
    <row r="6401" spans="1:8" x14ac:dyDescent="0.15">
      <c r="A6401" s="43">
        <v>60529</v>
      </c>
      <c r="B6401" s="43" t="s">
        <v>67</v>
      </c>
      <c r="C6401" s="43" t="s">
        <v>3516</v>
      </c>
      <c r="D6401" s="43" t="s">
        <v>343</v>
      </c>
      <c r="E6401" s="43" t="s">
        <v>1651</v>
      </c>
      <c r="F6401" s="43" t="s">
        <v>1087</v>
      </c>
      <c r="H6401" s="43">
        <v>3</v>
      </c>
    </row>
    <row r="6402" spans="1:8" x14ac:dyDescent="0.15">
      <c r="A6402" s="43">
        <v>60530</v>
      </c>
      <c r="B6402" s="43" t="s">
        <v>6184</v>
      </c>
      <c r="C6402" s="43" t="s">
        <v>181</v>
      </c>
      <c r="D6402" s="43" t="s">
        <v>6185</v>
      </c>
      <c r="E6402" s="43" t="s">
        <v>470</v>
      </c>
      <c r="F6402" s="43" t="s">
        <v>1087</v>
      </c>
      <c r="H6402" s="43">
        <v>3</v>
      </c>
    </row>
    <row r="6403" spans="1:8" x14ac:dyDescent="0.15">
      <c r="A6403" s="43">
        <v>60531</v>
      </c>
      <c r="B6403" s="43" t="s">
        <v>4319</v>
      </c>
      <c r="C6403" s="43" t="s">
        <v>4023</v>
      </c>
      <c r="D6403" s="43" t="s">
        <v>6186</v>
      </c>
      <c r="E6403" s="43" t="s">
        <v>543</v>
      </c>
      <c r="F6403" s="43" t="s">
        <v>1087</v>
      </c>
      <c r="H6403" s="43">
        <v>3</v>
      </c>
    </row>
    <row r="6404" spans="1:8" x14ac:dyDescent="0.15">
      <c r="A6404" s="43">
        <v>60532</v>
      </c>
      <c r="B6404" s="43" t="s">
        <v>6187</v>
      </c>
      <c r="C6404" s="43" t="s">
        <v>1348</v>
      </c>
      <c r="D6404" s="43" t="s">
        <v>6188</v>
      </c>
      <c r="E6404" s="43" t="s">
        <v>790</v>
      </c>
      <c r="F6404" s="43" t="s">
        <v>1087</v>
      </c>
      <c r="H6404" s="43">
        <v>3</v>
      </c>
    </row>
    <row r="6405" spans="1:8" x14ac:dyDescent="0.15">
      <c r="A6405" s="43">
        <v>60533</v>
      </c>
      <c r="B6405" s="43" t="s">
        <v>924</v>
      </c>
      <c r="C6405" s="43" t="s">
        <v>3981</v>
      </c>
      <c r="D6405" s="43" t="s">
        <v>925</v>
      </c>
      <c r="E6405" s="43" t="s">
        <v>3982</v>
      </c>
      <c r="F6405" s="43" t="s">
        <v>1087</v>
      </c>
      <c r="H6405" s="43">
        <v>3</v>
      </c>
    </row>
    <row r="6406" spans="1:8" x14ac:dyDescent="0.15">
      <c r="A6406" s="43">
        <v>60535</v>
      </c>
      <c r="B6406" s="43" t="s">
        <v>3257</v>
      </c>
      <c r="C6406" s="43" t="s">
        <v>8329</v>
      </c>
      <c r="D6406" s="43" t="s">
        <v>3258</v>
      </c>
      <c r="E6406" s="43" t="s">
        <v>1651</v>
      </c>
      <c r="F6406" s="43" t="s">
        <v>1087</v>
      </c>
      <c r="H6406" s="43">
        <v>2</v>
      </c>
    </row>
    <row r="6407" spans="1:8" x14ac:dyDescent="0.15">
      <c r="A6407" s="43">
        <v>60536</v>
      </c>
      <c r="B6407" s="43" t="s">
        <v>8330</v>
      </c>
      <c r="C6407" s="43" t="s">
        <v>2009</v>
      </c>
      <c r="D6407" s="43" t="s">
        <v>7554</v>
      </c>
      <c r="E6407" s="43" t="s">
        <v>1756</v>
      </c>
      <c r="F6407" s="43" t="s">
        <v>1087</v>
      </c>
      <c r="H6407" s="43">
        <v>2</v>
      </c>
    </row>
    <row r="6408" spans="1:8" x14ac:dyDescent="0.15">
      <c r="A6408" s="43">
        <v>60537</v>
      </c>
      <c r="B6408" s="43" t="s">
        <v>11895</v>
      </c>
      <c r="C6408" s="43" t="s">
        <v>11896</v>
      </c>
      <c r="D6408" s="43" t="s">
        <v>11897</v>
      </c>
      <c r="E6408" s="43" t="s">
        <v>627</v>
      </c>
      <c r="F6408" s="43" t="s">
        <v>1087</v>
      </c>
      <c r="H6408" s="43">
        <v>2</v>
      </c>
    </row>
    <row r="6409" spans="1:8" x14ac:dyDescent="0.15">
      <c r="A6409" s="43">
        <v>60538</v>
      </c>
      <c r="B6409" s="43" t="s">
        <v>641</v>
      </c>
      <c r="C6409" s="43" t="s">
        <v>8232</v>
      </c>
      <c r="D6409" s="43" t="s">
        <v>653</v>
      </c>
      <c r="E6409" s="43" t="s">
        <v>353</v>
      </c>
      <c r="F6409" s="43" t="s">
        <v>1087</v>
      </c>
      <c r="H6409" s="43">
        <v>2</v>
      </c>
    </row>
    <row r="6410" spans="1:8" x14ac:dyDescent="0.15">
      <c r="A6410" s="43">
        <v>60539</v>
      </c>
      <c r="B6410" s="43" t="s">
        <v>20</v>
      </c>
      <c r="C6410" s="43" t="s">
        <v>1269</v>
      </c>
      <c r="D6410" s="43" t="s">
        <v>370</v>
      </c>
      <c r="E6410" s="43" t="s">
        <v>480</v>
      </c>
      <c r="F6410" s="43" t="s">
        <v>1087</v>
      </c>
      <c r="H6410" s="43">
        <v>2</v>
      </c>
    </row>
    <row r="6411" spans="1:8" x14ac:dyDescent="0.15">
      <c r="A6411" s="43">
        <v>60540</v>
      </c>
      <c r="B6411" s="43" t="s">
        <v>2483</v>
      </c>
      <c r="C6411" s="43" t="s">
        <v>4439</v>
      </c>
      <c r="D6411" s="43" t="s">
        <v>2484</v>
      </c>
      <c r="E6411" s="43" t="s">
        <v>1422</v>
      </c>
      <c r="F6411" s="43" t="s">
        <v>1087</v>
      </c>
      <c r="H6411" s="43">
        <v>1</v>
      </c>
    </row>
    <row r="6412" spans="1:8" x14ac:dyDescent="0.15">
      <c r="A6412" s="43">
        <v>60541</v>
      </c>
      <c r="B6412" s="43" t="s">
        <v>2163</v>
      </c>
      <c r="C6412" s="43" t="s">
        <v>11898</v>
      </c>
      <c r="D6412" s="43" t="s">
        <v>2164</v>
      </c>
      <c r="E6412" s="43" t="s">
        <v>11899</v>
      </c>
      <c r="F6412" s="43" t="s">
        <v>1087</v>
      </c>
      <c r="H6412" s="43">
        <v>1</v>
      </c>
    </row>
    <row r="6413" spans="1:8" x14ac:dyDescent="0.15">
      <c r="A6413" s="43">
        <v>60542</v>
      </c>
      <c r="B6413" s="43" t="s">
        <v>2486</v>
      </c>
      <c r="C6413" s="43" t="s">
        <v>30</v>
      </c>
      <c r="D6413" s="43" t="s">
        <v>2487</v>
      </c>
      <c r="E6413" s="43" t="s">
        <v>432</v>
      </c>
      <c r="F6413" s="43" t="s">
        <v>1087</v>
      </c>
      <c r="H6413" s="43">
        <v>1</v>
      </c>
    </row>
    <row r="6414" spans="1:8" x14ac:dyDescent="0.15">
      <c r="A6414" s="43">
        <v>60543</v>
      </c>
      <c r="B6414" s="43" t="s">
        <v>510</v>
      </c>
      <c r="C6414" s="43" t="s">
        <v>11900</v>
      </c>
      <c r="D6414" s="43" t="s">
        <v>511</v>
      </c>
      <c r="E6414" s="43" t="s">
        <v>11901</v>
      </c>
      <c r="F6414" s="43" t="s">
        <v>1087</v>
      </c>
      <c r="H6414" s="43">
        <v>1</v>
      </c>
    </row>
    <row r="6415" spans="1:8" x14ac:dyDescent="0.15">
      <c r="A6415" s="43">
        <v>60544</v>
      </c>
      <c r="B6415" s="43" t="s">
        <v>63</v>
      </c>
      <c r="C6415" s="43" t="s">
        <v>11902</v>
      </c>
      <c r="D6415" s="43" t="s">
        <v>546</v>
      </c>
      <c r="E6415" s="43" t="s">
        <v>620</v>
      </c>
      <c r="F6415" s="43" t="s">
        <v>1087</v>
      </c>
      <c r="H6415" s="43">
        <v>1</v>
      </c>
    </row>
    <row r="6416" spans="1:8" x14ac:dyDescent="0.15">
      <c r="A6416" s="43">
        <v>60545</v>
      </c>
      <c r="B6416" s="43" t="s">
        <v>2006</v>
      </c>
      <c r="C6416" s="43" t="s">
        <v>2367</v>
      </c>
      <c r="D6416" s="43" t="s">
        <v>2007</v>
      </c>
      <c r="E6416" s="43" t="s">
        <v>448</v>
      </c>
      <c r="F6416" s="43" t="s">
        <v>1087</v>
      </c>
      <c r="H6416" s="43">
        <v>2</v>
      </c>
    </row>
    <row r="6417" spans="1:8" x14ac:dyDescent="0.15">
      <c r="A6417" s="43">
        <v>60546</v>
      </c>
      <c r="B6417" s="43" t="s">
        <v>2035</v>
      </c>
      <c r="C6417" s="43" t="s">
        <v>1167</v>
      </c>
      <c r="D6417" s="43" t="s">
        <v>2036</v>
      </c>
      <c r="E6417" s="43" t="s">
        <v>694</v>
      </c>
      <c r="F6417" s="43" t="s">
        <v>1087</v>
      </c>
      <c r="H6417" s="43">
        <v>2</v>
      </c>
    </row>
    <row r="6418" spans="1:8" x14ac:dyDescent="0.15">
      <c r="A6418" s="43">
        <v>60547</v>
      </c>
      <c r="B6418" s="43" t="s">
        <v>56</v>
      </c>
      <c r="C6418" s="43" t="s">
        <v>8331</v>
      </c>
      <c r="D6418" s="43" t="s">
        <v>517</v>
      </c>
      <c r="E6418" s="43" t="s">
        <v>2680</v>
      </c>
      <c r="F6418" s="43" t="s">
        <v>1087</v>
      </c>
      <c r="H6418" s="43">
        <v>2</v>
      </c>
    </row>
    <row r="6419" spans="1:8" x14ac:dyDescent="0.15">
      <c r="A6419" s="43">
        <v>60548</v>
      </c>
      <c r="B6419" s="43" t="s">
        <v>1650</v>
      </c>
      <c r="C6419" s="43" t="s">
        <v>8332</v>
      </c>
      <c r="D6419" s="43" t="s">
        <v>1506</v>
      </c>
      <c r="E6419" s="43" t="s">
        <v>8333</v>
      </c>
      <c r="F6419" s="43" t="s">
        <v>1087</v>
      </c>
      <c r="H6419" s="43">
        <v>2</v>
      </c>
    </row>
    <row r="6420" spans="1:8" x14ac:dyDescent="0.15">
      <c r="A6420" s="43">
        <v>60549</v>
      </c>
      <c r="B6420" s="43" t="s">
        <v>3212</v>
      </c>
      <c r="C6420" s="43" t="s">
        <v>207</v>
      </c>
      <c r="D6420" s="43" t="s">
        <v>3213</v>
      </c>
      <c r="E6420" s="43" t="s">
        <v>563</v>
      </c>
      <c r="F6420" s="43" t="s">
        <v>1087</v>
      </c>
      <c r="H6420" s="43">
        <v>2</v>
      </c>
    </row>
    <row r="6421" spans="1:8" x14ac:dyDescent="0.15">
      <c r="A6421" s="43">
        <v>60560</v>
      </c>
      <c r="B6421" s="43" t="s">
        <v>2091</v>
      </c>
      <c r="C6421" s="43" t="s">
        <v>4026</v>
      </c>
      <c r="D6421" s="43" t="s">
        <v>2092</v>
      </c>
      <c r="E6421" s="43" t="s">
        <v>6189</v>
      </c>
      <c r="F6421" s="43" t="s">
        <v>1088</v>
      </c>
      <c r="H6421" s="43">
        <v>3</v>
      </c>
    </row>
    <row r="6422" spans="1:8" x14ac:dyDescent="0.15">
      <c r="A6422" s="43">
        <v>60561</v>
      </c>
      <c r="B6422" s="43" t="s">
        <v>6190</v>
      </c>
      <c r="C6422" s="43" t="s">
        <v>3944</v>
      </c>
      <c r="D6422" s="43" t="s">
        <v>6191</v>
      </c>
      <c r="E6422" s="43" t="s">
        <v>863</v>
      </c>
      <c r="F6422" s="43" t="s">
        <v>1088</v>
      </c>
      <c r="H6422" s="43">
        <v>3</v>
      </c>
    </row>
    <row r="6423" spans="1:8" x14ac:dyDescent="0.15">
      <c r="A6423" s="43">
        <v>60562</v>
      </c>
      <c r="B6423" s="43" t="s">
        <v>1315</v>
      </c>
      <c r="C6423" s="43" t="s">
        <v>2981</v>
      </c>
      <c r="D6423" s="43" t="s">
        <v>399</v>
      </c>
      <c r="E6423" s="43" t="s">
        <v>1691</v>
      </c>
      <c r="F6423" s="43" t="s">
        <v>1088</v>
      </c>
      <c r="H6423" s="43">
        <v>3</v>
      </c>
    </row>
    <row r="6424" spans="1:8" x14ac:dyDescent="0.15">
      <c r="A6424" s="43">
        <v>60563</v>
      </c>
      <c r="B6424" s="43" t="s">
        <v>8334</v>
      </c>
      <c r="C6424" s="43" t="s">
        <v>8335</v>
      </c>
      <c r="D6424" s="43" t="s">
        <v>2710</v>
      </c>
      <c r="E6424" s="43" t="s">
        <v>1847</v>
      </c>
      <c r="F6424" s="43" t="s">
        <v>1088</v>
      </c>
      <c r="H6424" s="43">
        <v>2</v>
      </c>
    </row>
    <row r="6425" spans="1:8" x14ac:dyDescent="0.15">
      <c r="A6425" s="43">
        <v>60564</v>
      </c>
      <c r="B6425" s="43" t="s">
        <v>8336</v>
      </c>
      <c r="C6425" s="43" t="s">
        <v>120</v>
      </c>
      <c r="D6425" s="43" t="s">
        <v>1687</v>
      </c>
      <c r="E6425" s="43" t="s">
        <v>421</v>
      </c>
      <c r="F6425" s="43" t="s">
        <v>1088</v>
      </c>
      <c r="H6425" s="43">
        <v>2</v>
      </c>
    </row>
    <row r="6426" spans="1:8" x14ac:dyDescent="0.15">
      <c r="A6426" s="43">
        <v>60565</v>
      </c>
      <c r="B6426" s="43" t="s">
        <v>50</v>
      </c>
      <c r="C6426" s="43" t="s">
        <v>8337</v>
      </c>
      <c r="D6426" s="43" t="s">
        <v>359</v>
      </c>
      <c r="E6426" s="43" t="s">
        <v>8338</v>
      </c>
      <c r="F6426" s="43" t="s">
        <v>1088</v>
      </c>
      <c r="H6426" s="43">
        <v>2</v>
      </c>
    </row>
    <row r="6427" spans="1:8" x14ac:dyDescent="0.15">
      <c r="A6427" s="43">
        <v>60566</v>
      </c>
      <c r="B6427" s="43" t="s">
        <v>107</v>
      </c>
      <c r="C6427" s="43" t="s">
        <v>11903</v>
      </c>
      <c r="D6427" s="43" t="s">
        <v>752</v>
      </c>
      <c r="E6427" s="43" t="s">
        <v>11904</v>
      </c>
      <c r="F6427" s="43" t="s">
        <v>1088</v>
      </c>
      <c r="H6427" s="43">
        <v>1</v>
      </c>
    </row>
    <row r="6428" spans="1:8" x14ac:dyDescent="0.15">
      <c r="A6428" s="43">
        <v>60711</v>
      </c>
      <c r="B6428" s="43" t="s">
        <v>1734</v>
      </c>
      <c r="C6428" s="43" t="s">
        <v>2476</v>
      </c>
      <c r="D6428" s="43" t="s">
        <v>374</v>
      </c>
      <c r="E6428" s="43" t="s">
        <v>657</v>
      </c>
      <c r="F6428" s="43" t="s">
        <v>1087</v>
      </c>
      <c r="H6428" s="43">
        <v>3</v>
      </c>
    </row>
    <row r="6429" spans="1:8" x14ac:dyDescent="0.15">
      <c r="A6429" s="43">
        <v>60712</v>
      </c>
      <c r="B6429" s="43" t="s">
        <v>6192</v>
      </c>
      <c r="C6429" s="43" t="s">
        <v>1419</v>
      </c>
      <c r="D6429" s="43" t="s">
        <v>6193</v>
      </c>
      <c r="E6429" s="43" t="s">
        <v>572</v>
      </c>
      <c r="F6429" s="43" t="s">
        <v>1087</v>
      </c>
      <c r="H6429" s="43">
        <v>3</v>
      </c>
    </row>
    <row r="6430" spans="1:8" x14ac:dyDescent="0.15">
      <c r="A6430" s="43">
        <v>60713</v>
      </c>
      <c r="B6430" s="43" t="s">
        <v>3065</v>
      </c>
      <c r="C6430" s="43" t="s">
        <v>2725</v>
      </c>
      <c r="D6430" s="43" t="s">
        <v>3066</v>
      </c>
      <c r="E6430" s="43" t="s">
        <v>354</v>
      </c>
      <c r="F6430" s="43" t="s">
        <v>1087</v>
      </c>
      <c r="H6430" s="43">
        <v>3</v>
      </c>
    </row>
    <row r="6431" spans="1:8" x14ac:dyDescent="0.15">
      <c r="A6431" s="43">
        <v>60714</v>
      </c>
      <c r="B6431" s="43" t="s">
        <v>6194</v>
      </c>
      <c r="C6431" s="43" t="s">
        <v>879</v>
      </c>
      <c r="D6431" s="43" t="s">
        <v>6195</v>
      </c>
      <c r="E6431" s="43" t="s">
        <v>567</v>
      </c>
      <c r="F6431" s="43" t="s">
        <v>1087</v>
      </c>
      <c r="H6431" s="43">
        <v>3</v>
      </c>
    </row>
    <row r="6432" spans="1:8" x14ac:dyDescent="0.15">
      <c r="A6432" s="43">
        <v>60715</v>
      </c>
      <c r="B6432" s="43" t="s">
        <v>121</v>
      </c>
      <c r="C6432" s="43" t="s">
        <v>6196</v>
      </c>
      <c r="D6432" s="43" t="s">
        <v>828</v>
      </c>
      <c r="E6432" s="43" t="s">
        <v>1339</v>
      </c>
      <c r="F6432" s="43" t="s">
        <v>1087</v>
      </c>
      <c r="H6432" s="43">
        <v>3</v>
      </c>
    </row>
    <row r="6433" spans="1:8" x14ac:dyDescent="0.15">
      <c r="A6433" s="43">
        <v>60716</v>
      </c>
      <c r="B6433" s="43" t="s">
        <v>2150</v>
      </c>
      <c r="C6433" s="43" t="s">
        <v>21</v>
      </c>
      <c r="D6433" s="43" t="s">
        <v>2151</v>
      </c>
      <c r="E6433" s="43" t="s">
        <v>375</v>
      </c>
      <c r="F6433" s="43" t="s">
        <v>1087</v>
      </c>
      <c r="H6433" s="43">
        <v>3</v>
      </c>
    </row>
    <row r="6434" spans="1:8" x14ac:dyDescent="0.15">
      <c r="A6434" s="43">
        <v>60717</v>
      </c>
      <c r="B6434" s="43" t="s">
        <v>647</v>
      </c>
      <c r="C6434" s="43" t="s">
        <v>1789</v>
      </c>
      <c r="D6434" s="43" t="s">
        <v>648</v>
      </c>
      <c r="E6434" s="43" t="s">
        <v>7994</v>
      </c>
      <c r="F6434" s="43" t="s">
        <v>1087</v>
      </c>
      <c r="H6434" s="43">
        <v>3</v>
      </c>
    </row>
    <row r="6435" spans="1:8" x14ac:dyDescent="0.15">
      <c r="A6435" s="43">
        <v>60718</v>
      </c>
      <c r="B6435" s="43" t="s">
        <v>606</v>
      </c>
      <c r="C6435" s="43" t="s">
        <v>1835</v>
      </c>
      <c r="D6435" s="43" t="s">
        <v>607</v>
      </c>
      <c r="E6435" s="43" t="s">
        <v>1303</v>
      </c>
      <c r="F6435" s="43" t="s">
        <v>1087</v>
      </c>
      <c r="H6435" s="43">
        <v>2</v>
      </c>
    </row>
    <row r="6436" spans="1:8" x14ac:dyDescent="0.15">
      <c r="A6436" s="43">
        <v>60719</v>
      </c>
      <c r="B6436" s="43" t="s">
        <v>37</v>
      </c>
      <c r="C6436" s="43" t="s">
        <v>8339</v>
      </c>
      <c r="D6436" s="43" t="s">
        <v>450</v>
      </c>
      <c r="E6436" s="43" t="s">
        <v>8340</v>
      </c>
      <c r="F6436" s="43" t="s">
        <v>1087</v>
      </c>
      <c r="H6436" s="43">
        <v>2</v>
      </c>
    </row>
    <row r="6437" spans="1:8" x14ac:dyDescent="0.15">
      <c r="A6437" s="43">
        <v>60720</v>
      </c>
      <c r="B6437" s="43" t="s">
        <v>1873</v>
      </c>
      <c r="C6437" s="43" t="s">
        <v>108</v>
      </c>
      <c r="D6437" s="43" t="s">
        <v>1874</v>
      </c>
      <c r="E6437" s="43" t="s">
        <v>572</v>
      </c>
      <c r="F6437" s="43" t="s">
        <v>1087</v>
      </c>
      <c r="H6437" s="43">
        <v>2</v>
      </c>
    </row>
    <row r="6438" spans="1:8" x14ac:dyDescent="0.15">
      <c r="A6438" s="43">
        <v>60721</v>
      </c>
      <c r="B6438" s="43" t="s">
        <v>606</v>
      </c>
      <c r="C6438" s="43" t="s">
        <v>6966</v>
      </c>
      <c r="D6438" s="43" t="s">
        <v>607</v>
      </c>
      <c r="E6438" s="43" t="s">
        <v>1102</v>
      </c>
      <c r="F6438" s="43" t="s">
        <v>1087</v>
      </c>
      <c r="H6438" s="43">
        <v>2</v>
      </c>
    </row>
    <row r="6439" spans="1:8" x14ac:dyDescent="0.15">
      <c r="A6439" s="43">
        <v>60722</v>
      </c>
      <c r="B6439" s="43" t="s">
        <v>2394</v>
      </c>
      <c r="C6439" s="43" t="s">
        <v>5296</v>
      </c>
      <c r="D6439" s="43" t="s">
        <v>2395</v>
      </c>
      <c r="E6439" s="43" t="s">
        <v>867</v>
      </c>
      <c r="F6439" s="43" t="s">
        <v>1087</v>
      </c>
      <c r="H6439" s="43">
        <v>2</v>
      </c>
    </row>
    <row r="6440" spans="1:8" x14ac:dyDescent="0.15">
      <c r="A6440" s="43">
        <v>60723</v>
      </c>
      <c r="B6440" s="43" t="s">
        <v>8341</v>
      </c>
      <c r="C6440" s="43" t="s">
        <v>4532</v>
      </c>
      <c r="D6440" s="43" t="s">
        <v>8342</v>
      </c>
      <c r="E6440" s="43" t="s">
        <v>2534</v>
      </c>
      <c r="F6440" s="43" t="s">
        <v>1087</v>
      </c>
      <c r="H6440" s="43">
        <v>2</v>
      </c>
    </row>
    <row r="6441" spans="1:8" x14ac:dyDescent="0.15">
      <c r="A6441" s="43">
        <v>60724</v>
      </c>
      <c r="B6441" s="43" t="s">
        <v>250</v>
      </c>
      <c r="C6441" s="43" t="s">
        <v>1633</v>
      </c>
      <c r="D6441" s="43" t="s">
        <v>760</v>
      </c>
      <c r="E6441" s="43" t="s">
        <v>1098</v>
      </c>
      <c r="F6441" s="43" t="s">
        <v>1087</v>
      </c>
      <c r="H6441" s="43">
        <v>2</v>
      </c>
    </row>
    <row r="6442" spans="1:8" x14ac:dyDescent="0.15">
      <c r="A6442" s="43">
        <v>60725</v>
      </c>
      <c r="B6442" s="43" t="s">
        <v>8343</v>
      </c>
      <c r="C6442" s="43" t="s">
        <v>1862</v>
      </c>
      <c r="D6442" s="43" t="s">
        <v>8344</v>
      </c>
      <c r="E6442" s="43" t="s">
        <v>404</v>
      </c>
      <c r="F6442" s="43" t="s">
        <v>1087</v>
      </c>
      <c r="H6442" s="43">
        <v>2</v>
      </c>
    </row>
    <row r="6443" spans="1:8" x14ac:dyDescent="0.15">
      <c r="A6443" s="43">
        <v>60727</v>
      </c>
      <c r="B6443" s="43" t="s">
        <v>24</v>
      </c>
      <c r="C6443" s="43" t="s">
        <v>11905</v>
      </c>
      <c r="D6443" s="43" t="s">
        <v>390</v>
      </c>
      <c r="E6443" s="43" t="s">
        <v>414</v>
      </c>
      <c r="F6443" s="43" t="s">
        <v>1087</v>
      </c>
      <c r="H6443" s="43">
        <v>1</v>
      </c>
    </row>
    <row r="6444" spans="1:8" x14ac:dyDescent="0.15">
      <c r="A6444" s="43">
        <v>60728</v>
      </c>
      <c r="B6444" s="43" t="s">
        <v>11906</v>
      </c>
      <c r="C6444" s="43" t="s">
        <v>11907</v>
      </c>
      <c r="D6444" s="43" t="s">
        <v>1491</v>
      </c>
      <c r="E6444" s="43" t="s">
        <v>938</v>
      </c>
      <c r="F6444" s="43" t="s">
        <v>1087</v>
      </c>
      <c r="H6444" s="43">
        <v>1</v>
      </c>
    </row>
    <row r="6445" spans="1:8" x14ac:dyDescent="0.15">
      <c r="A6445" s="43">
        <v>60729</v>
      </c>
      <c r="B6445" s="43" t="s">
        <v>136</v>
      </c>
      <c r="C6445" s="43" t="s">
        <v>11908</v>
      </c>
      <c r="D6445" s="43" t="s">
        <v>877</v>
      </c>
      <c r="E6445" s="43" t="s">
        <v>4803</v>
      </c>
      <c r="F6445" s="43" t="s">
        <v>1087</v>
      </c>
      <c r="H6445" s="43">
        <v>1</v>
      </c>
    </row>
    <row r="6446" spans="1:8" x14ac:dyDescent="0.15">
      <c r="A6446" s="43">
        <v>60730</v>
      </c>
      <c r="B6446" s="43" t="s">
        <v>2960</v>
      </c>
      <c r="C6446" s="43" t="s">
        <v>2603</v>
      </c>
      <c r="D6446" s="43" t="s">
        <v>834</v>
      </c>
      <c r="E6446" s="43" t="s">
        <v>522</v>
      </c>
      <c r="F6446" s="43" t="s">
        <v>1087</v>
      </c>
      <c r="H6446" s="43">
        <v>1</v>
      </c>
    </row>
    <row r="6447" spans="1:8" x14ac:dyDescent="0.15">
      <c r="A6447" s="43">
        <v>60731</v>
      </c>
      <c r="B6447" s="43" t="s">
        <v>65</v>
      </c>
      <c r="C6447" s="43" t="s">
        <v>2165</v>
      </c>
      <c r="D6447" s="43" t="s">
        <v>549</v>
      </c>
      <c r="E6447" s="43" t="s">
        <v>480</v>
      </c>
      <c r="F6447" s="43" t="s">
        <v>1087</v>
      </c>
      <c r="H6447" s="43">
        <v>1</v>
      </c>
    </row>
    <row r="6448" spans="1:8" x14ac:dyDescent="0.15">
      <c r="A6448" s="43">
        <v>60732</v>
      </c>
      <c r="B6448" s="43" t="s">
        <v>101</v>
      </c>
      <c r="C6448" s="43" t="s">
        <v>11909</v>
      </c>
      <c r="D6448" s="43" t="s">
        <v>439</v>
      </c>
      <c r="E6448" s="43" t="s">
        <v>1100</v>
      </c>
      <c r="F6448" s="43" t="s">
        <v>1087</v>
      </c>
      <c r="H6448" s="43">
        <v>1</v>
      </c>
    </row>
    <row r="6449" spans="1:8" x14ac:dyDescent="0.15">
      <c r="A6449" s="43">
        <v>60733</v>
      </c>
      <c r="B6449" s="43" t="s">
        <v>4515</v>
      </c>
      <c r="C6449" s="43" t="s">
        <v>11910</v>
      </c>
      <c r="D6449" s="43" t="s">
        <v>4516</v>
      </c>
      <c r="E6449" s="43" t="s">
        <v>344</v>
      </c>
      <c r="F6449" s="43" t="s">
        <v>1087</v>
      </c>
      <c r="H6449" s="43">
        <v>1</v>
      </c>
    </row>
    <row r="6450" spans="1:8" x14ac:dyDescent="0.15">
      <c r="A6450" s="43">
        <v>60734</v>
      </c>
      <c r="B6450" s="43" t="s">
        <v>11911</v>
      </c>
      <c r="C6450" s="43" t="s">
        <v>11912</v>
      </c>
      <c r="D6450" s="43" t="s">
        <v>11913</v>
      </c>
      <c r="E6450" s="43" t="s">
        <v>919</v>
      </c>
      <c r="F6450" s="43" t="s">
        <v>1087</v>
      </c>
      <c r="H6450" s="43">
        <v>1</v>
      </c>
    </row>
    <row r="6451" spans="1:8" x14ac:dyDescent="0.15">
      <c r="A6451" s="43">
        <v>60735</v>
      </c>
      <c r="B6451" s="43" t="s">
        <v>10355</v>
      </c>
      <c r="C6451" s="43" t="s">
        <v>11914</v>
      </c>
      <c r="D6451" s="43" t="s">
        <v>10357</v>
      </c>
      <c r="E6451" s="43" t="s">
        <v>353</v>
      </c>
      <c r="F6451" s="43" t="s">
        <v>1087</v>
      </c>
      <c r="H6451" s="43">
        <v>1</v>
      </c>
    </row>
    <row r="6452" spans="1:8" x14ac:dyDescent="0.15">
      <c r="A6452" s="43">
        <v>60736</v>
      </c>
      <c r="B6452" s="43" t="s">
        <v>2494</v>
      </c>
      <c r="C6452" s="43" t="s">
        <v>11915</v>
      </c>
      <c r="D6452" s="43" t="s">
        <v>2495</v>
      </c>
      <c r="E6452" s="43" t="s">
        <v>448</v>
      </c>
      <c r="F6452" s="43" t="s">
        <v>1087</v>
      </c>
      <c r="H6452" s="43">
        <v>1</v>
      </c>
    </row>
    <row r="6453" spans="1:8" x14ac:dyDescent="0.15">
      <c r="A6453" s="43">
        <v>60737</v>
      </c>
      <c r="B6453" s="43" t="s">
        <v>1926</v>
      </c>
      <c r="C6453" s="43" t="s">
        <v>2823</v>
      </c>
      <c r="D6453" s="43" t="s">
        <v>1927</v>
      </c>
      <c r="E6453" s="43" t="s">
        <v>522</v>
      </c>
      <c r="F6453" s="43" t="s">
        <v>1087</v>
      </c>
      <c r="H6453" s="43">
        <v>1</v>
      </c>
    </row>
    <row r="6454" spans="1:8" x14ac:dyDescent="0.15">
      <c r="A6454" s="43">
        <v>60763</v>
      </c>
      <c r="B6454" s="43" t="s">
        <v>6198</v>
      </c>
      <c r="C6454" s="43" t="s">
        <v>2347</v>
      </c>
      <c r="D6454" s="43" t="s">
        <v>6199</v>
      </c>
      <c r="E6454" s="43" t="s">
        <v>2348</v>
      </c>
      <c r="F6454" s="43" t="s">
        <v>1088</v>
      </c>
      <c r="H6454" s="43">
        <v>3</v>
      </c>
    </row>
    <row r="6455" spans="1:8" x14ac:dyDescent="0.15">
      <c r="A6455" s="43">
        <v>60764</v>
      </c>
      <c r="B6455" s="43" t="s">
        <v>2244</v>
      </c>
      <c r="C6455" s="43" t="s">
        <v>5039</v>
      </c>
      <c r="D6455" s="43" t="s">
        <v>2245</v>
      </c>
      <c r="E6455" s="43" t="s">
        <v>408</v>
      </c>
      <c r="F6455" s="43" t="s">
        <v>1088</v>
      </c>
      <c r="H6455" s="43">
        <v>3</v>
      </c>
    </row>
    <row r="6456" spans="1:8" x14ac:dyDescent="0.15">
      <c r="A6456" s="43">
        <v>60765</v>
      </c>
      <c r="B6456" s="43" t="s">
        <v>3309</v>
      </c>
      <c r="C6456" s="43" t="s">
        <v>2019</v>
      </c>
      <c r="D6456" s="43" t="s">
        <v>3310</v>
      </c>
      <c r="E6456" s="43" t="s">
        <v>1352</v>
      </c>
      <c r="F6456" s="43" t="s">
        <v>1088</v>
      </c>
      <c r="H6456" s="43">
        <v>3</v>
      </c>
    </row>
    <row r="6457" spans="1:8" x14ac:dyDescent="0.15">
      <c r="A6457" s="43">
        <v>60766</v>
      </c>
      <c r="B6457" s="43" t="s">
        <v>3309</v>
      </c>
      <c r="C6457" s="43" t="s">
        <v>2108</v>
      </c>
      <c r="D6457" s="43" t="s">
        <v>3310</v>
      </c>
      <c r="E6457" s="43" t="s">
        <v>732</v>
      </c>
      <c r="F6457" s="43" t="s">
        <v>1088</v>
      </c>
      <c r="H6457" s="43">
        <v>3</v>
      </c>
    </row>
    <row r="6458" spans="1:8" x14ac:dyDescent="0.15">
      <c r="A6458" s="43">
        <v>60767</v>
      </c>
      <c r="B6458" s="43" t="s">
        <v>3349</v>
      </c>
      <c r="C6458" s="43" t="s">
        <v>1273</v>
      </c>
      <c r="D6458" s="43" t="s">
        <v>3350</v>
      </c>
      <c r="E6458" s="43" t="s">
        <v>1274</v>
      </c>
      <c r="F6458" s="43" t="s">
        <v>1088</v>
      </c>
      <c r="H6458" s="43">
        <v>3</v>
      </c>
    </row>
    <row r="6459" spans="1:8" x14ac:dyDescent="0.15">
      <c r="A6459" s="43">
        <v>60768</v>
      </c>
      <c r="B6459" s="43" t="s">
        <v>55</v>
      </c>
      <c r="C6459" s="43" t="s">
        <v>3036</v>
      </c>
      <c r="D6459" s="43" t="s">
        <v>444</v>
      </c>
      <c r="E6459" s="43" t="s">
        <v>1921</v>
      </c>
      <c r="F6459" s="43" t="s">
        <v>1088</v>
      </c>
      <c r="H6459" s="43">
        <v>3</v>
      </c>
    </row>
    <row r="6460" spans="1:8" x14ac:dyDescent="0.15">
      <c r="A6460" s="43">
        <v>60769</v>
      </c>
      <c r="B6460" s="43" t="s">
        <v>8345</v>
      </c>
      <c r="C6460" s="43" t="s">
        <v>8346</v>
      </c>
      <c r="D6460" s="43" t="s">
        <v>8347</v>
      </c>
      <c r="E6460" s="43" t="s">
        <v>2018</v>
      </c>
      <c r="F6460" s="43" t="s">
        <v>1088</v>
      </c>
      <c r="H6460" s="43">
        <v>2</v>
      </c>
    </row>
    <row r="6461" spans="1:8" x14ac:dyDescent="0.15">
      <c r="A6461" s="43">
        <v>60770</v>
      </c>
      <c r="B6461" s="43" t="s">
        <v>70</v>
      </c>
      <c r="C6461" s="43" t="s">
        <v>8348</v>
      </c>
      <c r="D6461" s="43" t="s">
        <v>565</v>
      </c>
      <c r="E6461" s="43" t="s">
        <v>4048</v>
      </c>
      <c r="F6461" s="43" t="s">
        <v>1088</v>
      </c>
      <c r="H6461" s="43">
        <v>2</v>
      </c>
    </row>
    <row r="6462" spans="1:8" x14ac:dyDescent="0.15">
      <c r="A6462" s="43">
        <v>60771</v>
      </c>
      <c r="B6462" s="43" t="s">
        <v>8349</v>
      </c>
      <c r="C6462" s="43" t="s">
        <v>8350</v>
      </c>
      <c r="D6462" s="43" t="s">
        <v>7853</v>
      </c>
      <c r="E6462" s="43" t="s">
        <v>1746</v>
      </c>
      <c r="F6462" s="43" t="s">
        <v>1088</v>
      </c>
      <c r="H6462" s="43">
        <v>2</v>
      </c>
    </row>
    <row r="6463" spans="1:8" x14ac:dyDescent="0.15">
      <c r="A6463" s="43">
        <v>60772</v>
      </c>
      <c r="B6463" s="43" t="s">
        <v>8351</v>
      </c>
      <c r="C6463" s="43" t="s">
        <v>3573</v>
      </c>
      <c r="D6463" s="43" t="s">
        <v>3243</v>
      </c>
      <c r="E6463" s="43" t="s">
        <v>1639</v>
      </c>
      <c r="F6463" s="43" t="s">
        <v>1088</v>
      </c>
      <c r="H6463" s="43">
        <v>2</v>
      </c>
    </row>
    <row r="6464" spans="1:8" x14ac:dyDescent="0.15">
      <c r="A6464" s="43">
        <v>60773</v>
      </c>
      <c r="B6464" s="43" t="s">
        <v>3090</v>
      </c>
      <c r="C6464" s="43" t="s">
        <v>8352</v>
      </c>
      <c r="D6464" s="43" t="s">
        <v>4492</v>
      </c>
      <c r="E6464" s="43" t="s">
        <v>1195</v>
      </c>
      <c r="F6464" s="43" t="s">
        <v>1088</v>
      </c>
      <c r="H6464" s="43">
        <v>2</v>
      </c>
    </row>
    <row r="6465" spans="1:8" x14ac:dyDescent="0.15">
      <c r="A6465" s="43">
        <v>60774</v>
      </c>
      <c r="B6465" s="43" t="s">
        <v>11</v>
      </c>
      <c r="C6465" s="43" t="s">
        <v>912</v>
      </c>
      <c r="D6465" s="43" t="s">
        <v>345</v>
      </c>
      <c r="E6465" s="43" t="s">
        <v>914</v>
      </c>
      <c r="F6465" s="43" t="s">
        <v>1088</v>
      </c>
      <c r="H6465" s="43">
        <v>2</v>
      </c>
    </row>
    <row r="6466" spans="1:8" x14ac:dyDescent="0.15">
      <c r="A6466" s="43">
        <v>60777</v>
      </c>
      <c r="B6466" s="43" t="s">
        <v>1496</v>
      </c>
      <c r="C6466" s="43" t="s">
        <v>3520</v>
      </c>
      <c r="D6466" s="43" t="s">
        <v>1497</v>
      </c>
      <c r="E6466" s="43" t="s">
        <v>505</v>
      </c>
      <c r="F6466" s="43" t="s">
        <v>1088</v>
      </c>
      <c r="H6466" s="43">
        <v>2</v>
      </c>
    </row>
    <row r="6467" spans="1:8" x14ac:dyDescent="0.15">
      <c r="A6467" s="43">
        <v>60778</v>
      </c>
      <c r="B6467" s="43" t="s">
        <v>11916</v>
      </c>
      <c r="C6467" s="43" t="s">
        <v>2121</v>
      </c>
      <c r="D6467" s="43" t="s">
        <v>10005</v>
      </c>
      <c r="E6467" s="43" t="s">
        <v>2122</v>
      </c>
      <c r="F6467" s="43" t="s">
        <v>1088</v>
      </c>
      <c r="H6467" s="43">
        <v>1</v>
      </c>
    </row>
    <row r="6468" spans="1:8" x14ac:dyDescent="0.15">
      <c r="A6468" s="43">
        <v>60779</v>
      </c>
      <c r="B6468" s="43" t="s">
        <v>1412</v>
      </c>
      <c r="C6468" s="43" t="s">
        <v>11917</v>
      </c>
      <c r="D6468" s="43" t="s">
        <v>1413</v>
      </c>
      <c r="E6468" s="43" t="s">
        <v>411</v>
      </c>
      <c r="F6468" s="43" t="s">
        <v>1088</v>
      </c>
      <c r="H6468" s="43">
        <v>1</v>
      </c>
    </row>
    <row r="6469" spans="1:8" x14ac:dyDescent="0.15">
      <c r="A6469" s="43">
        <v>60780</v>
      </c>
      <c r="B6469" s="43" t="s">
        <v>2312</v>
      </c>
      <c r="C6469" s="43" t="s">
        <v>8281</v>
      </c>
      <c r="D6469" s="43" t="s">
        <v>2313</v>
      </c>
      <c r="E6469" s="43" t="s">
        <v>2849</v>
      </c>
      <c r="F6469" s="43" t="s">
        <v>1088</v>
      </c>
      <c r="H6469" s="43">
        <v>1</v>
      </c>
    </row>
    <row r="6470" spans="1:8" x14ac:dyDescent="0.15">
      <c r="A6470" s="43">
        <v>60781</v>
      </c>
      <c r="B6470" s="43" t="s">
        <v>9761</v>
      </c>
      <c r="C6470" s="43" t="s">
        <v>11918</v>
      </c>
      <c r="D6470" s="43" t="s">
        <v>875</v>
      </c>
      <c r="E6470" s="43" t="s">
        <v>10999</v>
      </c>
      <c r="F6470" s="43" t="s">
        <v>1088</v>
      </c>
      <c r="H6470" s="43">
        <v>1</v>
      </c>
    </row>
    <row r="6471" spans="1:8" x14ac:dyDescent="0.15">
      <c r="A6471" s="43">
        <v>60782</v>
      </c>
      <c r="B6471" s="43" t="s">
        <v>2721</v>
      </c>
      <c r="C6471" s="43" t="s">
        <v>221</v>
      </c>
      <c r="D6471" s="43" t="s">
        <v>2722</v>
      </c>
      <c r="E6471" s="43" t="s">
        <v>498</v>
      </c>
      <c r="F6471" s="43" t="s">
        <v>1088</v>
      </c>
      <c r="H6471" s="43">
        <v>1</v>
      </c>
    </row>
    <row r="6472" spans="1:8" x14ac:dyDescent="0.15">
      <c r="A6472" s="43">
        <v>60817</v>
      </c>
      <c r="B6472" s="43" t="s">
        <v>1950</v>
      </c>
      <c r="C6472" s="43" t="s">
        <v>2135</v>
      </c>
      <c r="D6472" s="43" t="s">
        <v>692</v>
      </c>
      <c r="E6472" s="43" t="s">
        <v>1946</v>
      </c>
      <c r="F6472" s="43" t="s">
        <v>1087</v>
      </c>
      <c r="H6472" s="43">
        <v>3</v>
      </c>
    </row>
    <row r="6473" spans="1:8" x14ac:dyDescent="0.15">
      <c r="A6473" s="43">
        <v>60818</v>
      </c>
      <c r="B6473" s="43" t="s">
        <v>3657</v>
      </c>
      <c r="C6473" s="43" t="s">
        <v>124</v>
      </c>
      <c r="D6473" s="43" t="s">
        <v>3658</v>
      </c>
      <c r="E6473" s="43" t="s">
        <v>448</v>
      </c>
      <c r="F6473" s="43" t="s">
        <v>1087</v>
      </c>
      <c r="H6473" s="43">
        <v>3</v>
      </c>
    </row>
    <row r="6474" spans="1:8" x14ac:dyDescent="0.15">
      <c r="A6474" s="43">
        <v>60819</v>
      </c>
      <c r="B6474" s="43" t="s">
        <v>19</v>
      </c>
      <c r="C6474" s="43" t="s">
        <v>265</v>
      </c>
      <c r="D6474" s="43" t="s">
        <v>368</v>
      </c>
      <c r="E6474" s="43" t="s">
        <v>596</v>
      </c>
      <c r="F6474" s="43" t="s">
        <v>1087</v>
      </c>
      <c r="H6474" s="43">
        <v>3</v>
      </c>
    </row>
    <row r="6475" spans="1:8" x14ac:dyDescent="0.15">
      <c r="A6475" s="43">
        <v>60820</v>
      </c>
      <c r="B6475" s="43" t="s">
        <v>6200</v>
      </c>
      <c r="C6475" s="43" t="s">
        <v>2449</v>
      </c>
      <c r="D6475" s="43" t="s">
        <v>6201</v>
      </c>
      <c r="E6475" s="43" t="s">
        <v>2450</v>
      </c>
      <c r="F6475" s="43" t="s">
        <v>1087</v>
      </c>
      <c r="H6475" s="43">
        <v>3</v>
      </c>
    </row>
    <row r="6476" spans="1:8" x14ac:dyDescent="0.15">
      <c r="A6476" s="43">
        <v>60821</v>
      </c>
      <c r="B6476" s="43" t="s">
        <v>22</v>
      </c>
      <c r="C6476" s="43" t="s">
        <v>1706</v>
      </c>
      <c r="D6476" s="43" t="s">
        <v>425</v>
      </c>
      <c r="E6476" s="43" t="s">
        <v>536</v>
      </c>
      <c r="F6476" s="43" t="s">
        <v>1087</v>
      </c>
      <c r="H6476" s="43">
        <v>3</v>
      </c>
    </row>
    <row r="6477" spans="1:8" x14ac:dyDescent="0.15">
      <c r="A6477" s="43">
        <v>60824</v>
      </c>
      <c r="B6477" s="43" t="s">
        <v>6204</v>
      </c>
      <c r="C6477" s="43" t="s">
        <v>6205</v>
      </c>
      <c r="D6477" s="43" t="s">
        <v>6206</v>
      </c>
      <c r="E6477" s="43" t="s">
        <v>527</v>
      </c>
      <c r="F6477" s="43" t="s">
        <v>1087</v>
      </c>
      <c r="H6477" s="43">
        <v>3</v>
      </c>
    </row>
    <row r="6478" spans="1:8" x14ac:dyDescent="0.15">
      <c r="A6478" s="43">
        <v>60826</v>
      </c>
      <c r="B6478" s="43" t="s">
        <v>1315</v>
      </c>
      <c r="C6478" s="43" t="s">
        <v>273</v>
      </c>
      <c r="D6478" s="43" t="s">
        <v>399</v>
      </c>
      <c r="E6478" s="43" t="s">
        <v>478</v>
      </c>
      <c r="F6478" s="43" t="s">
        <v>1087</v>
      </c>
      <c r="H6478" s="43">
        <v>2</v>
      </c>
    </row>
    <row r="6479" spans="1:8" x14ac:dyDescent="0.15">
      <c r="A6479" s="43">
        <v>60827</v>
      </c>
      <c r="B6479" s="43" t="s">
        <v>37</v>
      </c>
      <c r="C6479" s="43" t="s">
        <v>2135</v>
      </c>
      <c r="D6479" s="43" t="s">
        <v>450</v>
      </c>
      <c r="E6479" s="43" t="s">
        <v>1946</v>
      </c>
      <c r="F6479" s="43" t="s">
        <v>1087</v>
      </c>
      <c r="H6479" s="43">
        <v>2</v>
      </c>
    </row>
    <row r="6480" spans="1:8" x14ac:dyDescent="0.15">
      <c r="A6480" s="43">
        <v>60828</v>
      </c>
      <c r="B6480" s="43" t="s">
        <v>8354</v>
      </c>
      <c r="C6480" s="43" t="s">
        <v>8355</v>
      </c>
      <c r="D6480" s="43" t="s">
        <v>8356</v>
      </c>
      <c r="E6480" s="43" t="s">
        <v>8357</v>
      </c>
      <c r="F6480" s="43" t="s">
        <v>1087</v>
      </c>
      <c r="H6480" s="43">
        <v>2</v>
      </c>
    </row>
    <row r="6481" spans="1:8" x14ac:dyDescent="0.15">
      <c r="A6481" s="43">
        <v>60829</v>
      </c>
      <c r="B6481" s="43" t="s">
        <v>37</v>
      </c>
      <c r="C6481" s="43" t="s">
        <v>8358</v>
      </c>
      <c r="D6481" s="43" t="s">
        <v>450</v>
      </c>
      <c r="E6481" s="43" t="s">
        <v>2403</v>
      </c>
      <c r="F6481" s="43" t="s">
        <v>1087</v>
      </c>
      <c r="H6481" s="43">
        <v>2</v>
      </c>
    </row>
    <row r="6482" spans="1:8" x14ac:dyDescent="0.15">
      <c r="A6482" s="43">
        <v>60830</v>
      </c>
      <c r="B6482" s="43" t="s">
        <v>1730</v>
      </c>
      <c r="C6482" s="43" t="s">
        <v>2174</v>
      </c>
      <c r="D6482" s="43" t="s">
        <v>1732</v>
      </c>
      <c r="E6482" s="43" t="s">
        <v>869</v>
      </c>
      <c r="F6482" s="43" t="s">
        <v>1087</v>
      </c>
      <c r="H6482" s="43">
        <v>2</v>
      </c>
    </row>
    <row r="6483" spans="1:8" x14ac:dyDescent="0.15">
      <c r="A6483" s="43">
        <v>60831</v>
      </c>
      <c r="B6483" s="43" t="s">
        <v>7093</v>
      </c>
      <c r="C6483" s="43" t="s">
        <v>11919</v>
      </c>
      <c r="D6483" s="43" t="s">
        <v>7094</v>
      </c>
      <c r="E6483" s="43" t="s">
        <v>11920</v>
      </c>
      <c r="F6483" s="43" t="s">
        <v>1087</v>
      </c>
      <c r="H6483" s="43">
        <v>1</v>
      </c>
    </row>
    <row r="6484" spans="1:8" x14ac:dyDescent="0.15">
      <c r="A6484" s="43">
        <v>60832</v>
      </c>
      <c r="B6484" s="43" t="s">
        <v>88</v>
      </c>
      <c r="C6484" s="43" t="s">
        <v>291</v>
      </c>
      <c r="D6484" s="43" t="s">
        <v>651</v>
      </c>
      <c r="E6484" s="43" t="s">
        <v>498</v>
      </c>
      <c r="F6484" s="43" t="s">
        <v>1087</v>
      </c>
      <c r="H6484" s="43">
        <v>1</v>
      </c>
    </row>
    <row r="6485" spans="1:8" x14ac:dyDescent="0.15">
      <c r="A6485" s="43">
        <v>60833</v>
      </c>
      <c r="B6485" s="43" t="s">
        <v>11921</v>
      </c>
      <c r="C6485" s="43" t="s">
        <v>11922</v>
      </c>
      <c r="D6485" s="43" t="s">
        <v>11923</v>
      </c>
      <c r="E6485" s="43" t="s">
        <v>1891</v>
      </c>
      <c r="F6485" s="43" t="s">
        <v>1087</v>
      </c>
      <c r="H6485" s="43">
        <v>1</v>
      </c>
    </row>
    <row r="6486" spans="1:8" x14ac:dyDescent="0.15">
      <c r="A6486" s="43">
        <v>60834</v>
      </c>
      <c r="B6486" s="43" t="s">
        <v>11924</v>
      </c>
      <c r="C6486" s="43" t="s">
        <v>2765</v>
      </c>
      <c r="D6486" s="43" t="s">
        <v>10284</v>
      </c>
      <c r="E6486" s="43" t="s">
        <v>813</v>
      </c>
      <c r="F6486" s="43" t="s">
        <v>1087</v>
      </c>
      <c r="H6486" s="43">
        <v>1</v>
      </c>
    </row>
    <row r="6487" spans="1:8" x14ac:dyDescent="0.15">
      <c r="A6487" s="43">
        <v>60835</v>
      </c>
      <c r="B6487" s="43" t="s">
        <v>66</v>
      </c>
      <c r="C6487" s="43" t="s">
        <v>11925</v>
      </c>
      <c r="D6487" s="43" t="s">
        <v>433</v>
      </c>
      <c r="E6487" s="43" t="s">
        <v>572</v>
      </c>
      <c r="F6487" s="43" t="s">
        <v>1087</v>
      </c>
      <c r="H6487" s="43">
        <v>1</v>
      </c>
    </row>
    <row r="6488" spans="1:8" x14ac:dyDescent="0.15">
      <c r="A6488" s="43">
        <v>60836</v>
      </c>
      <c r="B6488" s="43" t="s">
        <v>11926</v>
      </c>
      <c r="C6488" s="43" t="s">
        <v>303</v>
      </c>
      <c r="D6488" s="43" t="s">
        <v>11927</v>
      </c>
      <c r="E6488" s="43" t="s">
        <v>598</v>
      </c>
      <c r="F6488" s="43" t="s">
        <v>1087</v>
      </c>
      <c r="H6488" s="43">
        <v>1</v>
      </c>
    </row>
    <row r="6489" spans="1:8" x14ac:dyDescent="0.15">
      <c r="A6489" s="43">
        <v>60837</v>
      </c>
      <c r="B6489" s="43" t="s">
        <v>1817</v>
      </c>
      <c r="C6489" s="43" t="s">
        <v>128</v>
      </c>
      <c r="D6489" s="43" t="s">
        <v>1779</v>
      </c>
      <c r="E6489" s="43" t="s">
        <v>451</v>
      </c>
      <c r="F6489" s="43" t="s">
        <v>1087</v>
      </c>
      <c r="H6489" s="43">
        <v>1</v>
      </c>
    </row>
    <row r="6490" spans="1:8" x14ac:dyDescent="0.15">
      <c r="A6490" s="43">
        <v>60838</v>
      </c>
      <c r="B6490" s="43" t="s">
        <v>94</v>
      </c>
      <c r="C6490" s="43" t="s">
        <v>2755</v>
      </c>
      <c r="D6490" s="43" t="s">
        <v>699</v>
      </c>
      <c r="E6490" s="43" t="s">
        <v>887</v>
      </c>
      <c r="F6490" s="43" t="s">
        <v>1087</v>
      </c>
      <c r="H6490" s="43">
        <v>1</v>
      </c>
    </row>
    <row r="6491" spans="1:8" x14ac:dyDescent="0.15">
      <c r="A6491" s="43">
        <v>60839</v>
      </c>
      <c r="B6491" s="43" t="s">
        <v>280</v>
      </c>
      <c r="C6491" s="43" t="s">
        <v>11928</v>
      </c>
      <c r="D6491" s="43" t="s">
        <v>865</v>
      </c>
      <c r="E6491" s="43" t="s">
        <v>2153</v>
      </c>
      <c r="F6491" s="43" t="s">
        <v>1087</v>
      </c>
      <c r="H6491" s="43">
        <v>1</v>
      </c>
    </row>
    <row r="6492" spans="1:8" x14ac:dyDescent="0.15">
      <c r="A6492" s="43">
        <v>60840</v>
      </c>
      <c r="B6492" s="43" t="s">
        <v>402</v>
      </c>
      <c r="C6492" s="43" t="s">
        <v>2993</v>
      </c>
      <c r="D6492" s="43" t="s">
        <v>403</v>
      </c>
      <c r="E6492" s="43" t="s">
        <v>620</v>
      </c>
      <c r="F6492" s="43" t="s">
        <v>1087</v>
      </c>
      <c r="H6492" s="43">
        <v>1</v>
      </c>
    </row>
    <row r="6493" spans="1:8" x14ac:dyDescent="0.15">
      <c r="A6493" s="43">
        <v>60853</v>
      </c>
      <c r="B6493" s="43" t="s">
        <v>6207</v>
      </c>
      <c r="C6493" s="43" t="s">
        <v>6208</v>
      </c>
      <c r="D6493" s="43" t="s">
        <v>6209</v>
      </c>
      <c r="E6493" s="43" t="s">
        <v>1224</v>
      </c>
      <c r="F6493" s="43" t="s">
        <v>1088</v>
      </c>
      <c r="H6493" s="43">
        <v>3</v>
      </c>
    </row>
    <row r="6494" spans="1:8" x14ac:dyDescent="0.15">
      <c r="A6494" s="43">
        <v>60854</v>
      </c>
      <c r="B6494" s="43" t="s">
        <v>99</v>
      </c>
      <c r="C6494" s="43" t="s">
        <v>8359</v>
      </c>
      <c r="D6494" s="43" t="s">
        <v>530</v>
      </c>
      <c r="E6494" s="43" t="s">
        <v>733</v>
      </c>
      <c r="F6494" s="43" t="s">
        <v>1088</v>
      </c>
      <c r="H6494" s="43">
        <v>2</v>
      </c>
    </row>
    <row r="6495" spans="1:8" x14ac:dyDescent="0.15">
      <c r="A6495" s="43">
        <v>60855</v>
      </c>
      <c r="B6495" s="43" t="s">
        <v>6092</v>
      </c>
      <c r="C6495" s="43" t="s">
        <v>5055</v>
      </c>
      <c r="D6495" s="43" t="s">
        <v>830</v>
      </c>
      <c r="E6495" s="43" t="s">
        <v>1746</v>
      </c>
      <c r="F6495" s="43" t="s">
        <v>1088</v>
      </c>
      <c r="H6495" s="43">
        <v>2</v>
      </c>
    </row>
    <row r="6496" spans="1:8" x14ac:dyDescent="0.15">
      <c r="A6496" s="43">
        <v>60856</v>
      </c>
      <c r="B6496" s="43" t="s">
        <v>1801</v>
      </c>
      <c r="C6496" s="43" t="s">
        <v>964</v>
      </c>
      <c r="D6496" s="43" t="s">
        <v>1803</v>
      </c>
      <c r="E6496" s="43" t="s">
        <v>575</v>
      </c>
      <c r="F6496" s="43" t="s">
        <v>1088</v>
      </c>
      <c r="H6496" s="43">
        <v>2</v>
      </c>
    </row>
    <row r="6497" spans="1:8" x14ac:dyDescent="0.15">
      <c r="A6497" s="43">
        <v>60857</v>
      </c>
      <c r="B6497" s="43" t="s">
        <v>8360</v>
      </c>
      <c r="C6497" s="43" t="s">
        <v>8361</v>
      </c>
      <c r="D6497" s="43" t="s">
        <v>2645</v>
      </c>
      <c r="E6497" s="43" t="s">
        <v>2843</v>
      </c>
      <c r="F6497" s="43" t="s">
        <v>1088</v>
      </c>
      <c r="H6497" s="43">
        <v>2</v>
      </c>
    </row>
    <row r="6498" spans="1:8" x14ac:dyDescent="0.15">
      <c r="A6498" s="43">
        <v>60858</v>
      </c>
      <c r="B6498" s="43" t="s">
        <v>1315</v>
      </c>
      <c r="C6498" s="43" t="s">
        <v>3271</v>
      </c>
      <c r="D6498" s="43" t="s">
        <v>399</v>
      </c>
      <c r="E6498" s="43" t="s">
        <v>2754</v>
      </c>
      <c r="F6498" s="43" t="s">
        <v>1088</v>
      </c>
      <c r="H6498" s="43">
        <v>2</v>
      </c>
    </row>
    <row r="6499" spans="1:8" x14ac:dyDescent="0.15">
      <c r="A6499" s="43">
        <v>60860</v>
      </c>
      <c r="B6499" s="43" t="s">
        <v>11929</v>
      </c>
      <c r="C6499" s="43" t="s">
        <v>3495</v>
      </c>
      <c r="D6499" s="43" t="s">
        <v>11930</v>
      </c>
      <c r="E6499" s="43" t="s">
        <v>2809</v>
      </c>
      <c r="F6499" s="43" t="s">
        <v>1088</v>
      </c>
      <c r="H6499" s="43">
        <v>1</v>
      </c>
    </row>
    <row r="6500" spans="1:8" x14ac:dyDescent="0.15">
      <c r="A6500" s="43">
        <v>61021</v>
      </c>
      <c r="B6500" s="43" t="s">
        <v>2457</v>
      </c>
      <c r="C6500" s="43" t="s">
        <v>2332</v>
      </c>
      <c r="D6500" s="43" t="s">
        <v>2458</v>
      </c>
      <c r="E6500" s="43" t="s">
        <v>1703</v>
      </c>
      <c r="F6500" s="43" t="s">
        <v>1087</v>
      </c>
      <c r="H6500" s="43">
        <v>1</v>
      </c>
    </row>
    <row r="6501" spans="1:8" x14ac:dyDescent="0.15">
      <c r="A6501" s="43">
        <v>61045</v>
      </c>
      <c r="B6501" s="43" t="s">
        <v>6210</v>
      </c>
      <c r="C6501" s="43" t="s">
        <v>138</v>
      </c>
      <c r="D6501" s="43" t="s">
        <v>6211</v>
      </c>
      <c r="E6501" s="43" t="s">
        <v>358</v>
      </c>
      <c r="F6501" s="43" t="s">
        <v>1087</v>
      </c>
      <c r="H6501" s="43">
        <v>3</v>
      </c>
    </row>
    <row r="6502" spans="1:8" x14ac:dyDescent="0.15">
      <c r="A6502" s="43">
        <v>61048</v>
      </c>
      <c r="B6502" s="43" t="s">
        <v>315</v>
      </c>
      <c r="C6502" s="43" t="s">
        <v>6212</v>
      </c>
      <c r="D6502" s="43" t="s">
        <v>976</v>
      </c>
      <c r="E6502" s="43" t="s">
        <v>2709</v>
      </c>
      <c r="F6502" s="43" t="s">
        <v>1087</v>
      </c>
      <c r="H6502" s="43">
        <v>3</v>
      </c>
    </row>
    <row r="6503" spans="1:8" x14ac:dyDescent="0.15">
      <c r="A6503" s="43">
        <v>61052</v>
      </c>
      <c r="B6503" s="43" t="s">
        <v>528</v>
      </c>
      <c r="C6503" s="43" t="s">
        <v>2618</v>
      </c>
      <c r="D6503" s="43" t="s">
        <v>529</v>
      </c>
      <c r="E6503" s="43" t="s">
        <v>3529</v>
      </c>
      <c r="F6503" s="43" t="s">
        <v>1088</v>
      </c>
      <c r="H6503" s="43">
        <v>3</v>
      </c>
    </row>
    <row r="6504" spans="1:8" x14ac:dyDescent="0.15">
      <c r="A6504" s="43">
        <v>61053</v>
      </c>
      <c r="B6504" s="43" t="s">
        <v>1645</v>
      </c>
      <c r="C6504" s="43" t="s">
        <v>239</v>
      </c>
      <c r="D6504" s="43" t="s">
        <v>1646</v>
      </c>
      <c r="E6504" s="43" t="s">
        <v>625</v>
      </c>
      <c r="F6504" s="43" t="s">
        <v>1088</v>
      </c>
      <c r="H6504" s="43">
        <v>3</v>
      </c>
    </row>
    <row r="6505" spans="1:8" x14ac:dyDescent="0.15">
      <c r="A6505" s="43">
        <v>61054</v>
      </c>
      <c r="B6505" s="43" t="s">
        <v>210</v>
      </c>
      <c r="C6505" s="43" t="s">
        <v>5872</v>
      </c>
      <c r="D6505" s="43" t="s">
        <v>644</v>
      </c>
      <c r="E6505" s="43" t="s">
        <v>608</v>
      </c>
      <c r="F6505" s="43" t="s">
        <v>1088</v>
      </c>
      <c r="H6505" s="43">
        <v>3</v>
      </c>
    </row>
    <row r="6506" spans="1:8" x14ac:dyDescent="0.15">
      <c r="A6506" s="43">
        <v>61061</v>
      </c>
      <c r="B6506" s="43" t="s">
        <v>1270</v>
      </c>
      <c r="C6506" s="43" t="s">
        <v>8362</v>
      </c>
      <c r="D6506" s="43" t="s">
        <v>1271</v>
      </c>
      <c r="E6506" s="43" t="s">
        <v>1854</v>
      </c>
      <c r="F6506" s="43" t="s">
        <v>1088</v>
      </c>
      <c r="H6506" s="43">
        <v>2</v>
      </c>
    </row>
    <row r="6507" spans="1:8" x14ac:dyDescent="0.15">
      <c r="A6507" s="43">
        <v>61071</v>
      </c>
      <c r="B6507" s="43" t="s">
        <v>187</v>
      </c>
      <c r="C6507" s="43" t="s">
        <v>5513</v>
      </c>
      <c r="D6507" s="43" t="s">
        <v>715</v>
      </c>
      <c r="E6507" s="43" t="s">
        <v>11244</v>
      </c>
      <c r="F6507" s="43" t="s">
        <v>1088</v>
      </c>
      <c r="H6507" s="43">
        <v>1</v>
      </c>
    </row>
    <row r="6508" spans="1:8" x14ac:dyDescent="0.15">
      <c r="A6508" s="43">
        <v>61117</v>
      </c>
      <c r="B6508" s="43" t="s">
        <v>57</v>
      </c>
      <c r="C6508" s="43" t="s">
        <v>6213</v>
      </c>
      <c r="D6508" s="43" t="s">
        <v>519</v>
      </c>
      <c r="E6508" s="43" t="s">
        <v>5684</v>
      </c>
      <c r="F6508" s="43" t="s">
        <v>1087</v>
      </c>
      <c r="H6508" s="43">
        <v>3</v>
      </c>
    </row>
    <row r="6509" spans="1:8" x14ac:dyDescent="0.15">
      <c r="A6509" s="43">
        <v>61118</v>
      </c>
      <c r="B6509" s="43" t="s">
        <v>20</v>
      </c>
      <c r="C6509" s="43" t="s">
        <v>3326</v>
      </c>
      <c r="D6509" s="43" t="s">
        <v>370</v>
      </c>
      <c r="E6509" s="43" t="s">
        <v>613</v>
      </c>
      <c r="F6509" s="43" t="s">
        <v>1087</v>
      </c>
      <c r="H6509" s="43">
        <v>2</v>
      </c>
    </row>
    <row r="6510" spans="1:8" x14ac:dyDescent="0.15">
      <c r="A6510" s="43">
        <v>61119</v>
      </c>
      <c r="B6510" s="43" t="s">
        <v>65</v>
      </c>
      <c r="C6510" s="43" t="s">
        <v>1269</v>
      </c>
      <c r="D6510" s="43" t="s">
        <v>549</v>
      </c>
      <c r="E6510" s="43" t="s">
        <v>790</v>
      </c>
      <c r="F6510" s="43" t="s">
        <v>1087</v>
      </c>
      <c r="H6510" s="43">
        <v>2</v>
      </c>
    </row>
    <row r="6511" spans="1:8" x14ac:dyDescent="0.15">
      <c r="A6511" s="43">
        <v>61120</v>
      </c>
      <c r="B6511" s="43" t="s">
        <v>37</v>
      </c>
      <c r="C6511" s="43" t="s">
        <v>4204</v>
      </c>
      <c r="D6511" s="43" t="s">
        <v>450</v>
      </c>
      <c r="E6511" s="43" t="s">
        <v>8363</v>
      </c>
      <c r="F6511" s="43" t="s">
        <v>1087</v>
      </c>
      <c r="H6511" s="43">
        <v>2</v>
      </c>
    </row>
    <row r="6512" spans="1:8" x14ac:dyDescent="0.15">
      <c r="A6512" s="43">
        <v>61121</v>
      </c>
      <c r="B6512" s="43" t="s">
        <v>11931</v>
      </c>
      <c r="C6512" s="43" t="s">
        <v>690</v>
      </c>
      <c r="D6512" s="43" t="s">
        <v>368</v>
      </c>
      <c r="E6512" s="43" t="s">
        <v>480</v>
      </c>
      <c r="F6512" s="43" t="s">
        <v>1087</v>
      </c>
      <c r="H6512" s="43">
        <v>1</v>
      </c>
    </row>
    <row r="6513" spans="1:8" x14ac:dyDescent="0.15">
      <c r="A6513" s="43">
        <v>61122</v>
      </c>
      <c r="B6513" s="43" t="s">
        <v>20</v>
      </c>
      <c r="C6513" s="43" t="s">
        <v>11932</v>
      </c>
      <c r="D6513" s="43" t="s">
        <v>370</v>
      </c>
      <c r="E6513" s="43" t="s">
        <v>11933</v>
      </c>
      <c r="F6513" s="43" t="s">
        <v>1087</v>
      </c>
      <c r="H6513" s="43">
        <v>1</v>
      </c>
    </row>
    <row r="6514" spans="1:8" x14ac:dyDescent="0.15">
      <c r="A6514" s="43">
        <v>61123</v>
      </c>
      <c r="B6514" s="43" t="s">
        <v>1878</v>
      </c>
      <c r="C6514" s="43" t="s">
        <v>2045</v>
      </c>
      <c r="D6514" s="43" t="s">
        <v>1879</v>
      </c>
      <c r="E6514" s="43" t="s">
        <v>451</v>
      </c>
      <c r="F6514" s="43" t="s">
        <v>1087</v>
      </c>
      <c r="H6514" s="43">
        <v>1</v>
      </c>
    </row>
    <row r="6515" spans="1:8" x14ac:dyDescent="0.15">
      <c r="A6515" s="43">
        <v>61124</v>
      </c>
      <c r="B6515" s="43" t="s">
        <v>15</v>
      </c>
      <c r="C6515" s="43" t="s">
        <v>3152</v>
      </c>
      <c r="D6515" s="43" t="s">
        <v>363</v>
      </c>
      <c r="E6515" s="43" t="s">
        <v>375</v>
      </c>
      <c r="F6515" s="43" t="s">
        <v>1087</v>
      </c>
      <c r="H6515" s="43">
        <v>1</v>
      </c>
    </row>
    <row r="6516" spans="1:8" x14ac:dyDescent="0.15">
      <c r="A6516" s="43">
        <v>61157</v>
      </c>
      <c r="B6516" s="43" t="s">
        <v>15</v>
      </c>
      <c r="C6516" s="43" t="s">
        <v>11934</v>
      </c>
      <c r="D6516" s="43" t="s">
        <v>363</v>
      </c>
      <c r="E6516" s="43" t="s">
        <v>2120</v>
      </c>
      <c r="F6516" s="43" t="s">
        <v>1088</v>
      </c>
      <c r="H6516" s="43">
        <v>1</v>
      </c>
    </row>
    <row r="6517" spans="1:8" x14ac:dyDescent="0.15">
      <c r="A6517" s="43">
        <v>61310</v>
      </c>
      <c r="B6517" s="43" t="s">
        <v>4352</v>
      </c>
      <c r="C6517" s="43" t="s">
        <v>11935</v>
      </c>
      <c r="D6517" s="43" t="s">
        <v>4353</v>
      </c>
      <c r="E6517" s="43" t="s">
        <v>4334</v>
      </c>
      <c r="F6517" s="43" t="s">
        <v>1087</v>
      </c>
      <c r="H6517" s="43">
        <v>1</v>
      </c>
    </row>
    <row r="6518" spans="1:8" x14ac:dyDescent="0.15">
      <c r="A6518" s="43">
        <v>61311</v>
      </c>
      <c r="B6518" s="43" t="s">
        <v>3742</v>
      </c>
      <c r="C6518" s="43" t="s">
        <v>11936</v>
      </c>
      <c r="D6518" s="43" t="s">
        <v>11799</v>
      </c>
      <c r="E6518" s="43" t="s">
        <v>2227</v>
      </c>
      <c r="F6518" s="43" t="s">
        <v>1087</v>
      </c>
      <c r="H6518" s="43">
        <v>1</v>
      </c>
    </row>
    <row r="6519" spans="1:8" x14ac:dyDescent="0.15">
      <c r="A6519" s="43">
        <v>61312</v>
      </c>
      <c r="B6519" s="43" t="s">
        <v>15</v>
      </c>
      <c r="C6519" s="43" t="s">
        <v>11937</v>
      </c>
      <c r="D6519" s="43" t="s">
        <v>363</v>
      </c>
      <c r="E6519" s="43" t="s">
        <v>1411</v>
      </c>
      <c r="F6519" s="43" t="s">
        <v>1087</v>
      </c>
      <c r="H6519" s="43">
        <v>1</v>
      </c>
    </row>
    <row r="6520" spans="1:8" x14ac:dyDescent="0.15">
      <c r="A6520" s="43">
        <v>61313</v>
      </c>
      <c r="B6520" s="43" t="s">
        <v>11938</v>
      </c>
      <c r="C6520" s="43" t="s">
        <v>128</v>
      </c>
      <c r="D6520" s="43" t="s">
        <v>11939</v>
      </c>
      <c r="E6520" s="43" t="s">
        <v>451</v>
      </c>
      <c r="F6520" s="43" t="s">
        <v>1087</v>
      </c>
      <c r="H6520" s="43">
        <v>1</v>
      </c>
    </row>
    <row r="6521" spans="1:8" x14ac:dyDescent="0.15">
      <c r="A6521" s="43">
        <v>61314</v>
      </c>
      <c r="B6521" s="43" t="s">
        <v>161</v>
      </c>
      <c r="C6521" s="43" t="s">
        <v>4743</v>
      </c>
      <c r="D6521" s="43" t="s">
        <v>346</v>
      </c>
      <c r="E6521" s="43" t="s">
        <v>842</v>
      </c>
      <c r="F6521" s="43" t="s">
        <v>1087</v>
      </c>
      <c r="H6521" s="43">
        <v>1</v>
      </c>
    </row>
    <row r="6522" spans="1:8" x14ac:dyDescent="0.15">
      <c r="A6522" s="43">
        <v>61315</v>
      </c>
      <c r="B6522" s="43" t="s">
        <v>2293</v>
      </c>
      <c r="C6522" s="43" t="s">
        <v>2655</v>
      </c>
      <c r="D6522" s="43" t="s">
        <v>2294</v>
      </c>
      <c r="E6522" s="43" t="s">
        <v>476</v>
      </c>
      <c r="F6522" s="43" t="s">
        <v>1087</v>
      </c>
      <c r="H6522" s="43">
        <v>1</v>
      </c>
    </row>
    <row r="6523" spans="1:8" x14ac:dyDescent="0.15">
      <c r="A6523" s="43">
        <v>61316</v>
      </c>
      <c r="B6523" s="43" t="s">
        <v>2065</v>
      </c>
      <c r="C6523" s="43" t="s">
        <v>46</v>
      </c>
      <c r="D6523" s="43" t="s">
        <v>2067</v>
      </c>
      <c r="E6523" s="43" t="s">
        <v>463</v>
      </c>
      <c r="F6523" s="43" t="s">
        <v>1087</v>
      </c>
      <c r="H6523" s="43">
        <v>1</v>
      </c>
    </row>
    <row r="6524" spans="1:8" x14ac:dyDescent="0.15">
      <c r="A6524" s="43">
        <v>61317</v>
      </c>
      <c r="B6524" s="43" t="s">
        <v>2071</v>
      </c>
      <c r="C6524" s="43" t="s">
        <v>11940</v>
      </c>
      <c r="D6524" s="43" t="s">
        <v>546</v>
      </c>
      <c r="E6524" s="43" t="s">
        <v>1390</v>
      </c>
      <c r="F6524" s="43" t="s">
        <v>1087</v>
      </c>
      <c r="H6524" s="43">
        <v>1</v>
      </c>
    </row>
    <row r="6525" spans="1:8" x14ac:dyDescent="0.15">
      <c r="A6525" s="43">
        <v>61318</v>
      </c>
      <c r="B6525" s="43" t="s">
        <v>2082</v>
      </c>
      <c r="C6525" s="43" t="s">
        <v>5387</v>
      </c>
      <c r="D6525" s="43" t="s">
        <v>2083</v>
      </c>
      <c r="E6525" s="43" t="s">
        <v>547</v>
      </c>
      <c r="F6525" s="43" t="s">
        <v>1087</v>
      </c>
      <c r="H6525" s="43">
        <v>1</v>
      </c>
    </row>
    <row r="6526" spans="1:8" x14ac:dyDescent="0.15">
      <c r="A6526" s="43">
        <v>61319</v>
      </c>
      <c r="B6526" s="43" t="s">
        <v>151</v>
      </c>
      <c r="C6526" s="43" t="s">
        <v>7108</v>
      </c>
      <c r="D6526" s="43" t="s">
        <v>628</v>
      </c>
      <c r="E6526" s="43" t="s">
        <v>5443</v>
      </c>
      <c r="F6526" s="43" t="s">
        <v>1087</v>
      </c>
      <c r="H6526" s="43">
        <v>1</v>
      </c>
    </row>
    <row r="6527" spans="1:8" x14ac:dyDescent="0.15">
      <c r="A6527" s="43">
        <v>61320</v>
      </c>
      <c r="B6527" s="43" t="s">
        <v>8364</v>
      </c>
      <c r="C6527" s="43" t="s">
        <v>301</v>
      </c>
      <c r="D6527" s="43" t="s">
        <v>447</v>
      </c>
      <c r="E6527" s="43" t="s">
        <v>482</v>
      </c>
      <c r="F6527" s="43" t="s">
        <v>1087</v>
      </c>
      <c r="H6527" s="43">
        <v>2</v>
      </c>
    </row>
    <row r="6528" spans="1:8" x14ac:dyDescent="0.15">
      <c r="A6528" s="43">
        <v>61321</v>
      </c>
      <c r="B6528" s="43" t="s">
        <v>1963</v>
      </c>
      <c r="C6528" s="43" t="s">
        <v>3412</v>
      </c>
      <c r="D6528" s="43" t="s">
        <v>1965</v>
      </c>
      <c r="E6528" s="43" t="s">
        <v>694</v>
      </c>
      <c r="F6528" s="43" t="s">
        <v>1087</v>
      </c>
      <c r="H6528" s="43">
        <v>2</v>
      </c>
    </row>
    <row r="6529" spans="1:8" x14ac:dyDescent="0.15">
      <c r="A6529" s="43">
        <v>61322</v>
      </c>
      <c r="B6529" s="43" t="s">
        <v>1886</v>
      </c>
      <c r="C6529" s="43" t="s">
        <v>6099</v>
      </c>
      <c r="D6529" s="43" t="s">
        <v>1888</v>
      </c>
      <c r="E6529" s="43" t="s">
        <v>694</v>
      </c>
      <c r="F6529" s="43" t="s">
        <v>1087</v>
      </c>
      <c r="H6529" s="43">
        <v>2</v>
      </c>
    </row>
    <row r="6530" spans="1:8" x14ac:dyDescent="0.15">
      <c r="A6530" s="43">
        <v>61323</v>
      </c>
      <c r="B6530" s="43" t="s">
        <v>151</v>
      </c>
      <c r="C6530" s="43" t="s">
        <v>8365</v>
      </c>
      <c r="D6530" s="43" t="s">
        <v>628</v>
      </c>
      <c r="E6530" s="43" t="s">
        <v>389</v>
      </c>
      <c r="F6530" s="43" t="s">
        <v>1087</v>
      </c>
      <c r="H6530" s="43">
        <v>2</v>
      </c>
    </row>
    <row r="6531" spans="1:8" x14ac:dyDescent="0.15">
      <c r="A6531" s="43">
        <v>61324</v>
      </c>
      <c r="B6531" s="43" t="s">
        <v>6202</v>
      </c>
      <c r="C6531" s="43" t="s">
        <v>8366</v>
      </c>
      <c r="D6531" s="43" t="s">
        <v>6203</v>
      </c>
      <c r="E6531" s="43" t="s">
        <v>8367</v>
      </c>
      <c r="F6531" s="43" t="s">
        <v>1087</v>
      </c>
      <c r="H6531" s="43">
        <v>2</v>
      </c>
    </row>
    <row r="6532" spans="1:8" x14ac:dyDescent="0.15">
      <c r="A6532" s="43">
        <v>61325</v>
      </c>
      <c r="B6532" s="43" t="s">
        <v>80</v>
      </c>
      <c r="C6532" s="43" t="s">
        <v>4416</v>
      </c>
      <c r="D6532" s="43" t="s">
        <v>626</v>
      </c>
      <c r="E6532" s="43" t="s">
        <v>1397</v>
      </c>
      <c r="F6532" s="43" t="s">
        <v>1087</v>
      </c>
      <c r="H6532" s="43">
        <v>2</v>
      </c>
    </row>
    <row r="6533" spans="1:8" x14ac:dyDescent="0.15">
      <c r="A6533" s="43">
        <v>61326</v>
      </c>
      <c r="B6533" s="43" t="s">
        <v>8368</v>
      </c>
      <c r="C6533" s="43" t="s">
        <v>690</v>
      </c>
      <c r="D6533" s="43" t="s">
        <v>1156</v>
      </c>
      <c r="E6533" s="43" t="s">
        <v>5247</v>
      </c>
      <c r="F6533" s="43" t="s">
        <v>1087</v>
      </c>
      <c r="H6533" s="43">
        <v>2</v>
      </c>
    </row>
    <row r="6534" spans="1:8" x14ac:dyDescent="0.15">
      <c r="A6534" s="43">
        <v>61327</v>
      </c>
      <c r="B6534" s="43" t="s">
        <v>8369</v>
      </c>
      <c r="C6534" s="43" t="s">
        <v>8370</v>
      </c>
      <c r="D6534" s="43" t="s">
        <v>8371</v>
      </c>
      <c r="E6534" s="43" t="s">
        <v>1108</v>
      </c>
      <c r="F6534" s="43" t="s">
        <v>1087</v>
      </c>
      <c r="H6534" s="43">
        <v>2</v>
      </c>
    </row>
    <row r="6535" spans="1:8" x14ac:dyDescent="0.15">
      <c r="A6535" s="43">
        <v>61328</v>
      </c>
      <c r="B6535" s="43" t="s">
        <v>906</v>
      </c>
      <c r="C6535" s="43" t="s">
        <v>68</v>
      </c>
      <c r="D6535" s="43" t="s">
        <v>907</v>
      </c>
      <c r="E6535" s="43" t="s">
        <v>558</v>
      </c>
      <c r="F6535" s="43" t="s">
        <v>1087</v>
      </c>
      <c r="H6535" s="43">
        <v>2</v>
      </c>
    </row>
    <row r="6536" spans="1:8" x14ac:dyDescent="0.15">
      <c r="A6536" s="43">
        <v>61330</v>
      </c>
      <c r="B6536" s="43" t="s">
        <v>1944</v>
      </c>
      <c r="C6536" s="43" t="s">
        <v>1246</v>
      </c>
      <c r="D6536" s="43" t="s">
        <v>1388</v>
      </c>
      <c r="E6536" s="43" t="s">
        <v>787</v>
      </c>
      <c r="F6536" s="43" t="s">
        <v>1087</v>
      </c>
      <c r="H6536" s="43">
        <v>1</v>
      </c>
    </row>
    <row r="6537" spans="1:8" x14ac:dyDescent="0.15">
      <c r="A6537" s="43">
        <v>61331</v>
      </c>
      <c r="B6537" s="43" t="s">
        <v>2375</v>
      </c>
      <c r="C6537" s="43" t="s">
        <v>11941</v>
      </c>
      <c r="D6537" s="43" t="s">
        <v>11942</v>
      </c>
      <c r="E6537" s="43" t="s">
        <v>11943</v>
      </c>
      <c r="F6537" s="43" t="s">
        <v>1087</v>
      </c>
      <c r="H6537" s="43">
        <v>1</v>
      </c>
    </row>
    <row r="6538" spans="1:8" x14ac:dyDescent="0.15">
      <c r="A6538" s="43">
        <v>61332</v>
      </c>
      <c r="B6538" s="43" t="s">
        <v>112</v>
      </c>
      <c r="C6538" s="43" t="s">
        <v>286</v>
      </c>
      <c r="D6538" s="43" t="s">
        <v>866</v>
      </c>
      <c r="E6538" s="43" t="s">
        <v>661</v>
      </c>
      <c r="F6538" s="43" t="s">
        <v>1087</v>
      </c>
      <c r="H6538" s="43">
        <v>1</v>
      </c>
    </row>
    <row r="6539" spans="1:8" x14ac:dyDescent="0.15">
      <c r="A6539" s="43">
        <v>61333</v>
      </c>
      <c r="B6539" s="43" t="s">
        <v>76</v>
      </c>
      <c r="C6539" s="43" t="s">
        <v>11944</v>
      </c>
      <c r="D6539" s="43" t="s">
        <v>410</v>
      </c>
      <c r="E6539" s="43" t="s">
        <v>660</v>
      </c>
      <c r="F6539" s="43" t="s">
        <v>1087</v>
      </c>
      <c r="H6539" s="43">
        <v>1</v>
      </c>
    </row>
    <row r="6540" spans="1:8" x14ac:dyDescent="0.15">
      <c r="A6540" s="43">
        <v>61334</v>
      </c>
      <c r="B6540" s="43" t="s">
        <v>2780</v>
      </c>
      <c r="C6540" s="43" t="s">
        <v>3178</v>
      </c>
      <c r="D6540" s="43" t="s">
        <v>2781</v>
      </c>
      <c r="E6540" s="43" t="s">
        <v>463</v>
      </c>
      <c r="F6540" s="43" t="s">
        <v>1087</v>
      </c>
      <c r="H6540" s="43">
        <v>1</v>
      </c>
    </row>
    <row r="6541" spans="1:8" x14ac:dyDescent="0.15">
      <c r="A6541" s="43">
        <v>61340</v>
      </c>
      <c r="B6541" s="43" t="s">
        <v>3018</v>
      </c>
      <c r="C6541" s="43" t="s">
        <v>1429</v>
      </c>
      <c r="D6541" s="43" t="s">
        <v>3019</v>
      </c>
      <c r="E6541" s="43" t="s">
        <v>522</v>
      </c>
      <c r="F6541" s="43" t="s">
        <v>1087</v>
      </c>
      <c r="H6541" s="43">
        <v>3</v>
      </c>
    </row>
    <row r="6542" spans="1:8" x14ac:dyDescent="0.15">
      <c r="A6542" s="43">
        <v>61341</v>
      </c>
      <c r="B6542" s="43" t="s">
        <v>3395</v>
      </c>
      <c r="C6542" s="43" t="s">
        <v>21</v>
      </c>
      <c r="D6542" s="43" t="s">
        <v>3396</v>
      </c>
      <c r="E6542" s="43" t="s">
        <v>375</v>
      </c>
      <c r="F6542" s="43" t="s">
        <v>1087</v>
      </c>
      <c r="H6542" s="43">
        <v>3</v>
      </c>
    </row>
    <row r="6543" spans="1:8" x14ac:dyDescent="0.15">
      <c r="A6543" s="43">
        <v>61342</v>
      </c>
      <c r="B6543" s="43" t="s">
        <v>103</v>
      </c>
      <c r="C6543" s="43" t="s">
        <v>86</v>
      </c>
      <c r="D6543" s="43" t="s">
        <v>595</v>
      </c>
      <c r="E6543" s="43" t="s">
        <v>556</v>
      </c>
      <c r="F6543" s="43" t="s">
        <v>1087</v>
      </c>
      <c r="H6543" s="43">
        <v>3</v>
      </c>
    </row>
    <row r="6544" spans="1:8" x14ac:dyDescent="0.15">
      <c r="A6544" s="43">
        <v>61343</v>
      </c>
      <c r="B6544" s="43" t="s">
        <v>313</v>
      </c>
      <c r="C6544" s="43" t="s">
        <v>4098</v>
      </c>
      <c r="D6544" s="43" t="s">
        <v>959</v>
      </c>
      <c r="E6544" s="43" t="s">
        <v>637</v>
      </c>
      <c r="F6544" s="43" t="s">
        <v>1087</v>
      </c>
      <c r="H6544" s="43">
        <v>3</v>
      </c>
    </row>
    <row r="6545" spans="1:8" x14ac:dyDescent="0.15">
      <c r="A6545" s="43">
        <v>61344</v>
      </c>
      <c r="B6545" s="43" t="s">
        <v>3964</v>
      </c>
      <c r="C6545" s="43" t="s">
        <v>3099</v>
      </c>
      <c r="D6545" s="43" t="s">
        <v>577</v>
      </c>
      <c r="E6545" s="43" t="s">
        <v>867</v>
      </c>
      <c r="F6545" s="43" t="s">
        <v>1087</v>
      </c>
      <c r="H6545" s="43">
        <v>3</v>
      </c>
    </row>
    <row r="6546" spans="1:8" x14ac:dyDescent="0.15">
      <c r="A6546" s="43">
        <v>61345</v>
      </c>
      <c r="B6546" s="43" t="s">
        <v>647</v>
      </c>
      <c r="C6546" s="43" t="s">
        <v>6214</v>
      </c>
      <c r="D6546" s="43" t="s">
        <v>648</v>
      </c>
      <c r="E6546" s="43" t="s">
        <v>543</v>
      </c>
      <c r="F6546" s="43" t="s">
        <v>1087</v>
      </c>
      <c r="H6546" s="43">
        <v>3</v>
      </c>
    </row>
    <row r="6547" spans="1:8" x14ac:dyDescent="0.15">
      <c r="A6547" s="43">
        <v>61346</v>
      </c>
      <c r="B6547" s="43" t="s">
        <v>3069</v>
      </c>
      <c r="C6547" s="43" t="s">
        <v>30</v>
      </c>
      <c r="D6547" s="43" t="s">
        <v>3070</v>
      </c>
      <c r="E6547" s="43" t="s">
        <v>2200</v>
      </c>
      <c r="F6547" s="43" t="s">
        <v>1087</v>
      </c>
      <c r="H6547" s="43">
        <v>3</v>
      </c>
    </row>
    <row r="6548" spans="1:8" x14ac:dyDescent="0.15">
      <c r="A6548" s="43">
        <v>61347</v>
      </c>
      <c r="B6548" s="43" t="s">
        <v>6899</v>
      </c>
      <c r="C6548" s="43" t="s">
        <v>8372</v>
      </c>
      <c r="D6548" s="43" t="s">
        <v>6900</v>
      </c>
      <c r="E6548" s="43" t="s">
        <v>652</v>
      </c>
      <c r="F6548" s="43" t="s">
        <v>1087</v>
      </c>
      <c r="H6548" s="43">
        <v>3</v>
      </c>
    </row>
    <row r="6549" spans="1:8" x14ac:dyDescent="0.15">
      <c r="A6549" s="43">
        <v>61351</v>
      </c>
      <c r="B6549" s="43" t="s">
        <v>3654</v>
      </c>
      <c r="C6549" s="43" t="s">
        <v>11945</v>
      </c>
      <c r="D6549" s="43" t="s">
        <v>3655</v>
      </c>
      <c r="E6549" s="43" t="s">
        <v>11946</v>
      </c>
      <c r="F6549" s="43" t="s">
        <v>1088</v>
      </c>
      <c r="H6549" s="43">
        <v>1</v>
      </c>
    </row>
    <row r="6550" spans="1:8" x14ac:dyDescent="0.15">
      <c r="A6550" s="43">
        <v>61352</v>
      </c>
      <c r="B6550" s="43" t="s">
        <v>11947</v>
      </c>
      <c r="C6550" s="43" t="s">
        <v>11948</v>
      </c>
      <c r="D6550" s="43" t="s">
        <v>11949</v>
      </c>
      <c r="E6550" s="43" t="s">
        <v>904</v>
      </c>
      <c r="F6550" s="43" t="s">
        <v>1088</v>
      </c>
      <c r="H6550" s="43">
        <v>1</v>
      </c>
    </row>
    <row r="6551" spans="1:8" x14ac:dyDescent="0.15">
      <c r="A6551" s="43">
        <v>61353</v>
      </c>
      <c r="B6551" s="43" t="s">
        <v>1619</v>
      </c>
      <c r="C6551" s="43" t="s">
        <v>4863</v>
      </c>
      <c r="D6551" s="43" t="s">
        <v>2973</v>
      </c>
      <c r="E6551" s="43" t="s">
        <v>11406</v>
      </c>
      <c r="F6551" s="43" t="s">
        <v>1088</v>
      </c>
      <c r="H6551" s="43">
        <v>1</v>
      </c>
    </row>
    <row r="6552" spans="1:8" x14ac:dyDescent="0.15">
      <c r="A6552" s="43">
        <v>61354</v>
      </c>
      <c r="B6552" s="43" t="s">
        <v>1498</v>
      </c>
      <c r="C6552" s="43" t="s">
        <v>11535</v>
      </c>
      <c r="D6552" s="43" t="s">
        <v>1499</v>
      </c>
      <c r="E6552" s="43" t="s">
        <v>1184</v>
      </c>
      <c r="F6552" s="43" t="s">
        <v>1088</v>
      </c>
      <c r="H6552" s="43">
        <v>1</v>
      </c>
    </row>
    <row r="6553" spans="1:8" x14ac:dyDescent="0.15">
      <c r="A6553" s="43">
        <v>61370</v>
      </c>
      <c r="B6553" s="43" t="s">
        <v>24</v>
      </c>
      <c r="C6553" s="43" t="s">
        <v>7282</v>
      </c>
      <c r="D6553" s="43" t="s">
        <v>390</v>
      </c>
      <c r="E6553" s="43" t="s">
        <v>1630</v>
      </c>
      <c r="F6553" s="43" t="s">
        <v>1088</v>
      </c>
      <c r="H6553" s="43">
        <v>2</v>
      </c>
    </row>
    <row r="6554" spans="1:8" x14ac:dyDescent="0.15">
      <c r="A6554" s="43">
        <v>61372</v>
      </c>
      <c r="B6554" s="43" t="s">
        <v>151</v>
      </c>
      <c r="C6554" s="43" t="s">
        <v>8373</v>
      </c>
      <c r="D6554" s="43" t="s">
        <v>628</v>
      </c>
      <c r="E6554" s="43" t="s">
        <v>2191</v>
      </c>
      <c r="F6554" s="43" t="s">
        <v>1088</v>
      </c>
      <c r="H6554" s="43">
        <v>2</v>
      </c>
    </row>
    <row r="6555" spans="1:8" x14ac:dyDescent="0.15">
      <c r="A6555" s="43">
        <v>61373</v>
      </c>
      <c r="B6555" s="43" t="s">
        <v>880</v>
      </c>
      <c r="C6555" s="43" t="s">
        <v>75</v>
      </c>
      <c r="D6555" s="43" t="s">
        <v>882</v>
      </c>
      <c r="E6555" s="43" t="s">
        <v>501</v>
      </c>
      <c r="F6555" s="43" t="s">
        <v>1088</v>
      </c>
      <c r="H6555" s="43">
        <v>2</v>
      </c>
    </row>
    <row r="6556" spans="1:8" x14ac:dyDescent="0.15">
      <c r="A6556" s="43">
        <v>61374</v>
      </c>
      <c r="B6556" s="43" t="s">
        <v>50</v>
      </c>
      <c r="C6556" s="43" t="s">
        <v>8374</v>
      </c>
      <c r="D6556" s="43" t="s">
        <v>359</v>
      </c>
      <c r="E6556" s="43" t="s">
        <v>1171</v>
      </c>
      <c r="F6556" s="43" t="s">
        <v>1088</v>
      </c>
      <c r="H6556" s="43">
        <v>2</v>
      </c>
    </row>
    <row r="6557" spans="1:8" x14ac:dyDescent="0.15">
      <c r="A6557" s="43">
        <v>61375</v>
      </c>
      <c r="B6557" s="43" t="s">
        <v>37</v>
      </c>
      <c r="C6557" s="43" t="s">
        <v>8375</v>
      </c>
      <c r="D6557" s="43" t="s">
        <v>450</v>
      </c>
      <c r="E6557" s="43" t="s">
        <v>1777</v>
      </c>
      <c r="F6557" s="43" t="s">
        <v>1088</v>
      </c>
      <c r="H6557" s="43">
        <v>2</v>
      </c>
    </row>
    <row r="6558" spans="1:8" x14ac:dyDescent="0.15">
      <c r="A6558" s="43">
        <v>61380</v>
      </c>
      <c r="B6558" s="43" t="s">
        <v>1810</v>
      </c>
      <c r="C6558" s="43" t="s">
        <v>1701</v>
      </c>
      <c r="D6558" s="43" t="s">
        <v>1811</v>
      </c>
      <c r="E6558" s="43" t="s">
        <v>498</v>
      </c>
      <c r="F6558" s="43" t="s">
        <v>1088</v>
      </c>
      <c r="H6558" s="43">
        <v>3</v>
      </c>
    </row>
    <row r="6559" spans="1:8" x14ac:dyDescent="0.15">
      <c r="A6559" s="43">
        <v>61381</v>
      </c>
      <c r="B6559" s="43" t="s">
        <v>6215</v>
      </c>
      <c r="C6559" s="43" t="s">
        <v>964</v>
      </c>
      <c r="D6559" s="43" t="s">
        <v>6216</v>
      </c>
      <c r="E6559" s="43" t="s">
        <v>575</v>
      </c>
      <c r="F6559" s="43" t="s">
        <v>1088</v>
      </c>
      <c r="H6559" s="43">
        <v>3</v>
      </c>
    </row>
    <row r="6560" spans="1:8" x14ac:dyDescent="0.15">
      <c r="A6560" s="43">
        <v>61382</v>
      </c>
      <c r="B6560" s="43" t="s">
        <v>3654</v>
      </c>
      <c r="C6560" s="43" t="s">
        <v>6217</v>
      </c>
      <c r="D6560" s="43" t="s">
        <v>3655</v>
      </c>
      <c r="E6560" s="43" t="s">
        <v>3364</v>
      </c>
      <c r="F6560" s="43" t="s">
        <v>1088</v>
      </c>
      <c r="H6560" s="43">
        <v>3</v>
      </c>
    </row>
    <row r="6561" spans="1:8" x14ac:dyDescent="0.15">
      <c r="A6561" s="43">
        <v>61421</v>
      </c>
      <c r="B6561" s="43" t="s">
        <v>377</v>
      </c>
      <c r="C6561" s="43" t="s">
        <v>4297</v>
      </c>
      <c r="D6561" s="43" t="s">
        <v>378</v>
      </c>
      <c r="E6561" s="43" t="s">
        <v>4064</v>
      </c>
      <c r="F6561" s="43" t="s">
        <v>1087</v>
      </c>
      <c r="H6561" s="43">
        <v>3</v>
      </c>
    </row>
    <row r="6562" spans="1:8" x14ac:dyDescent="0.15">
      <c r="A6562" s="43">
        <v>61424</v>
      </c>
      <c r="B6562" s="43" t="s">
        <v>685</v>
      </c>
      <c r="C6562" s="43" t="s">
        <v>3723</v>
      </c>
      <c r="D6562" s="43" t="s">
        <v>687</v>
      </c>
      <c r="E6562" s="43" t="s">
        <v>1100</v>
      </c>
      <c r="F6562" s="43" t="s">
        <v>1087</v>
      </c>
      <c r="H6562" s="43">
        <v>3</v>
      </c>
    </row>
    <row r="6563" spans="1:8" x14ac:dyDescent="0.15">
      <c r="A6563" s="43">
        <v>61426</v>
      </c>
      <c r="B6563" s="43" t="s">
        <v>3073</v>
      </c>
      <c r="C6563" s="43" t="s">
        <v>170</v>
      </c>
      <c r="D6563" s="43" t="s">
        <v>2235</v>
      </c>
      <c r="E6563" s="43" t="s">
        <v>445</v>
      </c>
      <c r="F6563" s="43" t="s">
        <v>1087</v>
      </c>
      <c r="H6563" s="43">
        <v>3</v>
      </c>
    </row>
    <row r="6564" spans="1:8" x14ac:dyDescent="0.15">
      <c r="A6564" s="43">
        <v>61427</v>
      </c>
      <c r="B6564" s="43" t="s">
        <v>1748</v>
      </c>
      <c r="C6564" s="43" t="s">
        <v>3184</v>
      </c>
      <c r="D6564" s="43" t="s">
        <v>513</v>
      </c>
      <c r="E6564" s="43" t="s">
        <v>1276</v>
      </c>
      <c r="F6564" s="43" t="s">
        <v>1087</v>
      </c>
      <c r="H6564" s="43">
        <v>3</v>
      </c>
    </row>
    <row r="6565" spans="1:8" x14ac:dyDescent="0.15">
      <c r="A6565" s="43">
        <v>61430</v>
      </c>
      <c r="B6565" s="43" t="s">
        <v>2584</v>
      </c>
      <c r="C6565" s="43" t="s">
        <v>8376</v>
      </c>
      <c r="D6565" s="43" t="s">
        <v>2585</v>
      </c>
      <c r="E6565" s="43" t="s">
        <v>8377</v>
      </c>
      <c r="F6565" s="43" t="s">
        <v>1087</v>
      </c>
      <c r="H6565" s="43">
        <v>2</v>
      </c>
    </row>
    <row r="6566" spans="1:8" x14ac:dyDescent="0.15">
      <c r="A6566" s="43">
        <v>61434</v>
      </c>
      <c r="B6566" s="43" t="s">
        <v>289</v>
      </c>
      <c r="C6566" s="43" t="s">
        <v>1361</v>
      </c>
      <c r="D6566" s="43" t="s">
        <v>748</v>
      </c>
      <c r="E6566" s="43" t="s">
        <v>960</v>
      </c>
      <c r="F6566" s="43" t="s">
        <v>1087</v>
      </c>
      <c r="H6566" s="43">
        <v>2</v>
      </c>
    </row>
    <row r="6567" spans="1:8" x14ac:dyDescent="0.15">
      <c r="A6567" s="43">
        <v>61436</v>
      </c>
      <c r="B6567" s="43" t="s">
        <v>11950</v>
      </c>
      <c r="C6567" s="43" t="s">
        <v>11951</v>
      </c>
      <c r="D6567" s="43" t="s">
        <v>11952</v>
      </c>
      <c r="E6567" s="43" t="s">
        <v>6348</v>
      </c>
      <c r="F6567" s="43" t="s">
        <v>1087</v>
      </c>
      <c r="H6567" s="43">
        <v>2</v>
      </c>
    </row>
    <row r="6568" spans="1:8" x14ac:dyDescent="0.15">
      <c r="A6568" s="43">
        <v>61440</v>
      </c>
      <c r="B6568" s="43" t="s">
        <v>2065</v>
      </c>
      <c r="C6568" s="43" t="s">
        <v>429</v>
      </c>
      <c r="D6568" s="43" t="s">
        <v>2067</v>
      </c>
      <c r="E6568" s="43" t="s">
        <v>401</v>
      </c>
      <c r="F6568" s="43" t="s">
        <v>1087</v>
      </c>
      <c r="H6568" s="43">
        <v>1</v>
      </c>
    </row>
    <row r="6569" spans="1:8" x14ac:dyDescent="0.15">
      <c r="A6569" s="43">
        <v>61441</v>
      </c>
      <c r="B6569" s="43" t="s">
        <v>171</v>
      </c>
      <c r="C6569" s="43" t="s">
        <v>5588</v>
      </c>
      <c r="D6569" s="43" t="s">
        <v>446</v>
      </c>
      <c r="E6569" s="43" t="s">
        <v>1422</v>
      </c>
      <c r="F6569" s="43" t="s">
        <v>1087</v>
      </c>
      <c r="H6569" s="43">
        <v>1</v>
      </c>
    </row>
    <row r="6570" spans="1:8" x14ac:dyDescent="0.15">
      <c r="A6570" s="43">
        <v>61442</v>
      </c>
      <c r="B6570" s="43" t="s">
        <v>193</v>
      </c>
      <c r="C6570" s="43" t="s">
        <v>2599</v>
      </c>
      <c r="D6570" s="43" t="s">
        <v>525</v>
      </c>
      <c r="E6570" s="43" t="s">
        <v>522</v>
      </c>
      <c r="F6570" s="43" t="s">
        <v>1087</v>
      </c>
      <c r="H6570" s="43">
        <v>1</v>
      </c>
    </row>
    <row r="6571" spans="1:8" x14ac:dyDescent="0.15">
      <c r="A6571" s="43">
        <v>61443</v>
      </c>
      <c r="B6571" s="43" t="s">
        <v>1307</v>
      </c>
      <c r="C6571" s="43" t="s">
        <v>235</v>
      </c>
      <c r="D6571" s="43" t="s">
        <v>1308</v>
      </c>
      <c r="E6571" s="43" t="s">
        <v>360</v>
      </c>
      <c r="F6571" s="43" t="s">
        <v>1087</v>
      </c>
      <c r="H6571" s="43">
        <v>1</v>
      </c>
    </row>
    <row r="6572" spans="1:8" x14ac:dyDescent="0.15">
      <c r="A6572" s="43">
        <v>61444</v>
      </c>
      <c r="B6572" s="43" t="s">
        <v>5478</v>
      </c>
      <c r="C6572" s="43" t="s">
        <v>2135</v>
      </c>
      <c r="D6572" s="43" t="s">
        <v>5479</v>
      </c>
      <c r="E6572" s="43" t="s">
        <v>1946</v>
      </c>
      <c r="F6572" s="43" t="s">
        <v>1087</v>
      </c>
      <c r="H6572" s="43">
        <v>1</v>
      </c>
    </row>
    <row r="6573" spans="1:8" x14ac:dyDescent="0.15">
      <c r="A6573" s="43">
        <v>61445</v>
      </c>
      <c r="B6573" s="43" t="s">
        <v>17</v>
      </c>
      <c r="C6573" s="43" t="s">
        <v>1264</v>
      </c>
      <c r="D6573" s="43" t="s">
        <v>367</v>
      </c>
      <c r="E6573" s="43" t="s">
        <v>714</v>
      </c>
      <c r="F6573" s="43" t="s">
        <v>1087</v>
      </c>
      <c r="H6573" s="43">
        <v>1</v>
      </c>
    </row>
    <row r="6574" spans="1:8" x14ac:dyDescent="0.15">
      <c r="A6574" s="43">
        <v>61470</v>
      </c>
      <c r="B6574" s="43" t="s">
        <v>5688</v>
      </c>
      <c r="C6574" s="43" t="s">
        <v>11953</v>
      </c>
      <c r="D6574" s="43" t="s">
        <v>5689</v>
      </c>
      <c r="E6574" s="43" t="s">
        <v>4284</v>
      </c>
      <c r="F6574" s="43" t="s">
        <v>1088</v>
      </c>
      <c r="H6574" s="43">
        <v>2</v>
      </c>
    </row>
    <row r="6575" spans="1:8" x14ac:dyDescent="0.15">
      <c r="A6575" s="43">
        <v>61516</v>
      </c>
      <c r="B6575" s="43" t="s">
        <v>541</v>
      </c>
      <c r="C6575" s="43" t="s">
        <v>21</v>
      </c>
      <c r="D6575" s="43" t="s">
        <v>542</v>
      </c>
      <c r="E6575" s="43" t="s">
        <v>375</v>
      </c>
      <c r="F6575" s="43" t="s">
        <v>1087</v>
      </c>
      <c r="H6575" s="43">
        <v>3</v>
      </c>
    </row>
    <row r="6576" spans="1:8" x14ac:dyDescent="0.15">
      <c r="A6576" s="43">
        <v>61517</v>
      </c>
      <c r="B6576" s="43" t="s">
        <v>25</v>
      </c>
      <c r="C6576" s="43" t="s">
        <v>6220</v>
      </c>
      <c r="D6576" s="43" t="s">
        <v>412</v>
      </c>
      <c r="E6576" s="43" t="s">
        <v>2357</v>
      </c>
      <c r="F6576" s="43" t="s">
        <v>1087</v>
      </c>
      <c r="H6576" s="43">
        <v>3</v>
      </c>
    </row>
    <row r="6577" spans="1:8" x14ac:dyDescent="0.15">
      <c r="A6577" s="43">
        <v>61518</v>
      </c>
      <c r="B6577" s="43" t="s">
        <v>3160</v>
      </c>
      <c r="C6577" s="43" t="s">
        <v>3624</v>
      </c>
      <c r="D6577" s="43" t="s">
        <v>3162</v>
      </c>
      <c r="E6577" s="43" t="s">
        <v>516</v>
      </c>
      <c r="F6577" s="43" t="s">
        <v>1087</v>
      </c>
      <c r="H6577" s="43">
        <v>3</v>
      </c>
    </row>
    <row r="6578" spans="1:8" x14ac:dyDescent="0.15">
      <c r="A6578" s="43">
        <v>61519</v>
      </c>
      <c r="B6578" s="43" t="s">
        <v>2380</v>
      </c>
      <c r="C6578" s="43" t="s">
        <v>5305</v>
      </c>
      <c r="D6578" s="43" t="s">
        <v>2381</v>
      </c>
      <c r="E6578" s="43" t="s">
        <v>405</v>
      </c>
      <c r="F6578" s="43" t="s">
        <v>1087</v>
      </c>
      <c r="H6578" s="43">
        <v>3</v>
      </c>
    </row>
    <row r="6579" spans="1:8" x14ac:dyDescent="0.15">
      <c r="A6579" s="43">
        <v>61520</v>
      </c>
      <c r="B6579" s="43" t="s">
        <v>2261</v>
      </c>
      <c r="C6579" s="43" t="s">
        <v>4683</v>
      </c>
      <c r="D6579" s="43" t="s">
        <v>2262</v>
      </c>
      <c r="E6579" s="43" t="s">
        <v>379</v>
      </c>
      <c r="F6579" s="43" t="s">
        <v>1087</v>
      </c>
      <c r="H6579" s="43">
        <v>3</v>
      </c>
    </row>
    <row r="6580" spans="1:8" x14ac:dyDescent="0.15">
      <c r="A6580" s="43">
        <v>61521</v>
      </c>
      <c r="B6580" s="43" t="s">
        <v>1307</v>
      </c>
      <c r="C6580" s="43" t="s">
        <v>3644</v>
      </c>
      <c r="D6580" s="43" t="s">
        <v>1308</v>
      </c>
      <c r="E6580" s="43" t="s">
        <v>2373</v>
      </c>
      <c r="F6580" s="43" t="s">
        <v>1087</v>
      </c>
      <c r="H6580" s="43">
        <v>3</v>
      </c>
    </row>
    <row r="6581" spans="1:8" x14ac:dyDescent="0.15">
      <c r="A6581" s="43">
        <v>61522</v>
      </c>
      <c r="B6581" s="43" t="s">
        <v>6221</v>
      </c>
      <c r="C6581" s="43" t="s">
        <v>6222</v>
      </c>
      <c r="D6581" s="43" t="s">
        <v>4422</v>
      </c>
      <c r="E6581" s="43" t="s">
        <v>3630</v>
      </c>
      <c r="F6581" s="43" t="s">
        <v>1087</v>
      </c>
      <c r="H6581" s="43">
        <v>3</v>
      </c>
    </row>
    <row r="6582" spans="1:8" x14ac:dyDescent="0.15">
      <c r="A6582" s="43">
        <v>61523</v>
      </c>
      <c r="B6582" s="43" t="s">
        <v>299</v>
      </c>
      <c r="C6582" s="43" t="s">
        <v>3526</v>
      </c>
      <c r="D6582" s="43" t="s">
        <v>918</v>
      </c>
      <c r="E6582" s="43" t="s">
        <v>719</v>
      </c>
      <c r="F6582" s="43" t="s">
        <v>1087</v>
      </c>
      <c r="H6582" s="43">
        <v>3</v>
      </c>
    </row>
    <row r="6583" spans="1:8" x14ac:dyDescent="0.15">
      <c r="A6583" s="43">
        <v>61524</v>
      </c>
      <c r="B6583" s="43" t="s">
        <v>1346</v>
      </c>
      <c r="C6583" s="43" t="s">
        <v>6223</v>
      </c>
      <c r="D6583" s="43" t="s">
        <v>1347</v>
      </c>
      <c r="E6583" s="43" t="s">
        <v>2323</v>
      </c>
      <c r="F6583" s="43" t="s">
        <v>1087</v>
      </c>
      <c r="H6583" s="43">
        <v>3</v>
      </c>
    </row>
    <row r="6584" spans="1:8" x14ac:dyDescent="0.15">
      <c r="A6584" s="43">
        <v>61525</v>
      </c>
      <c r="B6584" s="43" t="s">
        <v>98</v>
      </c>
      <c r="C6584" s="43" t="s">
        <v>7578</v>
      </c>
      <c r="D6584" s="43" t="s">
        <v>709</v>
      </c>
      <c r="E6584" s="43" t="s">
        <v>7579</v>
      </c>
      <c r="F6584" s="43" t="s">
        <v>1087</v>
      </c>
      <c r="H6584" s="43">
        <v>3</v>
      </c>
    </row>
    <row r="6585" spans="1:8" x14ac:dyDescent="0.15">
      <c r="A6585" s="43">
        <v>61526</v>
      </c>
      <c r="B6585" s="43" t="s">
        <v>8378</v>
      </c>
      <c r="C6585" s="43" t="s">
        <v>232</v>
      </c>
      <c r="D6585" s="43" t="s">
        <v>8379</v>
      </c>
      <c r="E6585" s="43" t="s">
        <v>1441</v>
      </c>
      <c r="F6585" s="43" t="s">
        <v>1087</v>
      </c>
      <c r="H6585" s="43">
        <v>2</v>
      </c>
    </row>
    <row r="6586" spans="1:8" x14ac:dyDescent="0.15">
      <c r="A6586" s="43">
        <v>61527</v>
      </c>
      <c r="B6586" s="43" t="s">
        <v>166</v>
      </c>
      <c r="C6586" s="43" t="s">
        <v>3720</v>
      </c>
      <c r="D6586" s="43" t="s">
        <v>410</v>
      </c>
      <c r="E6586" s="43" t="s">
        <v>424</v>
      </c>
      <c r="F6586" s="43" t="s">
        <v>1087</v>
      </c>
      <c r="H6586" s="43">
        <v>2</v>
      </c>
    </row>
    <row r="6587" spans="1:8" x14ac:dyDescent="0.15">
      <c r="A6587" s="43">
        <v>61528</v>
      </c>
      <c r="B6587" s="43" t="s">
        <v>8380</v>
      </c>
      <c r="C6587" s="43" t="s">
        <v>21</v>
      </c>
      <c r="D6587" s="43" t="s">
        <v>8381</v>
      </c>
      <c r="E6587" s="43" t="s">
        <v>375</v>
      </c>
      <c r="F6587" s="43" t="s">
        <v>1087</v>
      </c>
      <c r="H6587" s="43">
        <v>2</v>
      </c>
    </row>
    <row r="6588" spans="1:8" x14ac:dyDescent="0.15">
      <c r="A6588" s="43">
        <v>61529</v>
      </c>
      <c r="B6588" s="43" t="s">
        <v>8382</v>
      </c>
      <c r="C6588" s="43" t="s">
        <v>3557</v>
      </c>
      <c r="D6588" s="43" t="s">
        <v>1187</v>
      </c>
      <c r="E6588" s="43" t="s">
        <v>4394</v>
      </c>
      <c r="F6588" s="43" t="s">
        <v>1087</v>
      </c>
      <c r="H6588" s="43">
        <v>2</v>
      </c>
    </row>
    <row r="6589" spans="1:8" x14ac:dyDescent="0.15">
      <c r="A6589" s="43">
        <v>61530</v>
      </c>
      <c r="B6589" s="43" t="s">
        <v>8383</v>
      </c>
      <c r="C6589" s="43" t="s">
        <v>1161</v>
      </c>
      <c r="D6589" s="43" t="s">
        <v>8384</v>
      </c>
      <c r="E6589" s="43" t="s">
        <v>358</v>
      </c>
      <c r="F6589" s="43" t="s">
        <v>1087</v>
      </c>
      <c r="H6589" s="43">
        <v>2</v>
      </c>
    </row>
    <row r="6590" spans="1:8" x14ac:dyDescent="0.15">
      <c r="A6590" s="43">
        <v>61531</v>
      </c>
      <c r="B6590" s="43" t="s">
        <v>8385</v>
      </c>
      <c r="C6590" s="43" t="s">
        <v>8386</v>
      </c>
      <c r="D6590" s="43" t="s">
        <v>8387</v>
      </c>
      <c r="E6590" s="43" t="s">
        <v>379</v>
      </c>
      <c r="F6590" s="43" t="s">
        <v>1087</v>
      </c>
      <c r="H6590" s="43">
        <v>2</v>
      </c>
    </row>
    <row r="6591" spans="1:8" x14ac:dyDescent="0.15">
      <c r="A6591" s="43">
        <v>61533</v>
      </c>
      <c r="B6591" s="43" t="s">
        <v>25</v>
      </c>
      <c r="C6591" s="43" t="s">
        <v>4177</v>
      </c>
      <c r="D6591" s="43" t="s">
        <v>412</v>
      </c>
      <c r="E6591" s="43" t="s">
        <v>2187</v>
      </c>
      <c r="F6591" s="43" t="s">
        <v>1087</v>
      </c>
      <c r="H6591" s="43">
        <v>2</v>
      </c>
    </row>
    <row r="6592" spans="1:8" x14ac:dyDescent="0.15">
      <c r="A6592" s="43">
        <v>61535</v>
      </c>
      <c r="B6592" s="43" t="s">
        <v>8388</v>
      </c>
      <c r="C6592" s="43" t="s">
        <v>8389</v>
      </c>
      <c r="D6592" s="43" t="s">
        <v>8390</v>
      </c>
      <c r="E6592" s="43" t="s">
        <v>362</v>
      </c>
      <c r="F6592" s="43" t="s">
        <v>1087</v>
      </c>
      <c r="H6592" s="43">
        <v>3</v>
      </c>
    </row>
    <row r="6593" spans="1:8" x14ac:dyDescent="0.15">
      <c r="A6593" s="43">
        <v>61536</v>
      </c>
      <c r="B6593" s="43" t="s">
        <v>2481</v>
      </c>
      <c r="C6593" s="43" t="s">
        <v>8494</v>
      </c>
      <c r="D6593" s="43" t="s">
        <v>2482</v>
      </c>
      <c r="E6593" s="43" t="s">
        <v>476</v>
      </c>
      <c r="F6593" s="43" t="s">
        <v>1087</v>
      </c>
      <c r="H6593" s="43">
        <v>2</v>
      </c>
    </row>
    <row r="6594" spans="1:8" x14ac:dyDescent="0.15">
      <c r="A6594" s="43">
        <v>61537</v>
      </c>
      <c r="B6594" s="43" t="s">
        <v>3523</v>
      </c>
      <c r="C6594" s="43" t="s">
        <v>2372</v>
      </c>
      <c r="D6594" s="43" t="s">
        <v>2729</v>
      </c>
      <c r="E6594" s="43" t="s">
        <v>522</v>
      </c>
      <c r="F6594" s="43" t="s">
        <v>1087</v>
      </c>
      <c r="H6594" s="43">
        <v>1</v>
      </c>
    </row>
    <row r="6595" spans="1:8" x14ac:dyDescent="0.15">
      <c r="A6595" s="43">
        <v>61537</v>
      </c>
      <c r="B6595" s="43" t="s">
        <v>91</v>
      </c>
      <c r="C6595" s="43" t="s">
        <v>11954</v>
      </c>
      <c r="D6595" s="43" t="s">
        <v>384</v>
      </c>
      <c r="E6595" s="43" t="s">
        <v>2269</v>
      </c>
      <c r="F6595" s="43" t="s">
        <v>1087</v>
      </c>
      <c r="H6595" s="43">
        <v>1</v>
      </c>
    </row>
    <row r="6596" spans="1:8" x14ac:dyDescent="0.15">
      <c r="A6596" s="43">
        <v>61539</v>
      </c>
      <c r="B6596" s="43" t="s">
        <v>2469</v>
      </c>
      <c r="C6596" s="43" t="s">
        <v>1369</v>
      </c>
      <c r="D6596" s="43" t="s">
        <v>376</v>
      </c>
      <c r="E6596" s="43" t="s">
        <v>522</v>
      </c>
      <c r="F6596" s="43" t="s">
        <v>1087</v>
      </c>
      <c r="H6596" s="43">
        <v>1</v>
      </c>
    </row>
    <row r="6597" spans="1:8" x14ac:dyDescent="0.15">
      <c r="A6597" s="43">
        <v>61540</v>
      </c>
      <c r="B6597" s="43" t="s">
        <v>45</v>
      </c>
      <c r="C6597" s="43" t="s">
        <v>11955</v>
      </c>
      <c r="D6597" s="43" t="s">
        <v>462</v>
      </c>
      <c r="E6597" s="43" t="s">
        <v>2259</v>
      </c>
      <c r="F6597" s="43" t="s">
        <v>1087</v>
      </c>
      <c r="H6597" s="43">
        <v>1</v>
      </c>
    </row>
    <row r="6598" spans="1:8" x14ac:dyDescent="0.15">
      <c r="A6598" s="43">
        <v>61541</v>
      </c>
      <c r="B6598" s="43" t="s">
        <v>11956</v>
      </c>
      <c r="C6598" s="43" t="s">
        <v>1987</v>
      </c>
      <c r="D6598" s="43" t="s">
        <v>11957</v>
      </c>
      <c r="E6598" s="43" t="s">
        <v>353</v>
      </c>
      <c r="F6598" s="43" t="s">
        <v>1087</v>
      </c>
      <c r="H6598" s="43">
        <v>1</v>
      </c>
    </row>
    <row r="6599" spans="1:8" x14ac:dyDescent="0.15">
      <c r="A6599" s="43">
        <v>61542</v>
      </c>
      <c r="B6599" s="43" t="s">
        <v>4912</v>
      </c>
      <c r="C6599" s="43" t="s">
        <v>3465</v>
      </c>
      <c r="D6599" s="43" t="s">
        <v>4914</v>
      </c>
      <c r="E6599" s="43" t="s">
        <v>1430</v>
      </c>
      <c r="F6599" s="43" t="s">
        <v>1087</v>
      </c>
      <c r="H6599" s="43">
        <v>1</v>
      </c>
    </row>
    <row r="6600" spans="1:8" x14ac:dyDescent="0.15">
      <c r="A6600" s="43">
        <v>61543</v>
      </c>
      <c r="B6600" s="43" t="s">
        <v>11958</v>
      </c>
      <c r="C6600" s="43" t="s">
        <v>4125</v>
      </c>
      <c r="D6600" s="43" t="s">
        <v>11959</v>
      </c>
      <c r="E6600" s="43" t="s">
        <v>683</v>
      </c>
      <c r="F6600" s="43" t="s">
        <v>1087</v>
      </c>
      <c r="H6600" s="43">
        <v>1</v>
      </c>
    </row>
    <row r="6601" spans="1:8" x14ac:dyDescent="0.15">
      <c r="A6601" s="43">
        <v>61544</v>
      </c>
      <c r="B6601" s="43" t="s">
        <v>26</v>
      </c>
      <c r="C6601" s="43" t="s">
        <v>2925</v>
      </c>
      <c r="D6601" s="43" t="s">
        <v>410</v>
      </c>
      <c r="E6601" s="43" t="s">
        <v>683</v>
      </c>
      <c r="F6601" s="43" t="s">
        <v>1087</v>
      </c>
      <c r="H6601" s="43">
        <v>1</v>
      </c>
    </row>
    <row r="6602" spans="1:8" x14ac:dyDescent="0.15">
      <c r="A6602" s="43">
        <v>61551</v>
      </c>
      <c r="B6602" s="43" t="s">
        <v>85</v>
      </c>
      <c r="C6602" s="43" t="s">
        <v>1198</v>
      </c>
      <c r="D6602" s="43" t="s">
        <v>654</v>
      </c>
      <c r="E6602" s="43" t="s">
        <v>605</v>
      </c>
      <c r="F6602" s="43" t="s">
        <v>1088</v>
      </c>
      <c r="H6602" s="43">
        <v>2</v>
      </c>
    </row>
    <row r="6603" spans="1:8" x14ac:dyDescent="0.15">
      <c r="A6603" s="43">
        <v>61552</v>
      </c>
      <c r="B6603" s="43" t="s">
        <v>675</v>
      </c>
      <c r="C6603" s="43" t="s">
        <v>11960</v>
      </c>
      <c r="D6603" s="43" t="s">
        <v>676</v>
      </c>
      <c r="E6603" s="43" t="s">
        <v>4312</v>
      </c>
      <c r="F6603" s="43" t="s">
        <v>1088</v>
      </c>
      <c r="H6603" s="43">
        <v>1</v>
      </c>
    </row>
    <row r="6604" spans="1:8" x14ac:dyDescent="0.15">
      <c r="A6604" s="43">
        <v>61553</v>
      </c>
      <c r="B6604" s="43" t="s">
        <v>1989</v>
      </c>
      <c r="C6604" s="43" t="s">
        <v>11961</v>
      </c>
      <c r="D6604" s="43" t="s">
        <v>1990</v>
      </c>
      <c r="E6604" s="43" t="s">
        <v>3197</v>
      </c>
      <c r="F6604" s="43" t="s">
        <v>1088</v>
      </c>
      <c r="H6604" s="43">
        <v>1</v>
      </c>
    </row>
    <row r="6605" spans="1:8" x14ac:dyDescent="0.15">
      <c r="A6605" s="43">
        <v>61554</v>
      </c>
      <c r="B6605" s="43" t="s">
        <v>1307</v>
      </c>
      <c r="C6605" s="43" t="s">
        <v>11962</v>
      </c>
      <c r="D6605" s="43" t="s">
        <v>1308</v>
      </c>
      <c r="E6605" s="43" t="s">
        <v>733</v>
      </c>
      <c r="F6605" s="43" t="s">
        <v>1088</v>
      </c>
      <c r="H6605" s="43">
        <v>1</v>
      </c>
    </row>
    <row r="6606" spans="1:8" x14ac:dyDescent="0.15">
      <c r="A6606" s="43">
        <v>61555</v>
      </c>
      <c r="B6606" s="43" t="s">
        <v>1280</v>
      </c>
      <c r="C6606" s="43" t="s">
        <v>237</v>
      </c>
      <c r="D6606" s="43" t="s">
        <v>1281</v>
      </c>
      <c r="E6606" s="43" t="s">
        <v>8554</v>
      </c>
      <c r="F6606" s="43" t="s">
        <v>1088</v>
      </c>
      <c r="H6606" s="43">
        <v>1</v>
      </c>
    </row>
    <row r="6607" spans="1:8" x14ac:dyDescent="0.15">
      <c r="A6607" s="43">
        <v>61556</v>
      </c>
      <c r="B6607" s="43" t="s">
        <v>167</v>
      </c>
      <c r="C6607" s="43" t="s">
        <v>11963</v>
      </c>
      <c r="D6607" s="43" t="s">
        <v>744</v>
      </c>
      <c r="E6607" s="43" t="s">
        <v>776</v>
      </c>
      <c r="F6607" s="43" t="s">
        <v>1088</v>
      </c>
      <c r="H6607" s="43">
        <v>1</v>
      </c>
    </row>
    <row r="6608" spans="1:8" x14ac:dyDescent="0.15">
      <c r="A6608" s="43">
        <v>61557</v>
      </c>
      <c r="B6608" s="43" t="s">
        <v>1748</v>
      </c>
      <c r="C6608" s="43" t="s">
        <v>2654</v>
      </c>
      <c r="D6608" s="43" t="s">
        <v>513</v>
      </c>
      <c r="E6608" s="43" t="s">
        <v>438</v>
      </c>
      <c r="F6608" s="43" t="s">
        <v>1088</v>
      </c>
      <c r="H6608" s="43">
        <v>1</v>
      </c>
    </row>
    <row r="6609" spans="1:8" x14ac:dyDescent="0.15">
      <c r="A6609" s="43">
        <v>61558</v>
      </c>
      <c r="B6609" s="43" t="s">
        <v>282</v>
      </c>
      <c r="C6609" s="43" t="s">
        <v>11964</v>
      </c>
      <c r="D6609" s="43" t="s">
        <v>825</v>
      </c>
      <c r="E6609" s="43" t="s">
        <v>11965</v>
      </c>
      <c r="F6609" s="43" t="s">
        <v>1088</v>
      </c>
      <c r="H6609" s="43">
        <v>1</v>
      </c>
    </row>
    <row r="6610" spans="1:8" x14ac:dyDescent="0.15">
      <c r="A6610" s="43">
        <v>61559</v>
      </c>
      <c r="B6610" s="43" t="s">
        <v>11966</v>
      </c>
      <c r="C6610" s="43" t="s">
        <v>11967</v>
      </c>
      <c r="D6610" s="43" t="s">
        <v>11968</v>
      </c>
      <c r="E6610" s="43" t="s">
        <v>11969</v>
      </c>
      <c r="F6610" s="43" t="s">
        <v>1088</v>
      </c>
      <c r="H6610" s="43">
        <v>1</v>
      </c>
    </row>
    <row r="6611" spans="1:8" x14ac:dyDescent="0.15">
      <c r="A6611" s="43">
        <v>61560</v>
      </c>
      <c r="B6611" s="43" t="s">
        <v>74</v>
      </c>
      <c r="C6611" s="43" t="s">
        <v>1889</v>
      </c>
      <c r="D6611" s="43" t="s">
        <v>601</v>
      </c>
      <c r="E6611" s="43" t="s">
        <v>3088</v>
      </c>
      <c r="F6611" s="43" t="s">
        <v>1088</v>
      </c>
      <c r="H6611" s="43">
        <v>1</v>
      </c>
    </row>
    <row r="6612" spans="1:8" x14ac:dyDescent="0.15">
      <c r="A6612" s="43">
        <v>61561</v>
      </c>
      <c r="B6612" s="43" t="s">
        <v>11970</v>
      </c>
      <c r="C6612" s="43" t="s">
        <v>318</v>
      </c>
      <c r="D6612" s="43" t="s">
        <v>11181</v>
      </c>
      <c r="E6612" s="43" t="s">
        <v>994</v>
      </c>
      <c r="F6612" s="43" t="s">
        <v>1088</v>
      </c>
      <c r="H6612" s="43">
        <v>1</v>
      </c>
    </row>
    <row r="6613" spans="1:8" x14ac:dyDescent="0.15">
      <c r="A6613" s="43">
        <v>61590</v>
      </c>
      <c r="B6613" s="43" t="s">
        <v>139</v>
      </c>
      <c r="C6613" s="43" t="s">
        <v>2569</v>
      </c>
      <c r="D6613" s="43" t="s">
        <v>808</v>
      </c>
      <c r="E6613" s="43" t="s">
        <v>484</v>
      </c>
      <c r="F6613" s="43" t="s">
        <v>1088</v>
      </c>
      <c r="H6613" s="43">
        <v>3</v>
      </c>
    </row>
    <row r="6614" spans="1:8" x14ac:dyDescent="0.15">
      <c r="A6614" s="43">
        <v>61591</v>
      </c>
      <c r="B6614" s="43" t="s">
        <v>6224</v>
      </c>
      <c r="C6614" s="43" t="s">
        <v>323</v>
      </c>
      <c r="D6614" s="43" t="s">
        <v>6225</v>
      </c>
      <c r="E6614" s="43" t="s">
        <v>415</v>
      </c>
      <c r="F6614" s="43" t="s">
        <v>1088</v>
      </c>
      <c r="H6614" s="43">
        <v>3</v>
      </c>
    </row>
    <row r="6615" spans="1:8" x14ac:dyDescent="0.15">
      <c r="A6615" s="43">
        <v>61592</v>
      </c>
      <c r="B6615" s="43" t="s">
        <v>283</v>
      </c>
      <c r="C6615" s="43" t="s">
        <v>6226</v>
      </c>
      <c r="D6615" s="43" t="s">
        <v>875</v>
      </c>
      <c r="E6615" s="43" t="s">
        <v>6227</v>
      </c>
      <c r="F6615" s="43" t="s">
        <v>1088</v>
      </c>
      <c r="H6615" s="43">
        <v>3</v>
      </c>
    </row>
    <row r="6616" spans="1:8" x14ac:dyDescent="0.15">
      <c r="A6616" s="43">
        <v>61593</v>
      </c>
      <c r="B6616" s="43" t="s">
        <v>3165</v>
      </c>
      <c r="C6616" s="43" t="s">
        <v>6228</v>
      </c>
      <c r="D6616" s="43" t="s">
        <v>3166</v>
      </c>
      <c r="E6616" s="43" t="s">
        <v>6229</v>
      </c>
      <c r="F6616" s="43" t="s">
        <v>1088</v>
      </c>
      <c r="H6616" s="43">
        <v>3</v>
      </c>
    </row>
    <row r="6617" spans="1:8" x14ac:dyDescent="0.15">
      <c r="A6617" s="43">
        <v>61595</v>
      </c>
      <c r="B6617" s="43" t="s">
        <v>22</v>
      </c>
      <c r="C6617" s="43" t="s">
        <v>8391</v>
      </c>
      <c r="D6617" s="43" t="s">
        <v>425</v>
      </c>
      <c r="E6617" s="43" t="s">
        <v>4537</v>
      </c>
      <c r="F6617" s="43" t="s">
        <v>1088</v>
      </c>
      <c r="H6617" s="43">
        <v>2</v>
      </c>
    </row>
    <row r="6618" spans="1:8" x14ac:dyDescent="0.15">
      <c r="A6618" s="43">
        <v>61596</v>
      </c>
      <c r="B6618" s="43" t="s">
        <v>56</v>
      </c>
      <c r="C6618" s="43" t="s">
        <v>4603</v>
      </c>
      <c r="D6618" s="43" t="s">
        <v>517</v>
      </c>
      <c r="E6618" s="43" t="s">
        <v>2105</v>
      </c>
      <c r="F6618" s="43" t="s">
        <v>1088</v>
      </c>
      <c r="H6618" s="43">
        <v>2</v>
      </c>
    </row>
    <row r="6619" spans="1:8" x14ac:dyDescent="0.15">
      <c r="A6619" s="43">
        <v>61598</v>
      </c>
      <c r="B6619" s="43" t="s">
        <v>8392</v>
      </c>
      <c r="C6619" s="43" t="s">
        <v>8393</v>
      </c>
      <c r="D6619" s="43" t="s">
        <v>1334</v>
      </c>
      <c r="E6619" s="43" t="s">
        <v>733</v>
      </c>
      <c r="F6619" s="43" t="s">
        <v>1088</v>
      </c>
      <c r="H6619" s="43">
        <v>2</v>
      </c>
    </row>
    <row r="6620" spans="1:8" x14ac:dyDescent="0.15">
      <c r="A6620" s="43">
        <v>61599</v>
      </c>
      <c r="B6620" s="43" t="s">
        <v>2271</v>
      </c>
      <c r="C6620" s="43" t="s">
        <v>8394</v>
      </c>
      <c r="D6620" s="43" t="s">
        <v>2272</v>
      </c>
      <c r="E6620" s="43" t="s">
        <v>8395</v>
      </c>
      <c r="F6620" s="43" t="s">
        <v>1088</v>
      </c>
      <c r="H6620" s="43">
        <v>2</v>
      </c>
    </row>
    <row r="6621" spans="1:8" x14ac:dyDescent="0.15">
      <c r="A6621" s="43">
        <v>61614</v>
      </c>
      <c r="B6621" s="43" t="s">
        <v>1878</v>
      </c>
      <c r="C6621" s="43" t="s">
        <v>21</v>
      </c>
      <c r="D6621" s="43" t="s">
        <v>1879</v>
      </c>
      <c r="E6621" s="43" t="s">
        <v>375</v>
      </c>
      <c r="F6621" s="43" t="s">
        <v>1087</v>
      </c>
      <c r="H6621" s="43">
        <v>3</v>
      </c>
    </row>
    <row r="6622" spans="1:8" x14ac:dyDescent="0.15">
      <c r="A6622" s="43">
        <v>61615</v>
      </c>
      <c r="B6622" s="43" t="s">
        <v>4313</v>
      </c>
      <c r="C6622" s="43" t="s">
        <v>6230</v>
      </c>
      <c r="D6622" s="43" t="s">
        <v>944</v>
      </c>
      <c r="E6622" s="43" t="s">
        <v>6231</v>
      </c>
      <c r="F6622" s="43" t="s">
        <v>1087</v>
      </c>
      <c r="H6622" s="43">
        <v>3</v>
      </c>
    </row>
    <row r="6623" spans="1:8" x14ac:dyDescent="0.15">
      <c r="A6623" s="43">
        <v>61616</v>
      </c>
      <c r="B6623" s="43" t="s">
        <v>1873</v>
      </c>
      <c r="C6623" s="43" t="s">
        <v>3340</v>
      </c>
      <c r="D6623" s="43" t="s">
        <v>1874</v>
      </c>
      <c r="E6623" s="43" t="s">
        <v>1415</v>
      </c>
      <c r="F6623" s="43" t="s">
        <v>1087</v>
      </c>
      <c r="H6623" s="43">
        <v>3</v>
      </c>
    </row>
    <row r="6624" spans="1:8" x14ac:dyDescent="0.15">
      <c r="A6624" s="43">
        <v>61617</v>
      </c>
      <c r="B6624" s="43" t="s">
        <v>6232</v>
      </c>
      <c r="C6624" s="43" t="s">
        <v>3374</v>
      </c>
      <c r="D6624" s="43" t="s">
        <v>6233</v>
      </c>
      <c r="E6624" s="43" t="s">
        <v>718</v>
      </c>
      <c r="F6624" s="43" t="s">
        <v>1087</v>
      </c>
      <c r="H6624" s="43">
        <v>3</v>
      </c>
    </row>
    <row r="6625" spans="1:8" x14ac:dyDescent="0.15">
      <c r="A6625" s="43">
        <v>61618</v>
      </c>
      <c r="B6625" s="43" t="s">
        <v>56</v>
      </c>
      <c r="C6625" s="43" t="s">
        <v>6234</v>
      </c>
      <c r="D6625" s="43" t="s">
        <v>517</v>
      </c>
      <c r="E6625" s="43" t="s">
        <v>6235</v>
      </c>
      <c r="F6625" s="43" t="s">
        <v>1087</v>
      </c>
      <c r="H6625" s="43">
        <v>3</v>
      </c>
    </row>
    <row r="6626" spans="1:8" x14ac:dyDescent="0.15">
      <c r="A6626" s="43">
        <v>61619</v>
      </c>
      <c r="B6626" s="43" t="s">
        <v>2033</v>
      </c>
      <c r="C6626" s="43" t="s">
        <v>6236</v>
      </c>
      <c r="D6626" s="43" t="s">
        <v>374</v>
      </c>
      <c r="E6626" s="43" t="s">
        <v>6237</v>
      </c>
      <c r="F6626" s="43" t="s">
        <v>1087</v>
      </c>
      <c r="H6626" s="43">
        <v>3</v>
      </c>
    </row>
    <row r="6627" spans="1:8" x14ac:dyDescent="0.15">
      <c r="A6627" s="43">
        <v>61621</v>
      </c>
      <c r="B6627" s="43" t="s">
        <v>114</v>
      </c>
      <c r="C6627" s="43" t="s">
        <v>1394</v>
      </c>
      <c r="D6627" s="43" t="s">
        <v>786</v>
      </c>
      <c r="E6627" s="43" t="s">
        <v>884</v>
      </c>
      <c r="F6627" s="43" t="s">
        <v>1087</v>
      </c>
      <c r="H6627" s="43">
        <v>3</v>
      </c>
    </row>
    <row r="6628" spans="1:8" x14ac:dyDescent="0.15">
      <c r="A6628" s="43">
        <v>61622</v>
      </c>
      <c r="B6628" s="43" t="s">
        <v>25</v>
      </c>
      <c r="C6628" s="43" t="s">
        <v>8396</v>
      </c>
      <c r="D6628" s="43" t="s">
        <v>412</v>
      </c>
      <c r="E6628" s="43" t="s">
        <v>2208</v>
      </c>
      <c r="F6628" s="43" t="s">
        <v>1087</v>
      </c>
      <c r="H6628" s="43">
        <v>2</v>
      </c>
    </row>
    <row r="6629" spans="1:8" x14ac:dyDescent="0.15">
      <c r="A6629" s="43">
        <v>61623</v>
      </c>
      <c r="B6629" s="43" t="s">
        <v>935</v>
      </c>
      <c r="C6629" s="43" t="s">
        <v>4291</v>
      </c>
      <c r="D6629" s="43" t="s">
        <v>936</v>
      </c>
      <c r="E6629" s="43" t="s">
        <v>2552</v>
      </c>
      <c r="F6629" s="43" t="s">
        <v>1087</v>
      </c>
      <c r="H6629" s="43">
        <v>2</v>
      </c>
    </row>
    <row r="6630" spans="1:8" x14ac:dyDescent="0.15">
      <c r="A6630" s="43">
        <v>61624</v>
      </c>
      <c r="B6630" s="43" t="s">
        <v>8397</v>
      </c>
      <c r="C6630" s="43" t="s">
        <v>1225</v>
      </c>
      <c r="D6630" s="43" t="s">
        <v>8398</v>
      </c>
      <c r="E6630" s="43" t="s">
        <v>448</v>
      </c>
      <c r="F6630" s="43" t="s">
        <v>1087</v>
      </c>
      <c r="H6630" s="43">
        <v>2</v>
      </c>
    </row>
    <row r="6631" spans="1:8" x14ac:dyDescent="0.15">
      <c r="A6631" s="43">
        <v>61626</v>
      </c>
      <c r="B6631" s="43" t="s">
        <v>1982</v>
      </c>
      <c r="C6631" s="43" t="s">
        <v>214</v>
      </c>
      <c r="D6631" s="43" t="s">
        <v>1983</v>
      </c>
      <c r="E6631" s="43" t="s">
        <v>354</v>
      </c>
      <c r="F6631" s="43" t="s">
        <v>1087</v>
      </c>
      <c r="H6631" s="43">
        <v>2</v>
      </c>
    </row>
    <row r="6632" spans="1:8" x14ac:dyDescent="0.15">
      <c r="A6632" s="43">
        <v>61627</v>
      </c>
      <c r="B6632" s="43" t="s">
        <v>386</v>
      </c>
      <c r="C6632" s="43" t="s">
        <v>4124</v>
      </c>
      <c r="D6632" s="43" t="s">
        <v>387</v>
      </c>
      <c r="E6632" s="43" t="s">
        <v>375</v>
      </c>
      <c r="F6632" s="43" t="s">
        <v>1087</v>
      </c>
      <c r="H6632" s="43">
        <v>2</v>
      </c>
    </row>
    <row r="6633" spans="1:8" x14ac:dyDescent="0.15">
      <c r="A6633" s="43">
        <v>61628</v>
      </c>
      <c r="B6633" s="43" t="s">
        <v>45</v>
      </c>
      <c r="C6633" s="43" t="s">
        <v>6666</v>
      </c>
      <c r="D6633" s="43" t="s">
        <v>462</v>
      </c>
      <c r="E6633" s="43" t="s">
        <v>522</v>
      </c>
      <c r="F6633" s="43" t="s">
        <v>1087</v>
      </c>
      <c r="H6633" s="43">
        <v>2</v>
      </c>
    </row>
    <row r="6634" spans="1:8" x14ac:dyDescent="0.15">
      <c r="A6634" s="43">
        <v>61631</v>
      </c>
      <c r="B6634" s="43" t="s">
        <v>16</v>
      </c>
      <c r="C6634" s="43" t="s">
        <v>11971</v>
      </c>
      <c r="D6634" s="43" t="s">
        <v>364</v>
      </c>
      <c r="E6634" s="43" t="s">
        <v>11972</v>
      </c>
      <c r="F6634" s="43" t="s">
        <v>1087</v>
      </c>
      <c r="H6634" s="43">
        <v>1</v>
      </c>
    </row>
    <row r="6635" spans="1:8" x14ac:dyDescent="0.15">
      <c r="A6635" s="43">
        <v>61632</v>
      </c>
      <c r="B6635" s="43" t="s">
        <v>11973</v>
      </c>
      <c r="C6635" s="43" t="s">
        <v>11974</v>
      </c>
      <c r="D6635" s="43" t="s">
        <v>11975</v>
      </c>
      <c r="E6635" s="43" t="s">
        <v>11976</v>
      </c>
      <c r="F6635" s="43" t="s">
        <v>1087</v>
      </c>
      <c r="H6635" s="43">
        <v>1</v>
      </c>
    </row>
    <row r="6636" spans="1:8" x14ac:dyDescent="0.15">
      <c r="A6636" s="43">
        <v>61633</v>
      </c>
      <c r="B6636" s="43" t="s">
        <v>192</v>
      </c>
      <c r="C6636" s="43" t="s">
        <v>1900</v>
      </c>
      <c r="D6636" s="43" t="s">
        <v>374</v>
      </c>
      <c r="E6636" s="43" t="s">
        <v>428</v>
      </c>
      <c r="F6636" s="43" t="s">
        <v>1087</v>
      </c>
      <c r="H6636" s="43">
        <v>1</v>
      </c>
    </row>
    <row r="6637" spans="1:8" x14ac:dyDescent="0.15">
      <c r="A6637" s="43">
        <v>61634</v>
      </c>
      <c r="B6637" s="43" t="s">
        <v>406</v>
      </c>
      <c r="C6637" s="43" t="s">
        <v>170</v>
      </c>
      <c r="D6637" s="43" t="s">
        <v>407</v>
      </c>
      <c r="E6637" s="43" t="s">
        <v>445</v>
      </c>
      <c r="F6637" s="43" t="s">
        <v>1087</v>
      </c>
      <c r="H6637" s="43">
        <v>1</v>
      </c>
    </row>
    <row r="6638" spans="1:8" x14ac:dyDescent="0.15">
      <c r="A6638" s="43">
        <v>61635</v>
      </c>
      <c r="B6638" s="43" t="s">
        <v>11977</v>
      </c>
      <c r="C6638" s="43" t="s">
        <v>1348</v>
      </c>
      <c r="D6638" s="43" t="s">
        <v>1990</v>
      </c>
      <c r="E6638" s="43" t="s">
        <v>480</v>
      </c>
      <c r="F6638" s="43" t="s">
        <v>1087</v>
      </c>
      <c r="H6638" s="43">
        <v>1</v>
      </c>
    </row>
    <row r="6639" spans="1:8" x14ac:dyDescent="0.15">
      <c r="A6639" s="43">
        <v>61636</v>
      </c>
      <c r="B6639" s="43" t="s">
        <v>152</v>
      </c>
      <c r="C6639" s="43" t="s">
        <v>11978</v>
      </c>
      <c r="D6639" s="43" t="s">
        <v>422</v>
      </c>
      <c r="E6639" s="43" t="s">
        <v>395</v>
      </c>
      <c r="F6639" s="43" t="s">
        <v>1087</v>
      </c>
      <c r="H6639" s="43">
        <v>1</v>
      </c>
    </row>
    <row r="6640" spans="1:8" x14ac:dyDescent="0.15">
      <c r="A6640" s="43">
        <v>61637</v>
      </c>
      <c r="B6640" s="43" t="s">
        <v>11476</v>
      </c>
      <c r="C6640" s="43" t="s">
        <v>11979</v>
      </c>
      <c r="D6640" s="43" t="s">
        <v>11477</v>
      </c>
      <c r="E6640" s="43" t="s">
        <v>627</v>
      </c>
      <c r="F6640" s="43" t="s">
        <v>1087</v>
      </c>
      <c r="H6640" s="43">
        <v>1</v>
      </c>
    </row>
    <row r="6641" spans="1:8" x14ac:dyDescent="0.15">
      <c r="A6641" s="43">
        <v>61657</v>
      </c>
      <c r="B6641" s="43" t="s">
        <v>59</v>
      </c>
      <c r="C6641" s="43" t="s">
        <v>3181</v>
      </c>
      <c r="D6641" s="43" t="s">
        <v>452</v>
      </c>
      <c r="E6641" s="43" t="s">
        <v>408</v>
      </c>
      <c r="F6641" s="43" t="s">
        <v>1088</v>
      </c>
      <c r="H6641" s="43">
        <v>3</v>
      </c>
    </row>
    <row r="6642" spans="1:8" x14ac:dyDescent="0.15">
      <c r="A6642" s="43">
        <v>61661</v>
      </c>
      <c r="B6642" s="43" t="s">
        <v>11980</v>
      </c>
      <c r="C6642" s="43" t="s">
        <v>11981</v>
      </c>
      <c r="D6642" s="43" t="s">
        <v>11982</v>
      </c>
      <c r="E6642" s="43" t="s">
        <v>1195</v>
      </c>
      <c r="F6642" s="43" t="s">
        <v>1088</v>
      </c>
      <c r="H6642" s="43">
        <v>1</v>
      </c>
    </row>
    <row r="6643" spans="1:8" x14ac:dyDescent="0.15">
      <c r="A6643" s="43">
        <v>61662</v>
      </c>
      <c r="B6643" s="43" t="s">
        <v>3039</v>
      </c>
      <c r="C6643" s="43" t="s">
        <v>6084</v>
      </c>
      <c r="D6643" s="43" t="s">
        <v>3705</v>
      </c>
      <c r="E6643" s="43" t="s">
        <v>609</v>
      </c>
      <c r="F6643" s="43" t="s">
        <v>1088</v>
      </c>
      <c r="H6643" s="43">
        <v>1</v>
      </c>
    </row>
    <row r="6644" spans="1:8" x14ac:dyDescent="0.15">
      <c r="A6644" s="43">
        <v>61663</v>
      </c>
      <c r="B6644" s="43" t="s">
        <v>894</v>
      </c>
      <c r="C6644" s="43" t="s">
        <v>11983</v>
      </c>
      <c r="D6644" s="43" t="s">
        <v>895</v>
      </c>
      <c r="E6644" s="43" t="s">
        <v>1787</v>
      </c>
      <c r="F6644" s="43" t="s">
        <v>1088</v>
      </c>
      <c r="H6644" s="43">
        <v>1</v>
      </c>
    </row>
    <row r="6645" spans="1:8" x14ac:dyDescent="0.15">
      <c r="A6645" s="43">
        <v>61664</v>
      </c>
      <c r="B6645" s="43" t="s">
        <v>4070</v>
      </c>
      <c r="C6645" s="43" t="s">
        <v>11984</v>
      </c>
      <c r="D6645" s="43" t="s">
        <v>11985</v>
      </c>
      <c r="E6645" s="43" t="s">
        <v>605</v>
      </c>
      <c r="F6645" s="43" t="s">
        <v>1088</v>
      </c>
      <c r="H6645" s="43">
        <v>1</v>
      </c>
    </row>
    <row r="6646" spans="1:8" x14ac:dyDescent="0.15">
      <c r="A6646" s="43">
        <v>61720</v>
      </c>
      <c r="B6646" s="43" t="s">
        <v>1626</v>
      </c>
      <c r="C6646" s="43" t="s">
        <v>303</v>
      </c>
      <c r="D6646" s="43" t="s">
        <v>2058</v>
      </c>
      <c r="E6646" s="43" t="s">
        <v>598</v>
      </c>
      <c r="F6646" s="43" t="s">
        <v>1087</v>
      </c>
      <c r="H6646" s="43">
        <v>3</v>
      </c>
    </row>
    <row r="6647" spans="1:8" x14ac:dyDescent="0.15">
      <c r="A6647" s="43">
        <v>61721</v>
      </c>
      <c r="B6647" s="43" t="s">
        <v>990</v>
      </c>
      <c r="C6647" s="43" t="s">
        <v>6239</v>
      </c>
      <c r="D6647" s="43" t="s">
        <v>991</v>
      </c>
      <c r="E6647" s="43" t="s">
        <v>1828</v>
      </c>
      <c r="F6647" s="43" t="s">
        <v>1087</v>
      </c>
      <c r="H6647" s="43">
        <v>3</v>
      </c>
    </row>
    <row r="6648" spans="1:8" x14ac:dyDescent="0.15">
      <c r="A6648" s="43">
        <v>61722</v>
      </c>
      <c r="B6648" s="43" t="s">
        <v>45</v>
      </c>
      <c r="C6648" s="43" t="s">
        <v>6240</v>
      </c>
      <c r="D6648" s="43" t="s">
        <v>462</v>
      </c>
      <c r="E6648" s="43" t="s">
        <v>6241</v>
      </c>
      <c r="F6648" s="43" t="s">
        <v>1087</v>
      </c>
      <c r="H6648" s="43">
        <v>3</v>
      </c>
    </row>
    <row r="6649" spans="1:8" x14ac:dyDescent="0.15">
      <c r="A6649" s="43">
        <v>61723</v>
      </c>
      <c r="B6649" s="43" t="s">
        <v>6242</v>
      </c>
      <c r="C6649" s="43" t="s">
        <v>5063</v>
      </c>
      <c r="D6649" s="43" t="s">
        <v>6243</v>
      </c>
      <c r="E6649" s="43" t="s">
        <v>1162</v>
      </c>
      <c r="F6649" s="43" t="s">
        <v>1087</v>
      </c>
      <c r="H6649" s="43">
        <v>3</v>
      </c>
    </row>
    <row r="6650" spans="1:8" x14ac:dyDescent="0.15">
      <c r="A6650" s="43">
        <v>61725</v>
      </c>
      <c r="B6650" s="43" t="s">
        <v>44</v>
      </c>
      <c r="C6650" s="43" t="s">
        <v>8399</v>
      </c>
      <c r="D6650" s="43" t="s">
        <v>460</v>
      </c>
      <c r="E6650" s="43" t="s">
        <v>775</v>
      </c>
      <c r="F6650" s="43" t="s">
        <v>1087</v>
      </c>
      <c r="H6650" s="43">
        <v>3</v>
      </c>
    </row>
    <row r="6651" spans="1:8" x14ac:dyDescent="0.15">
      <c r="A6651" s="43">
        <v>61726</v>
      </c>
      <c r="B6651" s="43" t="s">
        <v>22</v>
      </c>
      <c r="C6651" s="43" t="s">
        <v>4321</v>
      </c>
      <c r="D6651" s="43" t="s">
        <v>425</v>
      </c>
      <c r="E6651" s="43" t="s">
        <v>1107</v>
      </c>
      <c r="F6651" s="43" t="s">
        <v>1087</v>
      </c>
      <c r="H6651" s="43">
        <v>3</v>
      </c>
    </row>
    <row r="6652" spans="1:8" x14ac:dyDescent="0.15">
      <c r="A6652" s="43">
        <v>61727</v>
      </c>
      <c r="B6652" s="43" t="s">
        <v>8400</v>
      </c>
      <c r="C6652" s="43" t="s">
        <v>8401</v>
      </c>
      <c r="D6652" s="43" t="s">
        <v>8402</v>
      </c>
      <c r="E6652" s="43" t="s">
        <v>621</v>
      </c>
      <c r="F6652" s="43" t="s">
        <v>1087</v>
      </c>
      <c r="H6652" s="43">
        <v>3</v>
      </c>
    </row>
    <row r="6653" spans="1:8" x14ac:dyDescent="0.15">
      <c r="A6653" s="43">
        <v>61728</v>
      </c>
      <c r="B6653" s="43" t="s">
        <v>307</v>
      </c>
      <c r="C6653" s="43" t="s">
        <v>8403</v>
      </c>
      <c r="D6653" s="43" t="s">
        <v>941</v>
      </c>
      <c r="E6653" s="43" t="s">
        <v>3076</v>
      </c>
      <c r="F6653" s="43" t="s">
        <v>1087</v>
      </c>
      <c r="H6653" s="43">
        <v>2</v>
      </c>
    </row>
    <row r="6654" spans="1:8" x14ac:dyDescent="0.15">
      <c r="A6654" s="43">
        <v>61729</v>
      </c>
      <c r="B6654" s="43" t="s">
        <v>117</v>
      </c>
      <c r="C6654" s="43" t="s">
        <v>8404</v>
      </c>
      <c r="D6654" s="43" t="s">
        <v>475</v>
      </c>
      <c r="E6654" s="43" t="s">
        <v>8405</v>
      </c>
      <c r="F6654" s="43" t="s">
        <v>1087</v>
      </c>
      <c r="H6654" s="43">
        <v>2</v>
      </c>
    </row>
    <row r="6655" spans="1:8" x14ac:dyDescent="0.15">
      <c r="A6655" s="43">
        <v>61730</v>
      </c>
      <c r="B6655" s="43" t="s">
        <v>217</v>
      </c>
      <c r="C6655" s="43" t="s">
        <v>8406</v>
      </c>
      <c r="D6655" s="43" t="s">
        <v>677</v>
      </c>
      <c r="E6655" s="43" t="s">
        <v>8407</v>
      </c>
      <c r="F6655" s="43" t="s">
        <v>1087</v>
      </c>
      <c r="H6655" s="43">
        <v>2</v>
      </c>
    </row>
    <row r="6656" spans="1:8" x14ac:dyDescent="0.15">
      <c r="A6656" s="43">
        <v>61731</v>
      </c>
      <c r="B6656" s="43" t="s">
        <v>151</v>
      </c>
      <c r="C6656" s="43" t="s">
        <v>4142</v>
      </c>
      <c r="D6656" s="43" t="s">
        <v>628</v>
      </c>
      <c r="E6656" s="43" t="s">
        <v>2552</v>
      </c>
      <c r="F6656" s="43" t="s">
        <v>1087</v>
      </c>
      <c r="H6656" s="43">
        <v>1</v>
      </c>
    </row>
    <row r="6657" spans="1:8" x14ac:dyDescent="0.15">
      <c r="A6657" s="43">
        <v>61732</v>
      </c>
      <c r="B6657" s="43" t="s">
        <v>1377</v>
      </c>
      <c r="C6657" s="43" t="s">
        <v>8535</v>
      </c>
      <c r="D6657" s="43" t="s">
        <v>1101</v>
      </c>
      <c r="E6657" s="43" t="s">
        <v>563</v>
      </c>
      <c r="F6657" s="43" t="s">
        <v>1087</v>
      </c>
      <c r="H6657" s="43">
        <v>1</v>
      </c>
    </row>
    <row r="6658" spans="1:8" x14ac:dyDescent="0.15">
      <c r="A6658" s="43">
        <v>61733</v>
      </c>
      <c r="B6658" s="43" t="s">
        <v>11986</v>
      </c>
      <c r="C6658" s="43" t="s">
        <v>11987</v>
      </c>
      <c r="D6658" s="43" t="s">
        <v>11988</v>
      </c>
      <c r="E6658" s="43" t="s">
        <v>3447</v>
      </c>
      <c r="F6658" s="43" t="s">
        <v>1087</v>
      </c>
      <c r="H6658" s="43">
        <v>1</v>
      </c>
    </row>
    <row r="6659" spans="1:8" x14ac:dyDescent="0.15">
      <c r="A6659" s="43">
        <v>61734</v>
      </c>
      <c r="B6659" s="43" t="s">
        <v>65</v>
      </c>
      <c r="C6659" s="43" t="s">
        <v>2040</v>
      </c>
      <c r="D6659" s="43" t="s">
        <v>549</v>
      </c>
      <c r="E6659" s="43" t="s">
        <v>867</v>
      </c>
      <c r="F6659" s="43" t="s">
        <v>1087</v>
      </c>
      <c r="H6659" s="43">
        <v>1</v>
      </c>
    </row>
    <row r="6660" spans="1:8" x14ac:dyDescent="0.15">
      <c r="A6660" s="43">
        <v>61735</v>
      </c>
      <c r="B6660" s="43" t="s">
        <v>768</v>
      </c>
      <c r="C6660" s="43" t="s">
        <v>77</v>
      </c>
      <c r="D6660" s="43" t="s">
        <v>769</v>
      </c>
      <c r="E6660" s="43" t="s">
        <v>521</v>
      </c>
      <c r="F6660" s="43" t="s">
        <v>1087</v>
      </c>
      <c r="H6660" s="43">
        <v>1</v>
      </c>
    </row>
    <row r="6661" spans="1:8" x14ac:dyDescent="0.15">
      <c r="A6661" s="43">
        <v>61784</v>
      </c>
      <c r="B6661" s="43" t="s">
        <v>8408</v>
      </c>
      <c r="C6661" s="43" t="s">
        <v>53</v>
      </c>
      <c r="D6661" s="43" t="s">
        <v>8409</v>
      </c>
      <c r="E6661" s="43" t="s">
        <v>504</v>
      </c>
      <c r="F6661" s="43" t="s">
        <v>1088</v>
      </c>
      <c r="H6661" s="43">
        <v>2</v>
      </c>
    </row>
    <row r="6662" spans="1:8" x14ac:dyDescent="0.15">
      <c r="A6662" s="43">
        <v>61785</v>
      </c>
      <c r="B6662" s="43" t="s">
        <v>3439</v>
      </c>
      <c r="C6662" s="43" t="s">
        <v>3780</v>
      </c>
      <c r="D6662" s="43" t="s">
        <v>3440</v>
      </c>
      <c r="E6662" s="43" t="s">
        <v>600</v>
      </c>
      <c r="F6662" s="43" t="s">
        <v>1088</v>
      </c>
      <c r="H6662" s="43">
        <v>2</v>
      </c>
    </row>
    <row r="6663" spans="1:8" x14ac:dyDescent="0.15">
      <c r="A6663" s="43">
        <v>61786</v>
      </c>
      <c r="B6663" s="43" t="s">
        <v>3384</v>
      </c>
      <c r="C6663" s="43" t="s">
        <v>7273</v>
      </c>
      <c r="D6663" s="43" t="s">
        <v>3385</v>
      </c>
      <c r="E6663" s="43" t="s">
        <v>904</v>
      </c>
      <c r="F6663" s="43" t="s">
        <v>1088</v>
      </c>
      <c r="H6663" s="43">
        <v>1</v>
      </c>
    </row>
    <row r="6664" spans="1:8" x14ac:dyDescent="0.15">
      <c r="A6664" s="43">
        <v>61851</v>
      </c>
      <c r="B6664" s="43" t="s">
        <v>2182</v>
      </c>
      <c r="C6664" s="43" t="s">
        <v>11989</v>
      </c>
      <c r="D6664" s="43" t="s">
        <v>2183</v>
      </c>
      <c r="E6664" s="43" t="s">
        <v>2852</v>
      </c>
      <c r="F6664" s="43" t="s">
        <v>1088</v>
      </c>
      <c r="H6664" s="43">
        <v>1</v>
      </c>
    </row>
    <row r="6665" spans="1:8" x14ac:dyDescent="0.15">
      <c r="A6665" s="43">
        <v>61852</v>
      </c>
      <c r="B6665" s="43" t="s">
        <v>1993</v>
      </c>
      <c r="C6665" s="43" t="s">
        <v>11990</v>
      </c>
      <c r="D6665" s="43" t="s">
        <v>391</v>
      </c>
      <c r="E6665" s="43" t="s">
        <v>4247</v>
      </c>
      <c r="F6665" s="43" t="s">
        <v>1088</v>
      </c>
      <c r="H6665" s="43">
        <v>1</v>
      </c>
    </row>
    <row r="6666" spans="1:8" x14ac:dyDescent="0.15">
      <c r="A6666" s="43">
        <v>61853</v>
      </c>
      <c r="B6666" s="43" t="s">
        <v>1734</v>
      </c>
      <c r="C6666" s="43" t="s">
        <v>4209</v>
      </c>
      <c r="D6666" s="43" t="s">
        <v>374</v>
      </c>
      <c r="E6666" s="43" t="s">
        <v>1195</v>
      </c>
      <c r="F6666" s="43" t="s">
        <v>1088</v>
      </c>
      <c r="H6666" s="43">
        <v>1</v>
      </c>
    </row>
    <row r="6667" spans="1:8" x14ac:dyDescent="0.15">
      <c r="A6667" s="43">
        <v>61854</v>
      </c>
      <c r="B6667" s="43" t="s">
        <v>15</v>
      </c>
      <c r="C6667" s="43" t="s">
        <v>11991</v>
      </c>
      <c r="D6667" s="43" t="s">
        <v>363</v>
      </c>
      <c r="E6667" s="43" t="s">
        <v>743</v>
      </c>
      <c r="F6667" s="43" t="s">
        <v>1088</v>
      </c>
      <c r="H6667" s="43">
        <v>1</v>
      </c>
    </row>
    <row r="6668" spans="1:8" x14ac:dyDescent="0.15">
      <c r="A6668" s="43">
        <v>61855</v>
      </c>
      <c r="B6668" s="43" t="s">
        <v>96</v>
      </c>
      <c r="C6668" s="43" t="s">
        <v>5315</v>
      </c>
      <c r="D6668" s="43" t="s">
        <v>592</v>
      </c>
      <c r="E6668" s="43" t="s">
        <v>1807</v>
      </c>
      <c r="F6668" s="43" t="s">
        <v>1088</v>
      </c>
      <c r="H6668" s="43">
        <v>1</v>
      </c>
    </row>
    <row r="6669" spans="1:8" x14ac:dyDescent="0.15">
      <c r="A6669" s="43">
        <v>61856</v>
      </c>
      <c r="B6669" s="43" t="s">
        <v>96</v>
      </c>
      <c r="C6669" s="43" t="s">
        <v>1852</v>
      </c>
      <c r="D6669" s="43" t="s">
        <v>592</v>
      </c>
      <c r="E6669" s="43" t="s">
        <v>660</v>
      </c>
      <c r="F6669" s="43" t="s">
        <v>1088</v>
      </c>
      <c r="H6669" s="43">
        <v>1</v>
      </c>
    </row>
    <row r="6670" spans="1:8" x14ac:dyDescent="0.15">
      <c r="A6670" s="43">
        <v>61857</v>
      </c>
      <c r="B6670" s="43" t="s">
        <v>67</v>
      </c>
      <c r="C6670" s="43" t="s">
        <v>11992</v>
      </c>
      <c r="D6670" s="43" t="s">
        <v>343</v>
      </c>
      <c r="E6670" s="43" t="s">
        <v>11993</v>
      </c>
      <c r="F6670" s="43" t="s">
        <v>1088</v>
      </c>
      <c r="H6670" s="43">
        <v>1</v>
      </c>
    </row>
    <row r="6671" spans="1:8" x14ac:dyDescent="0.15">
      <c r="A6671" s="43">
        <v>61858</v>
      </c>
      <c r="B6671" s="43" t="s">
        <v>6290</v>
      </c>
      <c r="C6671" s="43" t="s">
        <v>11994</v>
      </c>
      <c r="D6671" s="43" t="s">
        <v>6292</v>
      </c>
      <c r="E6671" s="43" t="s">
        <v>7152</v>
      </c>
      <c r="F6671" s="43" t="s">
        <v>1088</v>
      </c>
      <c r="H6671" s="43">
        <v>1</v>
      </c>
    </row>
    <row r="6672" spans="1:8" x14ac:dyDescent="0.15">
      <c r="A6672" s="43">
        <v>61891</v>
      </c>
      <c r="B6672" s="43" t="s">
        <v>3724</v>
      </c>
      <c r="C6672" s="43" t="s">
        <v>223</v>
      </c>
      <c r="D6672" s="43" t="s">
        <v>3725</v>
      </c>
      <c r="E6672" s="43" t="s">
        <v>704</v>
      </c>
      <c r="F6672" s="43" t="s">
        <v>1088</v>
      </c>
      <c r="H6672" s="43">
        <v>3</v>
      </c>
    </row>
    <row r="6673" spans="1:8" x14ac:dyDescent="0.15">
      <c r="A6673" s="43">
        <v>61892</v>
      </c>
      <c r="B6673" s="43" t="s">
        <v>300</v>
      </c>
      <c r="C6673" s="43" t="s">
        <v>6245</v>
      </c>
      <c r="D6673" s="43" t="s">
        <v>682</v>
      </c>
      <c r="E6673" s="43" t="s">
        <v>1153</v>
      </c>
      <c r="F6673" s="43" t="s">
        <v>1088</v>
      </c>
      <c r="H6673" s="43">
        <v>3</v>
      </c>
    </row>
    <row r="6674" spans="1:8" x14ac:dyDescent="0.15">
      <c r="A6674" s="43">
        <v>61901</v>
      </c>
      <c r="B6674" s="43" t="s">
        <v>56</v>
      </c>
      <c r="C6674" s="43" t="s">
        <v>2296</v>
      </c>
      <c r="D6674" s="43" t="s">
        <v>517</v>
      </c>
      <c r="E6674" s="43" t="s">
        <v>869</v>
      </c>
      <c r="F6674" s="43" t="s">
        <v>1087</v>
      </c>
      <c r="H6674" s="43">
        <v>1</v>
      </c>
    </row>
    <row r="6675" spans="1:8" x14ac:dyDescent="0.15">
      <c r="A6675" s="43">
        <v>61902</v>
      </c>
      <c r="B6675" s="43" t="s">
        <v>11995</v>
      </c>
      <c r="C6675" s="43" t="s">
        <v>290</v>
      </c>
      <c r="D6675" s="43" t="s">
        <v>11996</v>
      </c>
      <c r="E6675" s="43" t="s">
        <v>356</v>
      </c>
      <c r="F6675" s="43" t="s">
        <v>1087</v>
      </c>
      <c r="H6675" s="43">
        <v>1</v>
      </c>
    </row>
    <row r="6676" spans="1:8" x14ac:dyDescent="0.15">
      <c r="A6676" s="43">
        <v>61903</v>
      </c>
      <c r="B6676" s="43" t="s">
        <v>957</v>
      </c>
      <c r="C6676" s="43" t="s">
        <v>11997</v>
      </c>
      <c r="D6676" s="43" t="s">
        <v>958</v>
      </c>
      <c r="E6676" s="43" t="s">
        <v>2700</v>
      </c>
      <c r="F6676" s="43" t="s">
        <v>1087</v>
      </c>
      <c r="H6676" s="43">
        <v>1</v>
      </c>
    </row>
    <row r="6677" spans="1:8" x14ac:dyDescent="0.15">
      <c r="A6677" s="43">
        <v>61904</v>
      </c>
      <c r="B6677" s="43" t="s">
        <v>11998</v>
      </c>
      <c r="C6677" s="43" t="s">
        <v>11999</v>
      </c>
      <c r="D6677" s="43" t="s">
        <v>12000</v>
      </c>
      <c r="E6677" s="43" t="s">
        <v>408</v>
      </c>
      <c r="F6677" s="43" t="s">
        <v>1087</v>
      </c>
      <c r="H6677" s="43">
        <v>1</v>
      </c>
    </row>
    <row r="6678" spans="1:8" x14ac:dyDescent="0.15">
      <c r="A6678" s="43">
        <v>61905</v>
      </c>
      <c r="B6678" s="43" t="s">
        <v>2271</v>
      </c>
      <c r="C6678" s="43" t="s">
        <v>3735</v>
      </c>
      <c r="D6678" s="43" t="s">
        <v>2272</v>
      </c>
      <c r="E6678" s="43" t="s">
        <v>3736</v>
      </c>
      <c r="F6678" s="43" t="s">
        <v>1087</v>
      </c>
      <c r="H6678" s="43">
        <v>1</v>
      </c>
    </row>
    <row r="6679" spans="1:8" x14ac:dyDescent="0.15">
      <c r="A6679" s="43">
        <v>61906</v>
      </c>
      <c r="B6679" s="43" t="s">
        <v>3831</v>
      </c>
      <c r="C6679" s="43" t="s">
        <v>2347</v>
      </c>
      <c r="D6679" s="43" t="s">
        <v>12001</v>
      </c>
      <c r="E6679" s="43" t="s">
        <v>2348</v>
      </c>
      <c r="F6679" s="43" t="s">
        <v>1087</v>
      </c>
      <c r="H6679" s="43">
        <v>1</v>
      </c>
    </row>
    <row r="6680" spans="1:8" x14ac:dyDescent="0.15">
      <c r="A6680" s="43">
        <v>61907</v>
      </c>
      <c r="B6680" s="43" t="s">
        <v>22</v>
      </c>
      <c r="C6680" s="43" t="s">
        <v>182</v>
      </c>
      <c r="D6680" s="43" t="s">
        <v>425</v>
      </c>
      <c r="E6680" s="43" t="s">
        <v>479</v>
      </c>
      <c r="F6680" s="43" t="s">
        <v>1087</v>
      </c>
      <c r="H6680" s="43">
        <v>1</v>
      </c>
    </row>
    <row r="6681" spans="1:8" x14ac:dyDescent="0.15">
      <c r="A6681" s="43">
        <v>61908</v>
      </c>
      <c r="B6681" s="43" t="s">
        <v>2261</v>
      </c>
      <c r="C6681" s="43" t="s">
        <v>12002</v>
      </c>
      <c r="D6681" s="43" t="s">
        <v>2262</v>
      </c>
      <c r="E6681" s="43" t="s">
        <v>2854</v>
      </c>
      <c r="F6681" s="43" t="s">
        <v>1087</v>
      </c>
      <c r="H6681" s="43">
        <v>1</v>
      </c>
    </row>
    <row r="6682" spans="1:8" x14ac:dyDescent="0.15">
      <c r="A6682" s="43">
        <v>61909</v>
      </c>
      <c r="B6682" s="43" t="s">
        <v>12003</v>
      </c>
      <c r="C6682" s="43" t="s">
        <v>2765</v>
      </c>
      <c r="D6682" s="43" t="s">
        <v>12004</v>
      </c>
      <c r="E6682" s="43" t="s">
        <v>813</v>
      </c>
      <c r="F6682" s="43" t="s">
        <v>1087</v>
      </c>
      <c r="H6682" s="43">
        <v>1</v>
      </c>
    </row>
    <row r="6683" spans="1:8" x14ac:dyDescent="0.15">
      <c r="A6683" s="43">
        <v>61910</v>
      </c>
      <c r="B6683" s="43" t="s">
        <v>1227</v>
      </c>
      <c r="C6683" s="43" t="s">
        <v>656</v>
      </c>
      <c r="D6683" s="43" t="s">
        <v>1228</v>
      </c>
      <c r="E6683" s="43" t="s">
        <v>657</v>
      </c>
      <c r="F6683" s="43" t="s">
        <v>1087</v>
      </c>
      <c r="H6683" s="43">
        <v>1</v>
      </c>
    </row>
    <row r="6684" spans="1:8" x14ac:dyDescent="0.15">
      <c r="A6684" s="43">
        <v>61911</v>
      </c>
      <c r="B6684" s="43" t="s">
        <v>99</v>
      </c>
      <c r="C6684" s="43" t="s">
        <v>2714</v>
      </c>
      <c r="D6684" s="43" t="s">
        <v>530</v>
      </c>
      <c r="E6684" s="43" t="s">
        <v>2234</v>
      </c>
      <c r="F6684" s="43" t="s">
        <v>1087</v>
      </c>
      <c r="H6684" s="43">
        <v>1</v>
      </c>
    </row>
    <row r="6685" spans="1:8" x14ac:dyDescent="0.15">
      <c r="A6685" s="43">
        <v>61927</v>
      </c>
      <c r="B6685" s="43" t="s">
        <v>6246</v>
      </c>
      <c r="C6685" s="43" t="s">
        <v>108</v>
      </c>
      <c r="D6685" s="43" t="s">
        <v>6247</v>
      </c>
      <c r="E6685" s="43" t="s">
        <v>572</v>
      </c>
      <c r="F6685" s="43" t="s">
        <v>1087</v>
      </c>
      <c r="H6685" s="43">
        <v>3</v>
      </c>
    </row>
    <row r="6686" spans="1:8" x14ac:dyDescent="0.15">
      <c r="A6686" s="43">
        <v>61929</v>
      </c>
      <c r="B6686" s="43" t="s">
        <v>7</v>
      </c>
      <c r="C6686" s="43" t="s">
        <v>4276</v>
      </c>
      <c r="D6686" s="43" t="s">
        <v>1439</v>
      </c>
      <c r="E6686" s="43" t="s">
        <v>3094</v>
      </c>
      <c r="F6686" s="43" t="s">
        <v>1087</v>
      </c>
      <c r="H6686" s="43">
        <v>3</v>
      </c>
    </row>
    <row r="6687" spans="1:8" x14ac:dyDescent="0.15">
      <c r="A6687" s="43">
        <v>61930</v>
      </c>
      <c r="B6687" s="43" t="s">
        <v>19</v>
      </c>
      <c r="C6687" s="43" t="s">
        <v>6248</v>
      </c>
      <c r="D6687" s="43" t="s">
        <v>368</v>
      </c>
      <c r="E6687" s="43" t="s">
        <v>3736</v>
      </c>
      <c r="F6687" s="43" t="s">
        <v>1087</v>
      </c>
      <c r="H6687" s="43">
        <v>3</v>
      </c>
    </row>
    <row r="6688" spans="1:8" x14ac:dyDescent="0.15">
      <c r="A6688" s="43">
        <v>61932</v>
      </c>
      <c r="B6688" s="43" t="s">
        <v>1765</v>
      </c>
      <c r="C6688" s="43" t="s">
        <v>6249</v>
      </c>
      <c r="D6688" s="43" t="s">
        <v>1767</v>
      </c>
      <c r="E6688" s="43" t="s">
        <v>6250</v>
      </c>
      <c r="F6688" s="43" t="s">
        <v>1087</v>
      </c>
      <c r="H6688" s="43">
        <v>3</v>
      </c>
    </row>
    <row r="6689" spans="1:8" x14ac:dyDescent="0.15">
      <c r="A6689" s="43">
        <v>61934</v>
      </c>
      <c r="B6689" s="43" t="s">
        <v>512</v>
      </c>
      <c r="C6689" s="43" t="s">
        <v>1421</v>
      </c>
      <c r="D6689" s="43" t="s">
        <v>513</v>
      </c>
      <c r="E6689" s="43" t="s">
        <v>1174</v>
      </c>
      <c r="F6689" s="43" t="s">
        <v>1087</v>
      </c>
      <c r="H6689" s="43">
        <v>3</v>
      </c>
    </row>
    <row r="6690" spans="1:8" x14ac:dyDescent="0.15">
      <c r="A6690" s="43">
        <v>61935</v>
      </c>
      <c r="B6690" s="43" t="s">
        <v>8410</v>
      </c>
      <c r="C6690" s="43" t="s">
        <v>8411</v>
      </c>
      <c r="D6690" s="43" t="s">
        <v>8412</v>
      </c>
      <c r="E6690" s="43" t="s">
        <v>2854</v>
      </c>
      <c r="F6690" s="43" t="s">
        <v>1087</v>
      </c>
      <c r="H6690" s="43">
        <v>2</v>
      </c>
    </row>
    <row r="6691" spans="1:8" x14ac:dyDescent="0.15">
      <c r="A6691" s="43">
        <v>61936</v>
      </c>
      <c r="B6691" s="43" t="s">
        <v>8413</v>
      </c>
      <c r="C6691" s="43" t="s">
        <v>3342</v>
      </c>
      <c r="D6691" s="43" t="s">
        <v>8414</v>
      </c>
      <c r="E6691" s="43" t="s">
        <v>353</v>
      </c>
      <c r="F6691" s="43" t="s">
        <v>1087</v>
      </c>
      <c r="H6691" s="43">
        <v>2</v>
      </c>
    </row>
    <row r="6692" spans="1:8" x14ac:dyDescent="0.15">
      <c r="A6692" s="43">
        <v>61937</v>
      </c>
      <c r="B6692" s="43" t="s">
        <v>4678</v>
      </c>
      <c r="C6692" s="43" t="s">
        <v>8415</v>
      </c>
      <c r="D6692" s="43" t="s">
        <v>638</v>
      </c>
      <c r="E6692" s="43" t="s">
        <v>8416</v>
      </c>
      <c r="F6692" s="43" t="s">
        <v>1087</v>
      </c>
      <c r="H6692" s="43">
        <v>2</v>
      </c>
    </row>
    <row r="6693" spans="1:8" x14ac:dyDescent="0.15">
      <c r="A6693" s="43">
        <v>61938</v>
      </c>
      <c r="B6693" s="43" t="s">
        <v>3809</v>
      </c>
      <c r="C6693" s="43" t="s">
        <v>18</v>
      </c>
      <c r="D6693" s="43" t="s">
        <v>8417</v>
      </c>
      <c r="E6693" s="43" t="s">
        <v>360</v>
      </c>
      <c r="F6693" s="43" t="s">
        <v>1087</v>
      </c>
      <c r="H6693" s="43">
        <v>2</v>
      </c>
    </row>
    <row r="6694" spans="1:8" x14ac:dyDescent="0.15">
      <c r="A6694" s="43">
        <v>61939</v>
      </c>
      <c r="B6694" s="43" t="s">
        <v>2695</v>
      </c>
      <c r="C6694" s="43" t="s">
        <v>2911</v>
      </c>
      <c r="D6694" s="43" t="s">
        <v>2641</v>
      </c>
      <c r="E6694" s="43" t="s">
        <v>480</v>
      </c>
      <c r="F6694" s="43" t="s">
        <v>1087</v>
      </c>
      <c r="H6694" s="43">
        <v>2</v>
      </c>
    </row>
    <row r="6695" spans="1:8" x14ac:dyDescent="0.15">
      <c r="A6695" s="43">
        <v>61940</v>
      </c>
      <c r="B6695" s="43" t="s">
        <v>58</v>
      </c>
      <c r="C6695" s="43" t="s">
        <v>8418</v>
      </c>
      <c r="D6695" s="43" t="s">
        <v>520</v>
      </c>
      <c r="E6695" s="43" t="s">
        <v>472</v>
      </c>
      <c r="F6695" s="43" t="s">
        <v>1087</v>
      </c>
      <c r="H6695" s="43">
        <v>2</v>
      </c>
    </row>
    <row r="6696" spans="1:8" x14ac:dyDescent="0.15">
      <c r="A6696" s="43">
        <v>61941</v>
      </c>
      <c r="B6696" s="43" t="s">
        <v>784</v>
      </c>
      <c r="C6696" s="43" t="s">
        <v>8419</v>
      </c>
      <c r="D6696" s="43" t="s">
        <v>785</v>
      </c>
      <c r="E6696" s="43" t="s">
        <v>716</v>
      </c>
      <c r="F6696" s="43" t="s">
        <v>1087</v>
      </c>
      <c r="H6696" s="43">
        <v>2</v>
      </c>
    </row>
    <row r="6697" spans="1:8" x14ac:dyDescent="0.15">
      <c r="A6697" s="43">
        <v>61942</v>
      </c>
      <c r="B6697" s="43" t="s">
        <v>3802</v>
      </c>
      <c r="C6697" s="43" t="s">
        <v>30</v>
      </c>
      <c r="D6697" s="43" t="s">
        <v>3803</v>
      </c>
      <c r="E6697" s="43" t="s">
        <v>432</v>
      </c>
      <c r="F6697" s="43" t="s">
        <v>1087</v>
      </c>
      <c r="H6697" s="43">
        <v>2</v>
      </c>
    </row>
    <row r="6698" spans="1:8" x14ac:dyDescent="0.15">
      <c r="A6698" s="43">
        <v>61943</v>
      </c>
      <c r="B6698" s="43" t="s">
        <v>112</v>
      </c>
      <c r="C6698" s="43" t="s">
        <v>207</v>
      </c>
      <c r="D6698" s="43" t="s">
        <v>866</v>
      </c>
      <c r="E6698" s="43" t="s">
        <v>563</v>
      </c>
      <c r="F6698" s="43" t="s">
        <v>1087</v>
      </c>
      <c r="H6698" s="43">
        <v>2</v>
      </c>
    </row>
    <row r="6699" spans="1:8" x14ac:dyDescent="0.15">
      <c r="A6699" s="43">
        <v>61944</v>
      </c>
      <c r="B6699" s="43" t="s">
        <v>8420</v>
      </c>
      <c r="C6699" s="43" t="s">
        <v>934</v>
      </c>
      <c r="D6699" s="43" t="s">
        <v>634</v>
      </c>
      <c r="E6699" s="43" t="s">
        <v>405</v>
      </c>
      <c r="F6699" s="43" t="s">
        <v>1087</v>
      </c>
      <c r="H6699" s="43">
        <v>2</v>
      </c>
    </row>
    <row r="6700" spans="1:8" x14ac:dyDescent="0.15">
      <c r="A6700" s="43">
        <v>61945</v>
      </c>
      <c r="B6700" s="43" t="s">
        <v>8421</v>
      </c>
      <c r="C6700" s="43" t="s">
        <v>8422</v>
      </c>
      <c r="D6700" s="43" t="s">
        <v>8423</v>
      </c>
      <c r="E6700" s="43" t="s">
        <v>2015</v>
      </c>
      <c r="F6700" s="43" t="s">
        <v>1087</v>
      </c>
      <c r="H6700" s="43">
        <v>2</v>
      </c>
    </row>
    <row r="6701" spans="1:8" x14ac:dyDescent="0.15">
      <c r="A6701" s="43">
        <v>61946</v>
      </c>
      <c r="B6701" s="43" t="s">
        <v>1903</v>
      </c>
      <c r="C6701" s="43" t="s">
        <v>1961</v>
      </c>
      <c r="D6701" s="43" t="s">
        <v>1905</v>
      </c>
      <c r="E6701" s="43" t="s">
        <v>480</v>
      </c>
      <c r="F6701" s="43" t="s">
        <v>1087</v>
      </c>
      <c r="H6701" s="43">
        <v>2</v>
      </c>
    </row>
    <row r="6702" spans="1:8" x14ac:dyDescent="0.15">
      <c r="A6702" s="43">
        <v>61947</v>
      </c>
      <c r="B6702" s="43" t="s">
        <v>5089</v>
      </c>
      <c r="C6702" s="43" t="s">
        <v>8424</v>
      </c>
      <c r="D6702" s="43" t="s">
        <v>5091</v>
      </c>
      <c r="E6702" s="43" t="s">
        <v>850</v>
      </c>
      <c r="F6702" s="43" t="s">
        <v>1087</v>
      </c>
      <c r="H6702" s="43">
        <v>2</v>
      </c>
    </row>
    <row r="6703" spans="1:8" x14ac:dyDescent="0.15">
      <c r="A6703" s="43">
        <v>61948</v>
      </c>
      <c r="B6703" s="43" t="s">
        <v>1290</v>
      </c>
      <c r="C6703" s="43" t="s">
        <v>2216</v>
      </c>
      <c r="D6703" s="43" t="s">
        <v>889</v>
      </c>
      <c r="E6703" s="43" t="s">
        <v>694</v>
      </c>
      <c r="F6703" s="43" t="s">
        <v>1087</v>
      </c>
      <c r="H6703" s="43">
        <v>1</v>
      </c>
    </row>
    <row r="6704" spans="1:8" x14ac:dyDescent="0.15">
      <c r="A6704" s="43">
        <v>61949</v>
      </c>
      <c r="B6704" s="43" t="s">
        <v>275</v>
      </c>
      <c r="C6704" s="43" t="s">
        <v>12005</v>
      </c>
      <c r="D6704" s="43" t="s">
        <v>370</v>
      </c>
      <c r="E6704" s="43" t="s">
        <v>12006</v>
      </c>
      <c r="F6704" s="43" t="s">
        <v>1087</v>
      </c>
      <c r="H6704" s="43">
        <v>1</v>
      </c>
    </row>
    <row r="6705" spans="1:8" x14ac:dyDescent="0.15">
      <c r="A6705" s="43">
        <v>61961</v>
      </c>
      <c r="B6705" s="43" t="s">
        <v>193</v>
      </c>
      <c r="C6705" s="43" t="s">
        <v>6251</v>
      </c>
      <c r="D6705" s="43" t="s">
        <v>525</v>
      </c>
      <c r="E6705" s="43" t="s">
        <v>5763</v>
      </c>
      <c r="F6705" s="43" t="s">
        <v>1088</v>
      </c>
      <c r="H6705" s="43">
        <v>3</v>
      </c>
    </row>
    <row r="6706" spans="1:8" x14ac:dyDescent="0.15">
      <c r="A6706" s="43">
        <v>61962</v>
      </c>
      <c r="B6706" s="43" t="s">
        <v>72</v>
      </c>
      <c r="C6706" s="43" t="s">
        <v>8425</v>
      </c>
      <c r="D6706" s="43" t="s">
        <v>622</v>
      </c>
      <c r="E6706" s="43" t="s">
        <v>8426</v>
      </c>
      <c r="F6706" s="43" t="s">
        <v>1088</v>
      </c>
      <c r="H6706" s="43">
        <v>2</v>
      </c>
    </row>
    <row r="6707" spans="1:8" x14ac:dyDescent="0.15">
      <c r="A6707" s="43">
        <v>61963</v>
      </c>
      <c r="B6707" s="43" t="s">
        <v>2398</v>
      </c>
      <c r="C6707" s="43" t="s">
        <v>8427</v>
      </c>
      <c r="D6707" s="43" t="s">
        <v>2399</v>
      </c>
      <c r="E6707" s="43" t="s">
        <v>1709</v>
      </c>
      <c r="F6707" s="43" t="s">
        <v>1088</v>
      </c>
      <c r="H6707" s="43">
        <v>2</v>
      </c>
    </row>
    <row r="6708" spans="1:8" x14ac:dyDescent="0.15">
      <c r="A6708" s="43">
        <v>61964</v>
      </c>
      <c r="B6708" s="43" t="s">
        <v>88</v>
      </c>
      <c r="C6708" s="43" t="s">
        <v>12007</v>
      </c>
      <c r="D6708" s="43" t="s">
        <v>651</v>
      </c>
      <c r="E6708" s="43" t="s">
        <v>876</v>
      </c>
      <c r="F6708" s="43" t="s">
        <v>1088</v>
      </c>
      <c r="H6708" s="43">
        <v>1</v>
      </c>
    </row>
    <row r="6709" spans="1:8" x14ac:dyDescent="0.15">
      <c r="A6709" s="43">
        <v>61965</v>
      </c>
      <c r="B6709" s="43" t="s">
        <v>3006</v>
      </c>
      <c r="C6709" s="43" t="s">
        <v>12008</v>
      </c>
      <c r="D6709" s="43" t="s">
        <v>2997</v>
      </c>
      <c r="E6709" s="43" t="s">
        <v>739</v>
      </c>
      <c r="F6709" s="43" t="s">
        <v>1088</v>
      </c>
      <c r="H6709" s="43">
        <v>1</v>
      </c>
    </row>
    <row r="6710" spans="1:8" x14ac:dyDescent="0.15">
      <c r="A6710" s="43">
        <v>61966</v>
      </c>
      <c r="B6710" s="43" t="s">
        <v>5863</v>
      </c>
      <c r="C6710" s="43" t="s">
        <v>1883</v>
      </c>
      <c r="D6710" s="43" t="s">
        <v>5865</v>
      </c>
      <c r="E6710" s="43" t="s">
        <v>414</v>
      </c>
      <c r="F6710" s="43" t="s">
        <v>1088</v>
      </c>
      <c r="H6710" s="43">
        <v>1</v>
      </c>
    </row>
    <row r="6711" spans="1:8" x14ac:dyDescent="0.15">
      <c r="A6711" s="43">
        <v>62124</v>
      </c>
      <c r="B6711" s="43" t="s">
        <v>2521</v>
      </c>
      <c r="C6711" s="43" t="s">
        <v>5595</v>
      </c>
      <c r="D6711" s="43" t="s">
        <v>2522</v>
      </c>
      <c r="E6711" s="43" t="s">
        <v>2439</v>
      </c>
      <c r="F6711" s="43" t="s">
        <v>1087</v>
      </c>
      <c r="H6711" s="43">
        <v>2</v>
      </c>
    </row>
    <row r="6712" spans="1:8" x14ac:dyDescent="0.15">
      <c r="A6712" s="43">
        <v>62125</v>
      </c>
      <c r="B6712" s="43" t="s">
        <v>12009</v>
      </c>
      <c r="C6712" s="43" t="s">
        <v>3905</v>
      </c>
      <c r="D6712" s="43" t="s">
        <v>525</v>
      </c>
      <c r="E6712" s="43" t="s">
        <v>451</v>
      </c>
      <c r="F6712" s="43" t="s">
        <v>1087</v>
      </c>
      <c r="H6712" s="43">
        <v>2</v>
      </c>
    </row>
    <row r="6713" spans="1:8" x14ac:dyDescent="0.15">
      <c r="A6713" s="43">
        <v>62201</v>
      </c>
      <c r="B6713" s="43" t="s">
        <v>192</v>
      </c>
      <c r="C6713" s="43" t="s">
        <v>2233</v>
      </c>
      <c r="D6713" s="43" t="s">
        <v>374</v>
      </c>
      <c r="E6713" s="43" t="s">
        <v>2234</v>
      </c>
      <c r="F6713" s="43" t="s">
        <v>1087</v>
      </c>
      <c r="H6713" s="43">
        <v>3</v>
      </c>
    </row>
    <row r="6714" spans="1:8" x14ac:dyDescent="0.15">
      <c r="A6714" s="43">
        <v>62202</v>
      </c>
      <c r="B6714" s="43" t="s">
        <v>4365</v>
      </c>
      <c r="C6714" s="43" t="s">
        <v>6252</v>
      </c>
      <c r="D6714" s="43" t="s">
        <v>2620</v>
      </c>
      <c r="E6714" s="43" t="s">
        <v>6253</v>
      </c>
      <c r="F6714" s="43" t="s">
        <v>1087</v>
      </c>
      <c r="H6714" s="43">
        <v>3</v>
      </c>
    </row>
    <row r="6715" spans="1:8" x14ac:dyDescent="0.15">
      <c r="A6715" s="43">
        <v>62203</v>
      </c>
      <c r="B6715" s="43" t="s">
        <v>6254</v>
      </c>
      <c r="C6715" s="43" t="s">
        <v>108</v>
      </c>
      <c r="D6715" s="43" t="s">
        <v>6255</v>
      </c>
      <c r="E6715" s="43" t="s">
        <v>572</v>
      </c>
      <c r="F6715" s="43" t="s">
        <v>1087</v>
      </c>
      <c r="H6715" s="43">
        <v>3</v>
      </c>
    </row>
    <row r="6716" spans="1:8" x14ac:dyDescent="0.15">
      <c r="A6716" s="43">
        <v>62204</v>
      </c>
      <c r="B6716" s="43" t="s">
        <v>6256</v>
      </c>
      <c r="C6716" s="43" t="s">
        <v>6257</v>
      </c>
      <c r="D6716" s="43" t="s">
        <v>500</v>
      </c>
      <c r="E6716" s="43" t="s">
        <v>1140</v>
      </c>
      <c r="F6716" s="43" t="s">
        <v>1087</v>
      </c>
      <c r="H6716" s="43">
        <v>3</v>
      </c>
    </row>
    <row r="6717" spans="1:8" x14ac:dyDescent="0.15">
      <c r="A6717" s="43">
        <v>62205</v>
      </c>
      <c r="B6717" s="43" t="s">
        <v>110</v>
      </c>
      <c r="C6717" s="43" t="s">
        <v>3795</v>
      </c>
      <c r="D6717" s="43" t="s">
        <v>534</v>
      </c>
      <c r="E6717" s="43" t="s">
        <v>516</v>
      </c>
      <c r="F6717" s="43" t="s">
        <v>1087</v>
      </c>
      <c r="H6717" s="43">
        <v>3</v>
      </c>
    </row>
    <row r="6718" spans="1:8" x14ac:dyDescent="0.15">
      <c r="A6718" s="43">
        <v>62206</v>
      </c>
      <c r="B6718" s="43" t="s">
        <v>34</v>
      </c>
      <c r="C6718" s="43" t="s">
        <v>1957</v>
      </c>
      <c r="D6718" s="43" t="s">
        <v>717</v>
      </c>
      <c r="E6718" s="43" t="s">
        <v>527</v>
      </c>
      <c r="F6718" s="43" t="s">
        <v>1087</v>
      </c>
      <c r="H6718" s="43">
        <v>3</v>
      </c>
    </row>
    <row r="6719" spans="1:8" x14ac:dyDescent="0.15">
      <c r="A6719" s="43">
        <v>62207</v>
      </c>
      <c r="B6719" s="43" t="s">
        <v>19</v>
      </c>
      <c r="C6719" s="43" t="s">
        <v>4090</v>
      </c>
      <c r="D6719" s="43" t="s">
        <v>368</v>
      </c>
      <c r="E6719" s="43" t="s">
        <v>698</v>
      </c>
      <c r="F6719" s="43" t="s">
        <v>1087</v>
      </c>
      <c r="H6719" s="43">
        <v>3</v>
      </c>
    </row>
    <row r="6720" spans="1:8" x14ac:dyDescent="0.15">
      <c r="A6720" s="43">
        <v>62209</v>
      </c>
      <c r="B6720" s="43" t="s">
        <v>6258</v>
      </c>
      <c r="C6720" s="43" t="s">
        <v>5995</v>
      </c>
      <c r="D6720" s="43" t="s">
        <v>6259</v>
      </c>
      <c r="E6720" s="43" t="s">
        <v>352</v>
      </c>
      <c r="F6720" s="43" t="s">
        <v>1087</v>
      </c>
      <c r="H6720" s="43">
        <v>3</v>
      </c>
    </row>
    <row r="6721" spans="1:8" x14ac:dyDescent="0.15">
      <c r="A6721" s="43">
        <v>62210</v>
      </c>
      <c r="B6721" s="43" t="s">
        <v>37</v>
      </c>
      <c r="C6721" s="43" t="s">
        <v>6260</v>
      </c>
      <c r="D6721" s="43" t="s">
        <v>450</v>
      </c>
      <c r="E6721" s="43" t="s">
        <v>6261</v>
      </c>
      <c r="F6721" s="43" t="s">
        <v>1087</v>
      </c>
      <c r="H6721" s="43">
        <v>3</v>
      </c>
    </row>
    <row r="6722" spans="1:8" x14ac:dyDescent="0.15">
      <c r="A6722" s="43">
        <v>62213</v>
      </c>
      <c r="B6722" s="43" t="s">
        <v>765</v>
      </c>
      <c r="C6722" s="43" t="s">
        <v>1467</v>
      </c>
      <c r="D6722" s="43" t="s">
        <v>766</v>
      </c>
      <c r="E6722" s="43" t="s">
        <v>451</v>
      </c>
      <c r="F6722" s="43" t="s">
        <v>1087</v>
      </c>
      <c r="H6722" s="43">
        <v>3</v>
      </c>
    </row>
    <row r="6723" spans="1:8" x14ac:dyDescent="0.15">
      <c r="A6723" s="43">
        <v>62214</v>
      </c>
      <c r="B6723" s="43" t="s">
        <v>3281</v>
      </c>
      <c r="C6723" s="43" t="s">
        <v>4321</v>
      </c>
      <c r="D6723" s="43" t="s">
        <v>8428</v>
      </c>
      <c r="E6723" s="43" t="s">
        <v>1107</v>
      </c>
      <c r="F6723" s="43" t="s">
        <v>1087</v>
      </c>
      <c r="H6723" s="43">
        <v>2</v>
      </c>
    </row>
    <row r="6724" spans="1:8" x14ac:dyDescent="0.15">
      <c r="A6724" s="43">
        <v>62215</v>
      </c>
      <c r="B6724" s="43" t="s">
        <v>55</v>
      </c>
      <c r="C6724" s="43" t="s">
        <v>4292</v>
      </c>
      <c r="D6724" s="43" t="s">
        <v>444</v>
      </c>
      <c r="E6724" s="43" t="s">
        <v>556</v>
      </c>
      <c r="F6724" s="43" t="s">
        <v>1087</v>
      </c>
      <c r="H6724" s="43">
        <v>2</v>
      </c>
    </row>
    <row r="6725" spans="1:8" x14ac:dyDescent="0.15">
      <c r="A6725" s="43">
        <v>62216</v>
      </c>
      <c r="B6725" s="43" t="s">
        <v>1801</v>
      </c>
      <c r="C6725" s="43" t="s">
        <v>1869</v>
      </c>
      <c r="D6725" s="43" t="s">
        <v>1803</v>
      </c>
      <c r="E6725" s="43" t="s">
        <v>353</v>
      </c>
      <c r="F6725" s="43" t="s">
        <v>1087</v>
      </c>
      <c r="H6725" s="43">
        <v>2</v>
      </c>
    </row>
    <row r="6726" spans="1:8" x14ac:dyDescent="0.15">
      <c r="A6726" s="43">
        <v>62218</v>
      </c>
      <c r="B6726" s="43" t="s">
        <v>20</v>
      </c>
      <c r="C6726" s="43" t="s">
        <v>8429</v>
      </c>
      <c r="D6726" s="43" t="s">
        <v>370</v>
      </c>
      <c r="E6726" s="43" t="s">
        <v>767</v>
      </c>
      <c r="F6726" s="43" t="s">
        <v>1087</v>
      </c>
      <c r="H6726" s="43">
        <v>2</v>
      </c>
    </row>
    <row r="6727" spans="1:8" x14ac:dyDescent="0.15">
      <c r="A6727" s="43">
        <v>62219</v>
      </c>
      <c r="B6727" s="43" t="s">
        <v>76</v>
      </c>
      <c r="C6727" s="43" t="s">
        <v>8430</v>
      </c>
      <c r="D6727" s="43" t="s">
        <v>410</v>
      </c>
      <c r="E6727" s="43" t="s">
        <v>556</v>
      </c>
      <c r="F6727" s="43" t="s">
        <v>1087</v>
      </c>
      <c r="H6727" s="43">
        <v>2</v>
      </c>
    </row>
    <row r="6728" spans="1:8" x14ac:dyDescent="0.15">
      <c r="A6728" s="43">
        <v>62220</v>
      </c>
      <c r="B6728" s="43" t="s">
        <v>8431</v>
      </c>
      <c r="C6728" s="43" t="s">
        <v>5909</v>
      </c>
      <c r="D6728" s="43" t="s">
        <v>8432</v>
      </c>
      <c r="E6728" s="43" t="s">
        <v>558</v>
      </c>
      <c r="F6728" s="43" t="s">
        <v>1087</v>
      </c>
      <c r="H6728" s="43">
        <v>2</v>
      </c>
    </row>
    <row r="6729" spans="1:8" x14ac:dyDescent="0.15">
      <c r="A6729" s="43">
        <v>62221</v>
      </c>
      <c r="B6729" s="43" t="s">
        <v>1845</v>
      </c>
      <c r="C6729" s="43" t="s">
        <v>8433</v>
      </c>
      <c r="D6729" s="43" t="s">
        <v>1476</v>
      </c>
      <c r="E6729" s="43" t="s">
        <v>8363</v>
      </c>
      <c r="F6729" s="43" t="s">
        <v>1087</v>
      </c>
      <c r="H6729" s="43">
        <v>2</v>
      </c>
    </row>
    <row r="6730" spans="1:8" x14ac:dyDescent="0.15">
      <c r="A6730" s="43">
        <v>62222</v>
      </c>
      <c r="B6730" s="43" t="s">
        <v>39</v>
      </c>
      <c r="C6730" s="43" t="s">
        <v>1977</v>
      </c>
      <c r="D6730" s="43" t="s">
        <v>343</v>
      </c>
      <c r="E6730" s="43" t="s">
        <v>1868</v>
      </c>
      <c r="F6730" s="43" t="s">
        <v>1087</v>
      </c>
      <c r="H6730" s="43">
        <v>2</v>
      </c>
    </row>
    <row r="6731" spans="1:8" x14ac:dyDescent="0.15">
      <c r="A6731" s="43">
        <v>62223</v>
      </c>
      <c r="B6731" s="43" t="s">
        <v>72</v>
      </c>
      <c r="C6731" s="43" t="s">
        <v>1829</v>
      </c>
      <c r="D6731" s="43" t="s">
        <v>622</v>
      </c>
      <c r="E6731" s="43" t="s">
        <v>661</v>
      </c>
      <c r="F6731" s="43" t="s">
        <v>1087</v>
      </c>
      <c r="H6731" s="43">
        <v>2</v>
      </c>
    </row>
    <row r="6732" spans="1:8" x14ac:dyDescent="0.15">
      <c r="A6732" s="43">
        <v>62224</v>
      </c>
      <c r="B6732" s="43" t="s">
        <v>1866</v>
      </c>
      <c r="C6732" s="43" t="s">
        <v>3441</v>
      </c>
      <c r="D6732" s="43" t="s">
        <v>1867</v>
      </c>
      <c r="E6732" s="43" t="s">
        <v>563</v>
      </c>
      <c r="F6732" s="43" t="s">
        <v>1087</v>
      </c>
      <c r="H6732" s="43">
        <v>2</v>
      </c>
    </row>
    <row r="6733" spans="1:8" x14ac:dyDescent="0.15">
      <c r="A6733" s="43">
        <v>62225</v>
      </c>
      <c r="B6733" s="43" t="s">
        <v>1989</v>
      </c>
      <c r="C6733" s="43" t="s">
        <v>2134</v>
      </c>
      <c r="D6733" s="43" t="s">
        <v>1990</v>
      </c>
      <c r="E6733" s="43" t="s">
        <v>482</v>
      </c>
      <c r="F6733" s="43" t="s">
        <v>1087</v>
      </c>
      <c r="H6733" s="43">
        <v>2</v>
      </c>
    </row>
    <row r="6734" spans="1:8" x14ac:dyDescent="0.15">
      <c r="A6734" s="43">
        <v>62226</v>
      </c>
      <c r="B6734" s="43" t="s">
        <v>8434</v>
      </c>
      <c r="C6734" s="43" t="s">
        <v>8435</v>
      </c>
      <c r="D6734" s="43" t="s">
        <v>862</v>
      </c>
      <c r="E6734" s="43" t="s">
        <v>8436</v>
      </c>
      <c r="F6734" s="43" t="s">
        <v>1087</v>
      </c>
      <c r="H6734" s="43">
        <v>2</v>
      </c>
    </row>
    <row r="6735" spans="1:8" x14ac:dyDescent="0.15">
      <c r="A6735" s="43">
        <v>62227</v>
      </c>
      <c r="B6735" s="43" t="s">
        <v>1878</v>
      </c>
      <c r="C6735" s="43" t="s">
        <v>3571</v>
      </c>
      <c r="D6735" s="43" t="s">
        <v>1879</v>
      </c>
      <c r="E6735" s="43" t="s">
        <v>2612</v>
      </c>
      <c r="F6735" s="43" t="s">
        <v>1087</v>
      </c>
      <c r="H6735" s="43">
        <v>2</v>
      </c>
    </row>
    <row r="6736" spans="1:8" x14ac:dyDescent="0.15">
      <c r="A6736" s="43">
        <v>62228</v>
      </c>
      <c r="B6736" s="43" t="s">
        <v>260</v>
      </c>
      <c r="C6736" s="43" t="s">
        <v>8437</v>
      </c>
      <c r="D6736" s="43" t="s">
        <v>815</v>
      </c>
      <c r="E6736" s="43" t="s">
        <v>2200</v>
      </c>
      <c r="F6736" s="43" t="s">
        <v>1087</v>
      </c>
      <c r="H6736" s="43">
        <v>2</v>
      </c>
    </row>
    <row r="6737" spans="1:8" x14ac:dyDescent="0.15">
      <c r="A6737" s="43">
        <v>62229</v>
      </c>
      <c r="B6737" s="43" t="s">
        <v>80</v>
      </c>
      <c r="C6737" s="43" t="s">
        <v>8438</v>
      </c>
      <c r="D6737" s="43" t="s">
        <v>626</v>
      </c>
      <c r="E6737" s="43" t="s">
        <v>555</v>
      </c>
      <c r="F6737" s="43" t="s">
        <v>1087</v>
      </c>
      <c r="H6737" s="43">
        <v>2</v>
      </c>
    </row>
    <row r="6738" spans="1:8" x14ac:dyDescent="0.15">
      <c r="A6738" s="43">
        <v>62230</v>
      </c>
      <c r="B6738" s="43" t="s">
        <v>107</v>
      </c>
      <c r="C6738" s="43" t="s">
        <v>3110</v>
      </c>
      <c r="D6738" s="43" t="s">
        <v>752</v>
      </c>
      <c r="E6738" s="43" t="s">
        <v>1635</v>
      </c>
      <c r="F6738" s="43" t="s">
        <v>1087</v>
      </c>
      <c r="H6738" s="43">
        <v>2</v>
      </c>
    </row>
    <row r="6739" spans="1:8" x14ac:dyDescent="0.15">
      <c r="A6739" s="43">
        <v>62231</v>
      </c>
      <c r="B6739" s="43" t="s">
        <v>8439</v>
      </c>
      <c r="C6739" s="43" t="s">
        <v>8440</v>
      </c>
      <c r="D6739" s="43" t="s">
        <v>8441</v>
      </c>
      <c r="E6739" s="43" t="s">
        <v>480</v>
      </c>
      <c r="F6739" s="43" t="s">
        <v>1087</v>
      </c>
      <c r="H6739" s="43">
        <v>2</v>
      </c>
    </row>
    <row r="6740" spans="1:8" x14ac:dyDescent="0.15">
      <c r="A6740" s="43">
        <v>62232</v>
      </c>
      <c r="B6740" s="43" t="s">
        <v>92</v>
      </c>
      <c r="C6740" s="43" t="s">
        <v>8442</v>
      </c>
      <c r="D6740" s="43" t="s">
        <v>696</v>
      </c>
      <c r="E6740" s="43" t="s">
        <v>4011</v>
      </c>
      <c r="F6740" s="43" t="s">
        <v>1087</v>
      </c>
      <c r="H6740" s="43">
        <v>2</v>
      </c>
    </row>
    <row r="6741" spans="1:8" x14ac:dyDescent="0.15">
      <c r="A6741" s="43">
        <v>62233</v>
      </c>
      <c r="B6741" s="43" t="s">
        <v>24</v>
      </c>
      <c r="C6741" s="43" t="s">
        <v>1090</v>
      </c>
      <c r="D6741" s="43" t="s">
        <v>390</v>
      </c>
      <c r="E6741" s="43" t="s">
        <v>712</v>
      </c>
      <c r="F6741" s="43" t="s">
        <v>1087</v>
      </c>
      <c r="H6741" s="43">
        <v>2</v>
      </c>
    </row>
    <row r="6742" spans="1:8" x14ac:dyDescent="0.15">
      <c r="A6742" s="43">
        <v>62234</v>
      </c>
      <c r="B6742" s="43" t="s">
        <v>149</v>
      </c>
      <c r="C6742" s="43" t="s">
        <v>12010</v>
      </c>
      <c r="D6742" s="43" t="s">
        <v>599</v>
      </c>
      <c r="E6742" s="43" t="s">
        <v>12011</v>
      </c>
      <c r="F6742" s="43" t="s">
        <v>1087</v>
      </c>
      <c r="H6742" s="43">
        <v>1</v>
      </c>
    </row>
    <row r="6743" spans="1:8" x14ac:dyDescent="0.15">
      <c r="A6743" s="43">
        <v>62235</v>
      </c>
      <c r="B6743" s="43" t="s">
        <v>37</v>
      </c>
      <c r="C6743" s="43" t="s">
        <v>12012</v>
      </c>
      <c r="D6743" s="43" t="s">
        <v>450</v>
      </c>
      <c r="E6743" s="43" t="s">
        <v>12013</v>
      </c>
      <c r="F6743" s="43" t="s">
        <v>1087</v>
      </c>
      <c r="H6743" s="43">
        <v>1</v>
      </c>
    </row>
    <row r="6744" spans="1:8" x14ac:dyDescent="0.15">
      <c r="A6744" s="43">
        <v>62236</v>
      </c>
      <c r="B6744" s="43" t="s">
        <v>65</v>
      </c>
      <c r="C6744" s="43" t="s">
        <v>5951</v>
      </c>
      <c r="D6744" s="43" t="s">
        <v>549</v>
      </c>
      <c r="E6744" s="43" t="s">
        <v>12014</v>
      </c>
      <c r="F6744" s="43" t="s">
        <v>1087</v>
      </c>
      <c r="H6744" s="43">
        <v>1</v>
      </c>
    </row>
    <row r="6745" spans="1:8" x14ac:dyDescent="0.15">
      <c r="A6745" s="43">
        <v>62237</v>
      </c>
      <c r="B6745" s="43" t="s">
        <v>71</v>
      </c>
      <c r="C6745" s="43" t="s">
        <v>1432</v>
      </c>
      <c r="D6745" s="43" t="s">
        <v>357</v>
      </c>
      <c r="E6745" s="43" t="s">
        <v>424</v>
      </c>
      <c r="F6745" s="43" t="s">
        <v>1087</v>
      </c>
      <c r="H6745" s="43">
        <v>1</v>
      </c>
    </row>
    <row r="6746" spans="1:8" x14ac:dyDescent="0.15">
      <c r="A6746" s="43">
        <v>62238</v>
      </c>
      <c r="B6746" s="43" t="s">
        <v>1366</v>
      </c>
      <c r="C6746" s="43" t="s">
        <v>9443</v>
      </c>
      <c r="D6746" s="43" t="s">
        <v>1367</v>
      </c>
      <c r="E6746" s="43" t="s">
        <v>405</v>
      </c>
      <c r="F6746" s="43" t="s">
        <v>1087</v>
      </c>
      <c r="H6746" s="43">
        <v>1</v>
      </c>
    </row>
    <row r="6747" spans="1:8" x14ac:dyDescent="0.15">
      <c r="A6747" s="43">
        <v>62239</v>
      </c>
      <c r="B6747" s="43" t="s">
        <v>231</v>
      </c>
      <c r="C6747" s="43" t="s">
        <v>3179</v>
      </c>
      <c r="D6747" s="43" t="s">
        <v>722</v>
      </c>
      <c r="E6747" s="43" t="s">
        <v>405</v>
      </c>
      <c r="F6747" s="43" t="s">
        <v>1087</v>
      </c>
      <c r="H6747" s="43">
        <v>1</v>
      </c>
    </row>
    <row r="6748" spans="1:8" x14ac:dyDescent="0.15">
      <c r="A6748" s="43">
        <v>62240</v>
      </c>
      <c r="B6748" s="43" t="s">
        <v>4383</v>
      </c>
      <c r="C6748" s="43" t="s">
        <v>1829</v>
      </c>
      <c r="D6748" s="43" t="s">
        <v>4385</v>
      </c>
      <c r="E6748" s="43" t="s">
        <v>787</v>
      </c>
      <c r="F6748" s="43" t="s">
        <v>1087</v>
      </c>
      <c r="H6748" s="43">
        <v>1</v>
      </c>
    </row>
    <row r="6749" spans="1:8" x14ac:dyDescent="0.15">
      <c r="A6749" s="43">
        <v>62241</v>
      </c>
      <c r="B6749" s="43" t="s">
        <v>101</v>
      </c>
      <c r="C6749" s="43" t="s">
        <v>7497</v>
      </c>
      <c r="D6749" s="43" t="s">
        <v>439</v>
      </c>
      <c r="E6749" s="43" t="s">
        <v>448</v>
      </c>
      <c r="F6749" s="43" t="s">
        <v>1087</v>
      </c>
      <c r="H6749" s="43">
        <v>1</v>
      </c>
    </row>
    <row r="6750" spans="1:8" x14ac:dyDescent="0.15">
      <c r="A6750" s="43">
        <v>62242</v>
      </c>
      <c r="B6750" s="43" t="s">
        <v>72</v>
      </c>
      <c r="C6750" s="43" t="s">
        <v>2233</v>
      </c>
      <c r="D6750" s="43" t="s">
        <v>622</v>
      </c>
      <c r="E6750" s="43" t="s">
        <v>2234</v>
      </c>
      <c r="F6750" s="43" t="s">
        <v>1087</v>
      </c>
      <c r="H6750" s="43">
        <v>1</v>
      </c>
    </row>
    <row r="6751" spans="1:8" x14ac:dyDescent="0.15">
      <c r="A6751" s="43">
        <v>62243</v>
      </c>
      <c r="B6751" s="43" t="s">
        <v>185</v>
      </c>
      <c r="C6751" s="43" t="s">
        <v>1706</v>
      </c>
      <c r="D6751" s="43" t="s">
        <v>493</v>
      </c>
      <c r="E6751" s="43" t="s">
        <v>536</v>
      </c>
      <c r="F6751" s="43" t="s">
        <v>1087</v>
      </c>
      <c r="H6751" s="43">
        <v>1</v>
      </c>
    </row>
    <row r="6752" spans="1:8" x14ac:dyDescent="0.15">
      <c r="A6752" s="43">
        <v>62244</v>
      </c>
      <c r="B6752" s="43" t="s">
        <v>12015</v>
      </c>
      <c r="C6752" s="43" t="s">
        <v>12016</v>
      </c>
      <c r="D6752" s="43" t="s">
        <v>2736</v>
      </c>
      <c r="E6752" s="43" t="s">
        <v>12017</v>
      </c>
      <c r="F6752" s="43" t="s">
        <v>1087</v>
      </c>
      <c r="H6752" s="43">
        <v>1</v>
      </c>
    </row>
    <row r="6753" spans="1:8" x14ac:dyDescent="0.15">
      <c r="A6753" s="43">
        <v>62245</v>
      </c>
      <c r="B6753" s="43" t="s">
        <v>2742</v>
      </c>
      <c r="C6753" s="43" t="s">
        <v>12018</v>
      </c>
      <c r="D6753" s="43" t="s">
        <v>3760</v>
      </c>
      <c r="E6753" s="43" t="s">
        <v>613</v>
      </c>
      <c r="F6753" s="43" t="s">
        <v>1087</v>
      </c>
      <c r="H6753" s="43">
        <v>1</v>
      </c>
    </row>
    <row r="6754" spans="1:8" x14ac:dyDescent="0.15">
      <c r="A6754" s="43">
        <v>62246</v>
      </c>
      <c r="B6754" s="43" t="s">
        <v>5552</v>
      </c>
      <c r="C6754" s="43" t="s">
        <v>2557</v>
      </c>
      <c r="D6754" s="43" t="s">
        <v>5553</v>
      </c>
      <c r="E6754" s="43" t="s">
        <v>867</v>
      </c>
      <c r="F6754" s="43" t="s">
        <v>1087</v>
      </c>
      <c r="H6754" s="43">
        <v>1</v>
      </c>
    </row>
    <row r="6755" spans="1:8" x14ac:dyDescent="0.15">
      <c r="A6755" s="43">
        <v>62247</v>
      </c>
      <c r="B6755" s="43" t="s">
        <v>10662</v>
      </c>
      <c r="C6755" s="43" t="s">
        <v>12019</v>
      </c>
      <c r="D6755" s="43" t="s">
        <v>3451</v>
      </c>
      <c r="E6755" s="43" t="s">
        <v>536</v>
      </c>
      <c r="F6755" s="43" t="s">
        <v>1087</v>
      </c>
      <c r="H6755" s="43">
        <v>1</v>
      </c>
    </row>
    <row r="6756" spans="1:8" x14ac:dyDescent="0.15">
      <c r="A6756" s="43">
        <v>62248</v>
      </c>
      <c r="B6756" s="43" t="s">
        <v>2995</v>
      </c>
      <c r="C6756" s="43" t="s">
        <v>8457</v>
      </c>
      <c r="D6756" s="43" t="s">
        <v>2996</v>
      </c>
      <c r="E6756" s="43" t="s">
        <v>2552</v>
      </c>
      <c r="F6756" s="43" t="s">
        <v>1087</v>
      </c>
      <c r="H6756" s="43">
        <v>1</v>
      </c>
    </row>
    <row r="6757" spans="1:8" x14ac:dyDescent="0.15">
      <c r="A6757" s="43">
        <v>62249</v>
      </c>
      <c r="B6757" s="43" t="s">
        <v>37</v>
      </c>
      <c r="C6757" s="43" t="s">
        <v>303</v>
      </c>
      <c r="D6757" s="43" t="s">
        <v>450</v>
      </c>
      <c r="E6757" s="43" t="s">
        <v>598</v>
      </c>
      <c r="F6757" s="43" t="s">
        <v>1087</v>
      </c>
      <c r="H6757" s="43">
        <v>1</v>
      </c>
    </row>
    <row r="6758" spans="1:8" x14ac:dyDescent="0.15">
      <c r="A6758" s="43">
        <v>62250</v>
      </c>
      <c r="B6758" s="43" t="s">
        <v>103</v>
      </c>
      <c r="C6758" s="43" t="s">
        <v>12020</v>
      </c>
      <c r="D6758" s="43" t="s">
        <v>595</v>
      </c>
      <c r="E6758" s="43" t="s">
        <v>2176</v>
      </c>
      <c r="F6758" s="43" t="s">
        <v>1087</v>
      </c>
      <c r="H6758" s="43">
        <v>1</v>
      </c>
    </row>
    <row r="6759" spans="1:8" x14ac:dyDescent="0.15">
      <c r="A6759" s="43">
        <v>62251</v>
      </c>
      <c r="B6759" s="43" t="s">
        <v>4314</v>
      </c>
      <c r="C6759" s="43" t="s">
        <v>8443</v>
      </c>
      <c r="D6759" s="43" t="s">
        <v>4315</v>
      </c>
      <c r="E6759" s="43" t="s">
        <v>1195</v>
      </c>
      <c r="F6759" s="43" t="s">
        <v>1088</v>
      </c>
      <c r="H6759" s="43">
        <v>2</v>
      </c>
    </row>
    <row r="6760" spans="1:8" x14ac:dyDescent="0.15">
      <c r="A6760" s="43">
        <v>62252</v>
      </c>
      <c r="B6760" s="43" t="s">
        <v>4096</v>
      </c>
      <c r="C6760" s="43" t="s">
        <v>2031</v>
      </c>
      <c r="D6760" s="43" t="s">
        <v>1504</v>
      </c>
      <c r="E6760" s="43" t="s">
        <v>2032</v>
      </c>
      <c r="F6760" s="43" t="s">
        <v>1088</v>
      </c>
      <c r="H6760" s="43">
        <v>2</v>
      </c>
    </row>
    <row r="6761" spans="1:8" x14ac:dyDescent="0.15">
      <c r="A6761" s="43">
        <v>62253</v>
      </c>
      <c r="B6761" s="43" t="s">
        <v>3416</v>
      </c>
      <c r="C6761" s="43" t="s">
        <v>8444</v>
      </c>
      <c r="D6761" s="43" t="s">
        <v>3417</v>
      </c>
      <c r="E6761" s="43" t="s">
        <v>1787</v>
      </c>
      <c r="F6761" s="43" t="s">
        <v>1088</v>
      </c>
      <c r="H6761" s="43">
        <v>2</v>
      </c>
    </row>
    <row r="6762" spans="1:8" x14ac:dyDescent="0.15">
      <c r="A6762" s="43">
        <v>62254</v>
      </c>
      <c r="B6762" s="43" t="s">
        <v>19</v>
      </c>
      <c r="C6762" s="43" t="s">
        <v>1275</v>
      </c>
      <c r="D6762" s="43" t="s">
        <v>368</v>
      </c>
      <c r="E6762" s="43" t="s">
        <v>1276</v>
      </c>
      <c r="F6762" s="43" t="s">
        <v>1088</v>
      </c>
      <c r="H6762" s="43">
        <v>2</v>
      </c>
    </row>
    <row r="6763" spans="1:8" x14ac:dyDescent="0.15">
      <c r="A6763" s="43">
        <v>62255</v>
      </c>
      <c r="B6763" s="43" t="s">
        <v>1837</v>
      </c>
      <c r="C6763" s="43" t="s">
        <v>8445</v>
      </c>
      <c r="D6763" s="43" t="s">
        <v>1838</v>
      </c>
      <c r="E6763" s="43" t="s">
        <v>2275</v>
      </c>
      <c r="F6763" s="43" t="s">
        <v>1088</v>
      </c>
      <c r="H6763" s="43">
        <v>2</v>
      </c>
    </row>
    <row r="6764" spans="1:8" x14ac:dyDescent="0.15">
      <c r="A6764" s="43">
        <v>62256</v>
      </c>
      <c r="B6764" s="43" t="s">
        <v>2118</v>
      </c>
      <c r="C6764" s="43" t="s">
        <v>8446</v>
      </c>
      <c r="D6764" s="43" t="s">
        <v>2119</v>
      </c>
      <c r="E6764" s="43" t="s">
        <v>8447</v>
      </c>
      <c r="F6764" s="43" t="s">
        <v>1088</v>
      </c>
      <c r="H6764" s="43">
        <v>2</v>
      </c>
    </row>
    <row r="6765" spans="1:8" x14ac:dyDescent="0.15">
      <c r="A6765" s="43">
        <v>62257</v>
      </c>
      <c r="B6765" s="43" t="s">
        <v>24</v>
      </c>
      <c r="C6765" s="43" t="s">
        <v>8448</v>
      </c>
      <c r="D6765" s="43" t="s">
        <v>390</v>
      </c>
      <c r="E6765" s="43" t="s">
        <v>8449</v>
      </c>
      <c r="F6765" s="43" t="s">
        <v>1087</v>
      </c>
      <c r="H6765" s="43">
        <v>2</v>
      </c>
    </row>
    <row r="6766" spans="1:8" x14ac:dyDescent="0.15">
      <c r="A6766" s="43">
        <v>62267</v>
      </c>
      <c r="B6766" s="43" t="s">
        <v>12021</v>
      </c>
      <c r="C6766" s="43" t="s">
        <v>12022</v>
      </c>
      <c r="D6766" s="43" t="s">
        <v>12023</v>
      </c>
      <c r="E6766" s="43" t="s">
        <v>1352</v>
      </c>
      <c r="F6766" s="43" t="s">
        <v>1088</v>
      </c>
      <c r="H6766" s="43">
        <v>1</v>
      </c>
    </row>
    <row r="6767" spans="1:8" x14ac:dyDescent="0.15">
      <c r="A6767" s="43">
        <v>62268</v>
      </c>
      <c r="B6767" s="43" t="s">
        <v>4466</v>
      </c>
      <c r="C6767" s="43" t="s">
        <v>12024</v>
      </c>
      <c r="D6767" s="43" t="s">
        <v>4467</v>
      </c>
      <c r="E6767" s="43" t="s">
        <v>2393</v>
      </c>
      <c r="F6767" s="43" t="s">
        <v>1088</v>
      </c>
      <c r="H6767" s="43">
        <v>1</v>
      </c>
    </row>
    <row r="6768" spans="1:8" x14ac:dyDescent="0.15">
      <c r="A6768" s="43">
        <v>62269</v>
      </c>
      <c r="B6768" s="43" t="s">
        <v>12025</v>
      </c>
      <c r="C6768" s="43" t="s">
        <v>7596</v>
      </c>
      <c r="D6768" s="43" t="s">
        <v>12026</v>
      </c>
      <c r="E6768" s="43" t="s">
        <v>2110</v>
      </c>
      <c r="F6768" s="43" t="s">
        <v>1088</v>
      </c>
      <c r="H6768" s="43">
        <v>1</v>
      </c>
    </row>
    <row r="6769" spans="1:8" x14ac:dyDescent="0.15">
      <c r="A6769" s="43">
        <v>62270</v>
      </c>
      <c r="B6769" s="43" t="s">
        <v>12027</v>
      </c>
      <c r="C6769" s="43" t="s">
        <v>12028</v>
      </c>
      <c r="D6769" s="43" t="s">
        <v>12029</v>
      </c>
      <c r="E6769" s="43" t="s">
        <v>876</v>
      </c>
      <c r="F6769" s="43" t="s">
        <v>1088</v>
      </c>
      <c r="H6769" s="43">
        <v>1</v>
      </c>
    </row>
    <row r="6770" spans="1:8" x14ac:dyDescent="0.15">
      <c r="A6770" s="43">
        <v>62271</v>
      </c>
      <c r="B6770" s="43" t="s">
        <v>685</v>
      </c>
      <c r="C6770" s="43" t="s">
        <v>75</v>
      </c>
      <c r="D6770" s="43" t="s">
        <v>687</v>
      </c>
      <c r="E6770" s="43" t="s">
        <v>501</v>
      </c>
      <c r="F6770" s="43" t="s">
        <v>1088</v>
      </c>
      <c r="H6770" s="43">
        <v>1</v>
      </c>
    </row>
    <row r="6771" spans="1:8" x14ac:dyDescent="0.15">
      <c r="A6771" s="43">
        <v>62272</v>
      </c>
      <c r="B6771" s="43" t="s">
        <v>1748</v>
      </c>
      <c r="C6771" s="43" t="s">
        <v>4004</v>
      </c>
      <c r="D6771" s="43" t="s">
        <v>513</v>
      </c>
      <c r="E6771" s="43" t="s">
        <v>1941</v>
      </c>
      <c r="F6771" s="43" t="s">
        <v>1088</v>
      </c>
      <c r="H6771" s="43">
        <v>1</v>
      </c>
    </row>
    <row r="6772" spans="1:8" x14ac:dyDescent="0.15">
      <c r="A6772" s="43">
        <v>62273</v>
      </c>
      <c r="B6772" s="43" t="s">
        <v>12030</v>
      </c>
      <c r="C6772" s="43" t="s">
        <v>12031</v>
      </c>
      <c r="D6772" s="43" t="s">
        <v>12032</v>
      </c>
      <c r="E6772" s="43" t="s">
        <v>12033</v>
      </c>
      <c r="F6772" s="43" t="s">
        <v>1088</v>
      </c>
      <c r="H6772" s="43">
        <v>1</v>
      </c>
    </row>
    <row r="6773" spans="1:8" x14ac:dyDescent="0.15">
      <c r="A6773" s="43">
        <v>62274</v>
      </c>
      <c r="B6773" s="43" t="s">
        <v>81</v>
      </c>
      <c r="C6773" s="43" t="s">
        <v>243</v>
      </c>
      <c r="D6773" s="43" t="s">
        <v>477</v>
      </c>
      <c r="E6773" s="43" t="s">
        <v>533</v>
      </c>
      <c r="F6773" s="43" t="s">
        <v>1088</v>
      </c>
      <c r="H6773" s="43">
        <v>1</v>
      </c>
    </row>
    <row r="6774" spans="1:8" x14ac:dyDescent="0.15">
      <c r="A6774" s="43">
        <v>62275</v>
      </c>
      <c r="B6774" s="43" t="s">
        <v>2771</v>
      </c>
      <c r="C6774" s="43" t="s">
        <v>3437</v>
      </c>
      <c r="D6774" s="43" t="s">
        <v>2772</v>
      </c>
      <c r="E6774" s="43" t="s">
        <v>3438</v>
      </c>
      <c r="F6774" s="43" t="s">
        <v>1088</v>
      </c>
      <c r="H6774" s="43">
        <v>1</v>
      </c>
    </row>
    <row r="6775" spans="1:8" x14ac:dyDescent="0.15">
      <c r="A6775" s="43">
        <v>62283</v>
      </c>
      <c r="B6775" s="43" t="s">
        <v>3812</v>
      </c>
      <c r="C6775" s="43" t="s">
        <v>6262</v>
      </c>
      <c r="D6775" s="43" t="s">
        <v>3813</v>
      </c>
      <c r="E6775" s="43" t="s">
        <v>2103</v>
      </c>
      <c r="F6775" s="43" t="s">
        <v>1088</v>
      </c>
      <c r="H6775" s="43">
        <v>3</v>
      </c>
    </row>
    <row r="6776" spans="1:8" x14ac:dyDescent="0.15">
      <c r="A6776" s="43">
        <v>62284</v>
      </c>
      <c r="B6776" s="43" t="s">
        <v>137</v>
      </c>
      <c r="C6776" s="43" t="s">
        <v>6263</v>
      </c>
      <c r="D6776" s="43" t="s">
        <v>920</v>
      </c>
      <c r="E6776" s="43" t="s">
        <v>3279</v>
      </c>
      <c r="F6776" s="43" t="s">
        <v>1088</v>
      </c>
      <c r="H6776" s="43">
        <v>3</v>
      </c>
    </row>
    <row r="6777" spans="1:8" x14ac:dyDescent="0.15">
      <c r="A6777" s="43">
        <v>62285</v>
      </c>
      <c r="B6777" s="43" t="s">
        <v>6264</v>
      </c>
      <c r="C6777" s="43" t="s">
        <v>6265</v>
      </c>
      <c r="D6777" s="43" t="s">
        <v>6266</v>
      </c>
      <c r="E6777" s="43" t="s">
        <v>6267</v>
      </c>
      <c r="F6777" s="43" t="s">
        <v>1088</v>
      </c>
      <c r="H6777" s="43">
        <v>3</v>
      </c>
    </row>
    <row r="6778" spans="1:8" x14ac:dyDescent="0.15">
      <c r="A6778" s="43">
        <v>62286</v>
      </c>
      <c r="B6778" s="43" t="s">
        <v>4496</v>
      </c>
      <c r="C6778" s="43" t="s">
        <v>2317</v>
      </c>
      <c r="D6778" s="43" t="s">
        <v>555</v>
      </c>
      <c r="E6778" s="43" t="s">
        <v>417</v>
      </c>
      <c r="F6778" s="43" t="s">
        <v>1088</v>
      </c>
      <c r="H6778" s="43">
        <v>3</v>
      </c>
    </row>
    <row r="6779" spans="1:8" x14ac:dyDescent="0.15">
      <c r="A6779" s="43">
        <v>62287</v>
      </c>
      <c r="B6779" s="43" t="s">
        <v>37</v>
      </c>
      <c r="C6779" s="43" t="s">
        <v>6197</v>
      </c>
      <c r="D6779" s="43" t="s">
        <v>450</v>
      </c>
      <c r="E6779" s="43" t="s">
        <v>504</v>
      </c>
      <c r="F6779" s="43" t="s">
        <v>1088</v>
      </c>
      <c r="H6779" s="43">
        <v>3</v>
      </c>
    </row>
    <row r="6780" spans="1:8" x14ac:dyDescent="0.15">
      <c r="A6780" s="43">
        <v>62288</v>
      </c>
      <c r="B6780" s="43" t="s">
        <v>306</v>
      </c>
      <c r="C6780" s="43" t="s">
        <v>1916</v>
      </c>
      <c r="D6780" s="43" t="s">
        <v>940</v>
      </c>
      <c r="E6780" s="43" t="s">
        <v>533</v>
      </c>
      <c r="F6780" s="43" t="s">
        <v>1088</v>
      </c>
      <c r="H6780" s="43">
        <v>3</v>
      </c>
    </row>
    <row r="6781" spans="1:8" x14ac:dyDescent="0.15">
      <c r="A6781" s="43">
        <v>62289</v>
      </c>
      <c r="B6781" s="43" t="s">
        <v>251</v>
      </c>
      <c r="C6781" s="43" t="s">
        <v>1722</v>
      </c>
      <c r="D6781" s="43" t="s">
        <v>761</v>
      </c>
      <c r="E6781" s="43" t="s">
        <v>1477</v>
      </c>
      <c r="F6781" s="43" t="s">
        <v>1088</v>
      </c>
      <c r="H6781" s="43">
        <v>3</v>
      </c>
    </row>
    <row r="6782" spans="1:8" x14ac:dyDescent="0.15">
      <c r="A6782" s="43">
        <v>62297</v>
      </c>
      <c r="B6782" s="43" t="s">
        <v>12034</v>
      </c>
      <c r="C6782" s="43" t="s">
        <v>77</v>
      </c>
      <c r="D6782" s="43" t="s">
        <v>12035</v>
      </c>
      <c r="E6782" s="43" t="s">
        <v>521</v>
      </c>
      <c r="F6782" s="43" t="s">
        <v>1087</v>
      </c>
      <c r="H6782" s="43">
        <v>1</v>
      </c>
    </row>
    <row r="6783" spans="1:8" x14ac:dyDescent="0.15">
      <c r="A6783" s="43">
        <v>62298</v>
      </c>
      <c r="B6783" s="43" t="s">
        <v>103</v>
      </c>
      <c r="C6783" s="43" t="s">
        <v>2471</v>
      </c>
      <c r="D6783" s="43" t="s">
        <v>595</v>
      </c>
      <c r="E6783" s="43" t="s">
        <v>451</v>
      </c>
      <c r="F6783" s="43" t="s">
        <v>1087</v>
      </c>
      <c r="H6783" s="43">
        <v>1</v>
      </c>
    </row>
    <row r="6784" spans="1:8" x14ac:dyDescent="0.15">
      <c r="A6784" s="43">
        <v>62299</v>
      </c>
      <c r="B6784" s="43" t="s">
        <v>35</v>
      </c>
      <c r="C6784" s="43" t="s">
        <v>2893</v>
      </c>
      <c r="D6784" s="43" t="s">
        <v>857</v>
      </c>
      <c r="E6784" s="43" t="s">
        <v>481</v>
      </c>
      <c r="F6784" s="43" t="s">
        <v>1087</v>
      </c>
      <c r="H6784" s="43">
        <v>1</v>
      </c>
    </row>
    <row r="6785" spans="1:8" x14ac:dyDescent="0.15">
      <c r="A6785" s="43">
        <v>62301</v>
      </c>
      <c r="B6785" s="43" t="s">
        <v>101</v>
      </c>
      <c r="C6785" s="43" t="s">
        <v>12036</v>
      </c>
      <c r="D6785" s="43" t="s">
        <v>439</v>
      </c>
      <c r="E6785" s="43" t="s">
        <v>684</v>
      </c>
      <c r="F6785" s="43" t="s">
        <v>1087</v>
      </c>
      <c r="H6785" s="43">
        <v>2</v>
      </c>
    </row>
    <row r="6786" spans="1:8" x14ac:dyDescent="0.15">
      <c r="A6786" s="43">
        <v>62302</v>
      </c>
      <c r="B6786" s="43" t="s">
        <v>9487</v>
      </c>
      <c r="C6786" s="43" t="s">
        <v>12037</v>
      </c>
      <c r="D6786" s="43" t="s">
        <v>9488</v>
      </c>
      <c r="E6786" s="43" t="s">
        <v>389</v>
      </c>
      <c r="F6786" s="43" t="s">
        <v>1087</v>
      </c>
      <c r="H6786" s="43">
        <v>1</v>
      </c>
    </row>
    <row r="6787" spans="1:8" x14ac:dyDescent="0.15">
      <c r="A6787" s="43">
        <v>62303</v>
      </c>
      <c r="B6787" s="43" t="s">
        <v>12038</v>
      </c>
      <c r="C6787" s="43" t="s">
        <v>2186</v>
      </c>
      <c r="D6787" s="43" t="s">
        <v>5554</v>
      </c>
      <c r="E6787" s="43" t="s">
        <v>2187</v>
      </c>
      <c r="F6787" s="43" t="s">
        <v>1087</v>
      </c>
      <c r="H6787" s="43">
        <v>1</v>
      </c>
    </row>
    <row r="6788" spans="1:8" x14ac:dyDescent="0.15">
      <c r="A6788" s="43">
        <v>62304</v>
      </c>
      <c r="B6788" s="43" t="s">
        <v>12039</v>
      </c>
      <c r="C6788" s="43" t="s">
        <v>12040</v>
      </c>
      <c r="D6788" s="43" t="s">
        <v>12041</v>
      </c>
      <c r="E6788" s="43" t="s">
        <v>12042</v>
      </c>
      <c r="F6788" s="43" t="s">
        <v>1087</v>
      </c>
      <c r="H6788" s="43">
        <v>1</v>
      </c>
    </row>
    <row r="6789" spans="1:8" x14ac:dyDescent="0.15">
      <c r="A6789" s="43">
        <v>62305</v>
      </c>
      <c r="B6789" s="43" t="s">
        <v>5938</v>
      </c>
      <c r="C6789" s="43" t="s">
        <v>1368</v>
      </c>
      <c r="D6789" s="43" t="s">
        <v>5939</v>
      </c>
      <c r="E6789" s="43" t="s">
        <v>3604</v>
      </c>
      <c r="F6789" s="43" t="s">
        <v>1087</v>
      </c>
      <c r="H6789" s="43">
        <v>1</v>
      </c>
    </row>
    <row r="6790" spans="1:8" x14ac:dyDescent="0.15">
      <c r="A6790" s="43">
        <v>62306</v>
      </c>
      <c r="B6790" s="43" t="s">
        <v>3618</v>
      </c>
      <c r="C6790" s="43" t="s">
        <v>7720</v>
      </c>
      <c r="D6790" s="43" t="s">
        <v>12043</v>
      </c>
      <c r="E6790" s="43" t="s">
        <v>864</v>
      </c>
      <c r="F6790" s="43" t="s">
        <v>1087</v>
      </c>
      <c r="H6790" s="43">
        <v>1</v>
      </c>
    </row>
    <row r="6791" spans="1:8" x14ac:dyDescent="0.15">
      <c r="A6791" s="43">
        <v>62307</v>
      </c>
      <c r="B6791" s="43" t="s">
        <v>12044</v>
      </c>
      <c r="C6791" s="43" t="s">
        <v>5488</v>
      </c>
      <c r="D6791" s="43" t="s">
        <v>12045</v>
      </c>
      <c r="E6791" s="43" t="s">
        <v>645</v>
      </c>
      <c r="F6791" s="43" t="s">
        <v>1087</v>
      </c>
      <c r="H6791" s="43">
        <v>1</v>
      </c>
    </row>
    <row r="6792" spans="1:8" x14ac:dyDescent="0.15">
      <c r="A6792" s="43">
        <v>62308</v>
      </c>
      <c r="B6792" s="43" t="s">
        <v>15</v>
      </c>
      <c r="C6792" s="43" t="s">
        <v>12046</v>
      </c>
      <c r="D6792" s="43" t="s">
        <v>363</v>
      </c>
      <c r="E6792" s="43" t="s">
        <v>3919</v>
      </c>
      <c r="F6792" s="43" t="s">
        <v>1087</v>
      </c>
      <c r="H6792" s="43">
        <v>1</v>
      </c>
    </row>
    <row r="6793" spans="1:8" x14ac:dyDescent="0.15">
      <c r="A6793" s="43">
        <v>62309</v>
      </c>
      <c r="B6793" s="43" t="s">
        <v>26</v>
      </c>
      <c r="C6793" s="43" t="s">
        <v>11624</v>
      </c>
      <c r="D6793" s="43" t="s">
        <v>363</v>
      </c>
      <c r="E6793" s="43" t="s">
        <v>4842</v>
      </c>
      <c r="F6793" s="43" t="s">
        <v>1087</v>
      </c>
      <c r="H6793" s="43">
        <v>1</v>
      </c>
    </row>
    <row r="6794" spans="1:8" x14ac:dyDescent="0.15">
      <c r="A6794" s="43">
        <v>62316</v>
      </c>
      <c r="B6794" s="43" t="s">
        <v>65</v>
      </c>
      <c r="C6794" s="43" t="s">
        <v>4570</v>
      </c>
      <c r="D6794" s="43" t="s">
        <v>549</v>
      </c>
      <c r="E6794" s="43" t="s">
        <v>556</v>
      </c>
      <c r="F6794" s="43" t="s">
        <v>1087</v>
      </c>
      <c r="H6794" s="43">
        <v>3</v>
      </c>
    </row>
    <row r="6795" spans="1:8" x14ac:dyDescent="0.15">
      <c r="A6795" s="43">
        <v>62317</v>
      </c>
      <c r="B6795" s="43" t="s">
        <v>6268</v>
      </c>
      <c r="C6795" s="43" t="s">
        <v>6269</v>
      </c>
      <c r="D6795" s="43" t="s">
        <v>6270</v>
      </c>
      <c r="E6795" s="43" t="s">
        <v>1415</v>
      </c>
      <c r="F6795" s="43" t="s">
        <v>1087</v>
      </c>
      <c r="H6795" s="43">
        <v>3</v>
      </c>
    </row>
    <row r="6796" spans="1:8" x14ac:dyDescent="0.15">
      <c r="A6796" s="43">
        <v>62318</v>
      </c>
      <c r="B6796" s="43" t="s">
        <v>8450</v>
      </c>
      <c r="C6796" s="43" t="s">
        <v>2372</v>
      </c>
      <c r="D6796" s="43" t="s">
        <v>6271</v>
      </c>
      <c r="E6796" s="43" t="s">
        <v>522</v>
      </c>
      <c r="F6796" s="43" t="s">
        <v>1087</v>
      </c>
      <c r="H6796" s="43">
        <v>3</v>
      </c>
    </row>
    <row r="6797" spans="1:8" x14ac:dyDescent="0.15">
      <c r="A6797" s="43">
        <v>62321</v>
      </c>
      <c r="B6797" s="43" t="s">
        <v>2693</v>
      </c>
      <c r="C6797" s="43" t="s">
        <v>6272</v>
      </c>
      <c r="D6797" s="43" t="s">
        <v>2694</v>
      </c>
      <c r="E6797" s="43" t="s">
        <v>6273</v>
      </c>
      <c r="F6797" s="43" t="s">
        <v>1087</v>
      </c>
      <c r="H6797" s="43">
        <v>3</v>
      </c>
    </row>
    <row r="6798" spans="1:8" x14ac:dyDescent="0.15">
      <c r="A6798" s="43">
        <v>62323</v>
      </c>
      <c r="B6798" s="43" t="s">
        <v>6274</v>
      </c>
      <c r="C6798" s="43" t="s">
        <v>2480</v>
      </c>
      <c r="D6798" s="43" t="s">
        <v>6275</v>
      </c>
      <c r="E6798" s="43" t="s">
        <v>831</v>
      </c>
      <c r="F6798" s="43" t="s">
        <v>1087</v>
      </c>
      <c r="H6798" s="43">
        <v>3</v>
      </c>
    </row>
    <row r="6799" spans="1:8" x14ac:dyDescent="0.15">
      <c r="A6799" s="43">
        <v>62324</v>
      </c>
      <c r="B6799" s="43" t="s">
        <v>27</v>
      </c>
      <c r="C6799" s="43" t="s">
        <v>4176</v>
      </c>
      <c r="D6799" s="43" t="s">
        <v>426</v>
      </c>
      <c r="E6799" s="43" t="s">
        <v>915</v>
      </c>
      <c r="F6799" s="43" t="s">
        <v>1087</v>
      </c>
      <c r="H6799" s="43">
        <v>3</v>
      </c>
    </row>
    <row r="6800" spans="1:8" x14ac:dyDescent="0.15">
      <c r="A6800" s="43">
        <v>62325</v>
      </c>
      <c r="B6800" s="43" t="s">
        <v>204</v>
      </c>
      <c r="C6800" s="43" t="s">
        <v>82</v>
      </c>
      <c r="D6800" s="43" t="s">
        <v>559</v>
      </c>
      <c r="E6800" s="43" t="s">
        <v>635</v>
      </c>
      <c r="F6800" s="43" t="s">
        <v>1087</v>
      </c>
      <c r="H6800" s="43">
        <v>3</v>
      </c>
    </row>
    <row r="6801" spans="1:8" x14ac:dyDescent="0.15">
      <c r="A6801" s="43">
        <v>62326</v>
      </c>
      <c r="B6801" s="43" t="s">
        <v>6276</v>
      </c>
      <c r="C6801" s="43" t="s">
        <v>4175</v>
      </c>
      <c r="D6801" s="43" t="s">
        <v>6277</v>
      </c>
      <c r="E6801" s="43" t="s">
        <v>522</v>
      </c>
      <c r="F6801" s="43" t="s">
        <v>1087</v>
      </c>
      <c r="H6801" s="43">
        <v>3</v>
      </c>
    </row>
    <row r="6802" spans="1:8" x14ac:dyDescent="0.15">
      <c r="A6802" s="43">
        <v>62327</v>
      </c>
      <c r="B6802" s="43" t="s">
        <v>1239</v>
      </c>
      <c r="C6802" s="43" t="s">
        <v>6278</v>
      </c>
      <c r="D6802" s="43" t="s">
        <v>1240</v>
      </c>
      <c r="E6802" s="43" t="s">
        <v>555</v>
      </c>
      <c r="F6802" s="43" t="s">
        <v>1087</v>
      </c>
      <c r="H6802" s="43">
        <v>3</v>
      </c>
    </row>
    <row r="6803" spans="1:8" x14ac:dyDescent="0.15">
      <c r="A6803" s="43">
        <v>62328</v>
      </c>
      <c r="B6803" s="43" t="s">
        <v>3056</v>
      </c>
      <c r="C6803" s="43" t="s">
        <v>6279</v>
      </c>
      <c r="D6803" s="43" t="s">
        <v>3057</v>
      </c>
      <c r="E6803" s="43" t="s">
        <v>1757</v>
      </c>
      <c r="F6803" s="43" t="s">
        <v>1087</v>
      </c>
      <c r="H6803" s="43">
        <v>3</v>
      </c>
    </row>
    <row r="6804" spans="1:8" x14ac:dyDescent="0.15">
      <c r="A6804" s="43">
        <v>62330</v>
      </c>
      <c r="B6804" s="43" t="s">
        <v>6280</v>
      </c>
      <c r="C6804" s="43" t="s">
        <v>304</v>
      </c>
      <c r="D6804" s="43" t="s">
        <v>6281</v>
      </c>
      <c r="E6804" s="43" t="s">
        <v>753</v>
      </c>
      <c r="F6804" s="43" t="s">
        <v>1087</v>
      </c>
      <c r="H6804" s="43">
        <v>3</v>
      </c>
    </row>
    <row r="6805" spans="1:8" x14ac:dyDescent="0.15">
      <c r="A6805" s="43">
        <v>62333</v>
      </c>
      <c r="B6805" s="43" t="s">
        <v>8451</v>
      </c>
      <c r="C6805" s="43" t="s">
        <v>8452</v>
      </c>
      <c r="D6805" s="43" t="s">
        <v>8453</v>
      </c>
      <c r="E6805" s="43" t="s">
        <v>3230</v>
      </c>
      <c r="F6805" s="43" t="s">
        <v>1087</v>
      </c>
      <c r="H6805" s="43">
        <v>2</v>
      </c>
    </row>
    <row r="6806" spans="1:8" x14ac:dyDescent="0.15">
      <c r="A6806" s="43">
        <v>62334</v>
      </c>
      <c r="B6806" s="43" t="s">
        <v>37</v>
      </c>
      <c r="C6806" s="43" t="s">
        <v>2347</v>
      </c>
      <c r="D6806" s="43" t="s">
        <v>450</v>
      </c>
      <c r="E6806" s="43" t="s">
        <v>2348</v>
      </c>
      <c r="F6806" s="43" t="s">
        <v>1087</v>
      </c>
      <c r="H6806" s="43">
        <v>2</v>
      </c>
    </row>
    <row r="6807" spans="1:8" x14ac:dyDescent="0.15">
      <c r="A6807" s="43">
        <v>62335</v>
      </c>
      <c r="B6807" s="43" t="s">
        <v>25</v>
      </c>
      <c r="C6807" s="43" t="s">
        <v>2222</v>
      </c>
      <c r="D6807" s="43" t="s">
        <v>412</v>
      </c>
      <c r="E6807" s="43" t="s">
        <v>424</v>
      </c>
      <c r="F6807" s="43" t="s">
        <v>1087</v>
      </c>
      <c r="H6807" s="43">
        <v>2</v>
      </c>
    </row>
    <row r="6808" spans="1:8" x14ac:dyDescent="0.15">
      <c r="A6808" s="43">
        <v>62336</v>
      </c>
      <c r="B6808" s="43" t="s">
        <v>2501</v>
      </c>
      <c r="C6808" s="43" t="s">
        <v>3698</v>
      </c>
      <c r="D6808" s="43" t="s">
        <v>2502</v>
      </c>
      <c r="E6808" s="43" t="s">
        <v>463</v>
      </c>
      <c r="F6808" s="43" t="s">
        <v>1087</v>
      </c>
      <c r="H6808" s="43">
        <v>2</v>
      </c>
    </row>
    <row r="6809" spans="1:8" x14ac:dyDescent="0.15">
      <c r="A6809" s="43">
        <v>62337</v>
      </c>
      <c r="B6809" s="43" t="s">
        <v>1817</v>
      </c>
      <c r="C6809" s="43" t="s">
        <v>8454</v>
      </c>
      <c r="D6809" s="43" t="s">
        <v>1779</v>
      </c>
      <c r="E6809" s="43" t="s">
        <v>621</v>
      </c>
      <c r="F6809" s="43" t="s">
        <v>1087</v>
      </c>
      <c r="H6809" s="43">
        <v>2</v>
      </c>
    </row>
    <row r="6810" spans="1:8" x14ac:dyDescent="0.15">
      <c r="A6810" s="43">
        <v>62338</v>
      </c>
      <c r="B6810" s="43" t="s">
        <v>101</v>
      </c>
      <c r="C6810" s="43" t="s">
        <v>8455</v>
      </c>
      <c r="D6810" s="43" t="s">
        <v>439</v>
      </c>
      <c r="E6810" s="43" t="s">
        <v>4226</v>
      </c>
      <c r="F6810" s="43" t="s">
        <v>1087</v>
      </c>
      <c r="H6810" s="43">
        <v>2</v>
      </c>
    </row>
    <row r="6811" spans="1:8" x14ac:dyDescent="0.15">
      <c r="A6811" s="43">
        <v>62339</v>
      </c>
      <c r="B6811" s="43" t="s">
        <v>1297</v>
      </c>
      <c r="C6811" s="43" t="s">
        <v>1214</v>
      </c>
      <c r="D6811" s="43" t="s">
        <v>1298</v>
      </c>
      <c r="E6811" s="43" t="s">
        <v>982</v>
      </c>
      <c r="F6811" s="43" t="s">
        <v>1087</v>
      </c>
      <c r="H6811" s="43">
        <v>2</v>
      </c>
    </row>
    <row r="6812" spans="1:8" x14ac:dyDescent="0.15">
      <c r="A6812" s="43">
        <v>62341</v>
      </c>
      <c r="B6812" s="43" t="s">
        <v>219</v>
      </c>
      <c r="C6812" s="43" t="s">
        <v>8456</v>
      </c>
      <c r="D6812" s="43" t="s">
        <v>681</v>
      </c>
      <c r="E6812" s="43" t="s">
        <v>2759</v>
      </c>
      <c r="F6812" s="43" t="s">
        <v>1087</v>
      </c>
      <c r="H6812" s="43">
        <v>2</v>
      </c>
    </row>
    <row r="6813" spans="1:8" x14ac:dyDescent="0.15">
      <c r="A6813" s="43">
        <v>62342</v>
      </c>
      <c r="B6813" s="43" t="s">
        <v>512</v>
      </c>
      <c r="C6813" s="43" t="s">
        <v>8457</v>
      </c>
      <c r="D6813" s="43" t="s">
        <v>2773</v>
      </c>
      <c r="E6813" s="43" t="s">
        <v>2552</v>
      </c>
      <c r="F6813" s="43" t="s">
        <v>1087</v>
      </c>
      <c r="H6813" s="43">
        <v>2</v>
      </c>
    </row>
    <row r="6814" spans="1:8" x14ac:dyDescent="0.15">
      <c r="A6814" s="43">
        <v>62343</v>
      </c>
      <c r="B6814" s="43" t="s">
        <v>8458</v>
      </c>
      <c r="C6814" s="43" t="s">
        <v>1869</v>
      </c>
      <c r="D6814" s="43" t="s">
        <v>8459</v>
      </c>
      <c r="E6814" s="43" t="s">
        <v>353</v>
      </c>
      <c r="F6814" s="43" t="s">
        <v>1087</v>
      </c>
      <c r="H6814" s="43">
        <v>2</v>
      </c>
    </row>
    <row r="6815" spans="1:8" x14ac:dyDescent="0.15">
      <c r="A6815" s="43">
        <v>62344</v>
      </c>
      <c r="B6815" s="43" t="s">
        <v>12047</v>
      </c>
      <c r="C6815" s="43" t="s">
        <v>8460</v>
      </c>
      <c r="D6815" s="43" t="s">
        <v>708</v>
      </c>
      <c r="E6815" s="43" t="s">
        <v>694</v>
      </c>
      <c r="F6815" s="43" t="s">
        <v>1087</v>
      </c>
      <c r="H6815" s="43">
        <v>2</v>
      </c>
    </row>
    <row r="6816" spans="1:8" x14ac:dyDescent="0.15">
      <c r="A6816" s="43">
        <v>62345</v>
      </c>
      <c r="B6816" s="43" t="s">
        <v>1950</v>
      </c>
      <c r="C6816" s="43" t="s">
        <v>8461</v>
      </c>
      <c r="D6816" s="43" t="s">
        <v>1951</v>
      </c>
      <c r="E6816" s="43" t="s">
        <v>6273</v>
      </c>
      <c r="F6816" s="43" t="s">
        <v>1087</v>
      </c>
      <c r="H6816" s="43">
        <v>2</v>
      </c>
    </row>
    <row r="6817" spans="1:8" x14ac:dyDescent="0.15">
      <c r="A6817" s="43">
        <v>62346</v>
      </c>
      <c r="B6817" s="43" t="s">
        <v>10638</v>
      </c>
      <c r="C6817" s="43" t="s">
        <v>2211</v>
      </c>
      <c r="D6817" s="43" t="s">
        <v>10640</v>
      </c>
      <c r="E6817" s="43" t="s">
        <v>408</v>
      </c>
      <c r="F6817" s="43" t="s">
        <v>1087</v>
      </c>
      <c r="H6817" s="43">
        <v>2</v>
      </c>
    </row>
    <row r="6818" spans="1:8" x14ac:dyDescent="0.15">
      <c r="A6818" s="43">
        <v>62347</v>
      </c>
      <c r="B6818" s="43" t="s">
        <v>489</v>
      </c>
      <c r="C6818" s="43" t="s">
        <v>12048</v>
      </c>
      <c r="D6818" s="43" t="s">
        <v>490</v>
      </c>
      <c r="E6818" s="43" t="s">
        <v>3262</v>
      </c>
      <c r="F6818" s="43" t="s">
        <v>1087</v>
      </c>
      <c r="H6818" s="43">
        <v>2</v>
      </c>
    </row>
    <row r="6819" spans="1:8" x14ac:dyDescent="0.15">
      <c r="A6819" s="43">
        <v>62348</v>
      </c>
      <c r="B6819" s="43" t="s">
        <v>6856</v>
      </c>
      <c r="C6819" s="43" t="s">
        <v>2174</v>
      </c>
      <c r="D6819" s="43" t="s">
        <v>6858</v>
      </c>
      <c r="E6819" s="43" t="s">
        <v>869</v>
      </c>
      <c r="F6819" s="43" t="s">
        <v>1087</v>
      </c>
      <c r="H6819" s="43">
        <v>2</v>
      </c>
    </row>
    <row r="6820" spans="1:8" x14ac:dyDescent="0.15">
      <c r="A6820" s="43">
        <v>62349</v>
      </c>
      <c r="B6820" s="43" t="s">
        <v>67</v>
      </c>
      <c r="C6820" s="43" t="s">
        <v>12049</v>
      </c>
      <c r="D6820" s="43" t="s">
        <v>343</v>
      </c>
      <c r="E6820" s="43" t="s">
        <v>12050</v>
      </c>
      <c r="F6820" s="43" t="s">
        <v>1087</v>
      </c>
      <c r="H6820" s="43">
        <v>2</v>
      </c>
    </row>
    <row r="6821" spans="1:8" x14ac:dyDescent="0.15">
      <c r="A6821" s="43">
        <v>62384</v>
      </c>
      <c r="B6821" s="43" t="s">
        <v>4280</v>
      </c>
      <c r="C6821" s="43" t="s">
        <v>2355</v>
      </c>
      <c r="D6821" s="43" t="s">
        <v>6282</v>
      </c>
      <c r="E6821" s="43" t="s">
        <v>1342</v>
      </c>
      <c r="F6821" s="43" t="s">
        <v>1088</v>
      </c>
      <c r="H6821" s="43">
        <v>3</v>
      </c>
    </row>
    <row r="6822" spans="1:8" x14ac:dyDescent="0.15">
      <c r="A6822" s="43">
        <v>62386</v>
      </c>
      <c r="B6822" s="43" t="s">
        <v>6283</v>
      </c>
      <c r="C6822" s="43" t="s">
        <v>2063</v>
      </c>
      <c r="D6822" s="43" t="s">
        <v>6284</v>
      </c>
      <c r="E6822" s="43" t="s">
        <v>385</v>
      </c>
      <c r="F6822" s="43" t="s">
        <v>1088</v>
      </c>
      <c r="H6822" s="43">
        <v>3</v>
      </c>
    </row>
    <row r="6823" spans="1:8" x14ac:dyDescent="0.15">
      <c r="A6823" s="43">
        <v>62387</v>
      </c>
      <c r="B6823" s="43" t="s">
        <v>935</v>
      </c>
      <c r="C6823" s="43" t="s">
        <v>1490</v>
      </c>
      <c r="D6823" s="43" t="s">
        <v>936</v>
      </c>
      <c r="E6823" s="43" t="s">
        <v>415</v>
      </c>
      <c r="F6823" s="43" t="s">
        <v>1088</v>
      </c>
      <c r="H6823" s="43">
        <v>3</v>
      </c>
    </row>
    <row r="6824" spans="1:8" x14ac:dyDescent="0.15">
      <c r="A6824" s="43">
        <v>62388</v>
      </c>
      <c r="B6824" s="43" t="s">
        <v>4071</v>
      </c>
      <c r="C6824" s="43" t="s">
        <v>164</v>
      </c>
      <c r="D6824" s="43" t="s">
        <v>4072</v>
      </c>
      <c r="E6824" s="43" t="s">
        <v>414</v>
      </c>
      <c r="F6824" s="43" t="s">
        <v>1088</v>
      </c>
      <c r="H6824" s="43">
        <v>3</v>
      </c>
    </row>
    <row r="6825" spans="1:8" x14ac:dyDescent="0.15">
      <c r="A6825" s="43">
        <v>62390</v>
      </c>
      <c r="B6825" s="43" t="s">
        <v>319</v>
      </c>
      <c r="C6825" s="43" t="s">
        <v>1457</v>
      </c>
      <c r="D6825" s="43" t="s">
        <v>972</v>
      </c>
      <c r="E6825" s="43" t="s">
        <v>1258</v>
      </c>
      <c r="F6825" s="43" t="s">
        <v>1088</v>
      </c>
      <c r="H6825" s="43">
        <v>2</v>
      </c>
    </row>
    <row r="6826" spans="1:8" x14ac:dyDescent="0.15">
      <c r="A6826" s="43">
        <v>62391</v>
      </c>
      <c r="B6826" s="43" t="s">
        <v>2195</v>
      </c>
      <c r="C6826" s="43" t="s">
        <v>8462</v>
      </c>
      <c r="D6826" s="43" t="s">
        <v>986</v>
      </c>
      <c r="E6826" s="43" t="s">
        <v>491</v>
      </c>
      <c r="F6826" s="43" t="s">
        <v>1088</v>
      </c>
      <c r="H6826" s="43">
        <v>2</v>
      </c>
    </row>
    <row r="6827" spans="1:8" x14ac:dyDescent="0.15">
      <c r="A6827" s="43">
        <v>62393</v>
      </c>
      <c r="B6827" s="43" t="s">
        <v>94</v>
      </c>
      <c r="C6827" s="43" t="s">
        <v>5782</v>
      </c>
      <c r="D6827" s="43" t="s">
        <v>699</v>
      </c>
      <c r="E6827" s="43" t="s">
        <v>6132</v>
      </c>
      <c r="F6827" s="43" t="s">
        <v>1088</v>
      </c>
      <c r="H6827" s="43">
        <v>1</v>
      </c>
    </row>
    <row r="6828" spans="1:8" x14ac:dyDescent="0.15">
      <c r="A6828" s="43">
        <v>62394</v>
      </c>
      <c r="B6828" s="43" t="s">
        <v>12051</v>
      </c>
      <c r="C6828" s="43" t="s">
        <v>12052</v>
      </c>
      <c r="D6828" s="43" t="s">
        <v>2571</v>
      </c>
      <c r="E6828" s="43" t="s">
        <v>12053</v>
      </c>
      <c r="F6828" s="43" t="s">
        <v>1088</v>
      </c>
      <c r="H6828" s="43">
        <v>1</v>
      </c>
    </row>
    <row r="6829" spans="1:8" x14ac:dyDescent="0.15">
      <c r="A6829" s="43">
        <v>62395</v>
      </c>
      <c r="B6829" s="43" t="s">
        <v>2308</v>
      </c>
      <c r="C6829" s="43" t="s">
        <v>12054</v>
      </c>
      <c r="D6829" s="43" t="s">
        <v>2309</v>
      </c>
      <c r="E6829" s="43" t="s">
        <v>12055</v>
      </c>
      <c r="F6829" s="43" t="s">
        <v>1088</v>
      </c>
      <c r="H6829" s="43">
        <v>1</v>
      </c>
    </row>
    <row r="6830" spans="1:8" x14ac:dyDescent="0.15">
      <c r="A6830" s="43">
        <v>62396</v>
      </c>
      <c r="B6830" s="43" t="s">
        <v>12056</v>
      </c>
      <c r="C6830" s="43" t="s">
        <v>120</v>
      </c>
      <c r="D6830" s="43" t="s">
        <v>12057</v>
      </c>
      <c r="E6830" s="43" t="s">
        <v>421</v>
      </c>
      <c r="F6830" s="43" t="s">
        <v>1088</v>
      </c>
      <c r="H6830" s="43">
        <v>1</v>
      </c>
    </row>
    <row r="6831" spans="1:8" x14ac:dyDescent="0.15">
      <c r="A6831" s="43">
        <v>62397</v>
      </c>
      <c r="B6831" s="43" t="s">
        <v>17</v>
      </c>
      <c r="C6831" s="43" t="s">
        <v>2019</v>
      </c>
      <c r="D6831" s="43" t="s">
        <v>367</v>
      </c>
      <c r="E6831" s="43" t="s">
        <v>1352</v>
      </c>
      <c r="F6831" s="43" t="s">
        <v>1088</v>
      </c>
      <c r="H6831" s="43">
        <v>1</v>
      </c>
    </row>
    <row r="6832" spans="1:8" x14ac:dyDescent="0.15">
      <c r="A6832" s="43">
        <v>62398</v>
      </c>
      <c r="B6832" s="43" t="s">
        <v>1424</v>
      </c>
      <c r="C6832" s="43" t="s">
        <v>2078</v>
      </c>
      <c r="D6832" s="43" t="s">
        <v>701</v>
      </c>
      <c r="E6832" s="43" t="s">
        <v>434</v>
      </c>
      <c r="F6832" s="43" t="s">
        <v>1088</v>
      </c>
      <c r="H6832" s="43">
        <v>1</v>
      </c>
    </row>
    <row r="6833" spans="1:8" x14ac:dyDescent="0.15">
      <c r="A6833" s="43">
        <v>62401</v>
      </c>
      <c r="B6833" s="43" t="s">
        <v>12058</v>
      </c>
      <c r="C6833" s="43" t="s">
        <v>49</v>
      </c>
      <c r="D6833" s="43" t="s">
        <v>12059</v>
      </c>
      <c r="E6833" s="43" t="s">
        <v>482</v>
      </c>
      <c r="F6833" s="43" t="s">
        <v>1087</v>
      </c>
      <c r="H6833" s="43">
        <v>1</v>
      </c>
    </row>
    <row r="6834" spans="1:8" x14ac:dyDescent="0.15">
      <c r="A6834" s="43">
        <v>62402</v>
      </c>
      <c r="B6834" s="43" t="s">
        <v>12060</v>
      </c>
      <c r="C6834" s="43" t="s">
        <v>4890</v>
      </c>
      <c r="D6834" s="43" t="s">
        <v>12061</v>
      </c>
      <c r="E6834" s="43" t="s">
        <v>356</v>
      </c>
      <c r="F6834" s="43" t="s">
        <v>1087</v>
      </c>
      <c r="H6834" s="43">
        <v>1</v>
      </c>
    </row>
    <row r="6835" spans="1:8" x14ac:dyDescent="0.15">
      <c r="A6835" s="43">
        <v>62417</v>
      </c>
      <c r="B6835" s="43" t="s">
        <v>6285</v>
      </c>
      <c r="C6835" s="43" t="s">
        <v>6286</v>
      </c>
      <c r="D6835" s="43" t="s">
        <v>6287</v>
      </c>
      <c r="E6835" s="43" t="s">
        <v>2727</v>
      </c>
      <c r="F6835" s="43" t="s">
        <v>1087</v>
      </c>
      <c r="H6835" s="43">
        <v>3</v>
      </c>
    </row>
    <row r="6836" spans="1:8" x14ac:dyDescent="0.15">
      <c r="A6836" s="43">
        <v>62418</v>
      </c>
      <c r="B6836" s="43" t="s">
        <v>510</v>
      </c>
      <c r="C6836" s="43" t="s">
        <v>6288</v>
      </c>
      <c r="D6836" s="43" t="s">
        <v>511</v>
      </c>
      <c r="E6836" s="43" t="s">
        <v>1928</v>
      </c>
      <c r="F6836" s="43" t="s">
        <v>1087</v>
      </c>
      <c r="H6836" s="43">
        <v>3</v>
      </c>
    </row>
    <row r="6837" spans="1:8" x14ac:dyDescent="0.15">
      <c r="A6837" s="43">
        <v>62419</v>
      </c>
      <c r="B6837" s="43" t="s">
        <v>457</v>
      </c>
      <c r="C6837" s="43" t="s">
        <v>6289</v>
      </c>
      <c r="D6837" s="43" t="s">
        <v>458</v>
      </c>
      <c r="E6837" s="43" t="s">
        <v>3477</v>
      </c>
      <c r="F6837" s="43" t="s">
        <v>1087</v>
      </c>
      <c r="H6837" s="43">
        <v>3</v>
      </c>
    </row>
    <row r="6838" spans="1:8" x14ac:dyDescent="0.15">
      <c r="A6838" s="43">
        <v>62420</v>
      </c>
      <c r="B6838" s="43" t="s">
        <v>1346</v>
      </c>
      <c r="C6838" s="43" t="s">
        <v>1345</v>
      </c>
      <c r="D6838" s="43" t="s">
        <v>1347</v>
      </c>
      <c r="E6838" s="43" t="s">
        <v>547</v>
      </c>
      <c r="F6838" s="43" t="s">
        <v>1087</v>
      </c>
      <c r="H6838" s="43">
        <v>3</v>
      </c>
    </row>
    <row r="6839" spans="1:8" x14ac:dyDescent="0.15">
      <c r="A6839" s="43">
        <v>62422</v>
      </c>
      <c r="B6839" s="43" t="s">
        <v>6290</v>
      </c>
      <c r="C6839" s="43" t="s">
        <v>6291</v>
      </c>
      <c r="D6839" s="43" t="s">
        <v>6292</v>
      </c>
      <c r="E6839" s="43" t="s">
        <v>759</v>
      </c>
      <c r="F6839" s="43" t="s">
        <v>1087</v>
      </c>
      <c r="H6839" s="43">
        <v>3</v>
      </c>
    </row>
    <row r="6840" spans="1:8" x14ac:dyDescent="0.15">
      <c r="A6840" s="43">
        <v>62423</v>
      </c>
      <c r="B6840" s="43" t="s">
        <v>1950</v>
      </c>
      <c r="C6840" s="43" t="s">
        <v>2128</v>
      </c>
      <c r="D6840" s="43" t="s">
        <v>1951</v>
      </c>
      <c r="E6840" s="43" t="s">
        <v>1909</v>
      </c>
      <c r="F6840" s="43" t="s">
        <v>1087</v>
      </c>
      <c r="H6840" s="43">
        <v>3</v>
      </c>
    </row>
    <row r="6841" spans="1:8" x14ac:dyDescent="0.15">
      <c r="A6841" s="43">
        <v>62424</v>
      </c>
      <c r="B6841" s="43" t="s">
        <v>22</v>
      </c>
      <c r="C6841" s="43" t="s">
        <v>5834</v>
      </c>
      <c r="D6841" s="43" t="s">
        <v>425</v>
      </c>
      <c r="E6841" s="43" t="s">
        <v>1892</v>
      </c>
      <c r="F6841" s="43" t="s">
        <v>1087</v>
      </c>
      <c r="H6841" s="43">
        <v>3</v>
      </c>
    </row>
    <row r="6842" spans="1:8" x14ac:dyDescent="0.15">
      <c r="A6842" s="43">
        <v>62425</v>
      </c>
      <c r="B6842" s="43" t="s">
        <v>3768</v>
      </c>
      <c r="C6842" s="43" t="s">
        <v>879</v>
      </c>
      <c r="D6842" s="43" t="s">
        <v>3769</v>
      </c>
      <c r="E6842" s="43" t="s">
        <v>567</v>
      </c>
      <c r="F6842" s="43" t="s">
        <v>1087</v>
      </c>
      <c r="H6842" s="43">
        <v>3</v>
      </c>
    </row>
    <row r="6843" spans="1:8" x14ac:dyDescent="0.15">
      <c r="A6843" s="43">
        <v>62426</v>
      </c>
      <c r="B6843" s="43" t="s">
        <v>2378</v>
      </c>
      <c r="C6843" s="43" t="s">
        <v>686</v>
      </c>
      <c r="D6843" s="43" t="s">
        <v>2379</v>
      </c>
      <c r="E6843" s="43" t="s">
        <v>432</v>
      </c>
      <c r="F6843" s="43" t="s">
        <v>1087</v>
      </c>
      <c r="H6843" s="43">
        <v>3</v>
      </c>
    </row>
    <row r="6844" spans="1:8" x14ac:dyDescent="0.15">
      <c r="A6844" s="43">
        <v>62427</v>
      </c>
      <c r="B6844" s="43" t="s">
        <v>97</v>
      </c>
      <c r="C6844" s="43" t="s">
        <v>2642</v>
      </c>
      <c r="D6844" s="43" t="s">
        <v>535</v>
      </c>
      <c r="E6844" s="43" t="s">
        <v>556</v>
      </c>
      <c r="F6844" s="43" t="s">
        <v>1087</v>
      </c>
      <c r="H6844" s="43">
        <v>3</v>
      </c>
    </row>
    <row r="6845" spans="1:8" x14ac:dyDescent="0.15">
      <c r="A6845" s="43">
        <v>62428</v>
      </c>
      <c r="B6845" s="43" t="s">
        <v>1377</v>
      </c>
      <c r="C6845" s="43" t="s">
        <v>2613</v>
      </c>
      <c r="D6845" s="43" t="s">
        <v>1101</v>
      </c>
      <c r="E6845" s="43" t="s">
        <v>365</v>
      </c>
      <c r="F6845" s="43" t="s">
        <v>1087</v>
      </c>
      <c r="H6845" s="43">
        <v>3</v>
      </c>
    </row>
    <row r="6846" spans="1:8" x14ac:dyDescent="0.15">
      <c r="A6846" s="43">
        <v>62429</v>
      </c>
      <c r="B6846" s="43" t="s">
        <v>8463</v>
      </c>
      <c r="C6846" s="43" t="s">
        <v>2924</v>
      </c>
      <c r="D6846" s="43" t="s">
        <v>2748</v>
      </c>
      <c r="E6846" s="43" t="s">
        <v>767</v>
      </c>
      <c r="F6846" s="43" t="s">
        <v>1087</v>
      </c>
      <c r="H6846" s="43">
        <v>2</v>
      </c>
    </row>
    <row r="6847" spans="1:8" x14ac:dyDescent="0.15">
      <c r="A6847" s="43">
        <v>62430</v>
      </c>
      <c r="B6847" s="43" t="s">
        <v>3595</v>
      </c>
      <c r="C6847" s="43" t="s">
        <v>2347</v>
      </c>
      <c r="D6847" s="43" t="s">
        <v>4078</v>
      </c>
      <c r="E6847" s="43" t="s">
        <v>2348</v>
      </c>
      <c r="F6847" s="43" t="s">
        <v>1087</v>
      </c>
      <c r="H6847" s="43">
        <v>2</v>
      </c>
    </row>
    <row r="6848" spans="1:8" x14ac:dyDescent="0.15">
      <c r="A6848" s="43">
        <v>62431</v>
      </c>
      <c r="B6848" s="43" t="s">
        <v>8464</v>
      </c>
      <c r="C6848" s="43" t="s">
        <v>2646</v>
      </c>
      <c r="D6848" s="43" t="s">
        <v>8465</v>
      </c>
      <c r="E6848" s="43" t="s">
        <v>1415</v>
      </c>
      <c r="F6848" s="43" t="s">
        <v>1087</v>
      </c>
      <c r="H6848" s="43">
        <v>2</v>
      </c>
    </row>
    <row r="6849" spans="1:8" x14ac:dyDescent="0.15">
      <c r="A6849" s="43">
        <v>62432</v>
      </c>
      <c r="B6849" s="43" t="s">
        <v>3334</v>
      </c>
      <c r="C6849" s="43" t="s">
        <v>1418</v>
      </c>
      <c r="D6849" s="43" t="s">
        <v>3335</v>
      </c>
      <c r="E6849" s="43" t="s">
        <v>613</v>
      </c>
      <c r="F6849" s="43" t="s">
        <v>1087</v>
      </c>
      <c r="H6849" s="43">
        <v>2</v>
      </c>
    </row>
    <row r="6850" spans="1:8" x14ac:dyDescent="0.15">
      <c r="A6850" s="43">
        <v>62434</v>
      </c>
      <c r="B6850" s="43" t="s">
        <v>2676</v>
      </c>
      <c r="C6850" s="43" t="s">
        <v>8466</v>
      </c>
      <c r="D6850" s="43" t="s">
        <v>2677</v>
      </c>
      <c r="E6850" s="43" t="s">
        <v>8467</v>
      </c>
      <c r="F6850" s="43" t="s">
        <v>1087</v>
      </c>
      <c r="H6850" s="43">
        <v>2</v>
      </c>
    </row>
    <row r="6851" spans="1:8" x14ac:dyDescent="0.15">
      <c r="A6851" s="43">
        <v>62435</v>
      </c>
      <c r="B6851" s="43" t="s">
        <v>514</v>
      </c>
      <c r="C6851" s="43" t="s">
        <v>2893</v>
      </c>
      <c r="D6851" s="43" t="s">
        <v>515</v>
      </c>
      <c r="E6851" s="43" t="s">
        <v>481</v>
      </c>
      <c r="F6851" s="43" t="s">
        <v>1087</v>
      </c>
      <c r="H6851" s="43">
        <v>2</v>
      </c>
    </row>
    <row r="6852" spans="1:8" x14ac:dyDescent="0.15">
      <c r="A6852" s="43">
        <v>62436</v>
      </c>
      <c r="B6852" s="43" t="s">
        <v>248</v>
      </c>
      <c r="C6852" s="43" t="s">
        <v>170</v>
      </c>
      <c r="D6852" s="43" t="s">
        <v>758</v>
      </c>
      <c r="E6852" s="43" t="s">
        <v>445</v>
      </c>
      <c r="F6852" s="43" t="s">
        <v>1087</v>
      </c>
      <c r="H6852" s="43">
        <v>2</v>
      </c>
    </row>
    <row r="6853" spans="1:8" x14ac:dyDescent="0.15">
      <c r="A6853" s="43">
        <v>62437</v>
      </c>
      <c r="B6853" s="43" t="s">
        <v>8468</v>
      </c>
      <c r="C6853" s="43" t="s">
        <v>5957</v>
      </c>
      <c r="D6853" s="43" t="s">
        <v>8469</v>
      </c>
      <c r="E6853" s="43" t="s">
        <v>5958</v>
      </c>
      <c r="F6853" s="43" t="s">
        <v>1087</v>
      </c>
      <c r="H6853" s="43">
        <v>2</v>
      </c>
    </row>
    <row r="6854" spans="1:8" x14ac:dyDescent="0.15">
      <c r="A6854" s="43">
        <v>62439</v>
      </c>
      <c r="B6854" s="43" t="s">
        <v>52</v>
      </c>
      <c r="C6854" s="43" t="s">
        <v>3392</v>
      </c>
      <c r="D6854" s="43" t="s">
        <v>497</v>
      </c>
      <c r="E6854" s="43" t="s">
        <v>1390</v>
      </c>
      <c r="F6854" s="43" t="s">
        <v>1087</v>
      </c>
      <c r="H6854" s="43">
        <v>1</v>
      </c>
    </row>
    <row r="6855" spans="1:8" x14ac:dyDescent="0.15">
      <c r="A6855" s="43">
        <v>62440</v>
      </c>
      <c r="B6855" s="43" t="s">
        <v>9479</v>
      </c>
      <c r="C6855" s="43" t="s">
        <v>12062</v>
      </c>
      <c r="D6855" s="43" t="s">
        <v>9481</v>
      </c>
      <c r="E6855" s="43" t="s">
        <v>12063</v>
      </c>
      <c r="F6855" s="43" t="s">
        <v>1087</v>
      </c>
      <c r="H6855" s="43">
        <v>1</v>
      </c>
    </row>
    <row r="6856" spans="1:8" x14ac:dyDescent="0.15">
      <c r="A6856" s="43">
        <v>62441</v>
      </c>
      <c r="B6856" s="43" t="s">
        <v>308</v>
      </c>
      <c r="C6856" s="43" t="s">
        <v>12064</v>
      </c>
      <c r="D6856" s="43" t="s">
        <v>944</v>
      </c>
      <c r="E6856" s="43" t="s">
        <v>12065</v>
      </c>
      <c r="F6856" s="43" t="s">
        <v>1087</v>
      </c>
      <c r="H6856" s="43">
        <v>1</v>
      </c>
    </row>
    <row r="6857" spans="1:8" x14ac:dyDescent="0.15">
      <c r="A6857" s="43">
        <v>62442</v>
      </c>
      <c r="B6857" s="43" t="s">
        <v>1093</v>
      </c>
      <c r="C6857" s="43" t="s">
        <v>12066</v>
      </c>
      <c r="D6857" s="43" t="s">
        <v>1101</v>
      </c>
      <c r="E6857" s="43" t="s">
        <v>556</v>
      </c>
      <c r="F6857" s="43" t="s">
        <v>1087</v>
      </c>
      <c r="H6857" s="43">
        <v>1</v>
      </c>
    </row>
    <row r="6858" spans="1:8" x14ac:dyDescent="0.15">
      <c r="A6858" s="43">
        <v>62443</v>
      </c>
      <c r="B6858" s="43" t="s">
        <v>3222</v>
      </c>
      <c r="C6858" s="43" t="s">
        <v>7013</v>
      </c>
      <c r="D6858" s="43" t="s">
        <v>3223</v>
      </c>
      <c r="E6858" s="43" t="s">
        <v>645</v>
      </c>
      <c r="F6858" s="43" t="s">
        <v>1087</v>
      </c>
      <c r="H6858" s="43">
        <v>1</v>
      </c>
    </row>
    <row r="6859" spans="1:8" x14ac:dyDescent="0.15">
      <c r="A6859" s="43">
        <v>62444</v>
      </c>
      <c r="B6859" s="43" t="s">
        <v>3964</v>
      </c>
      <c r="C6859" s="43" t="s">
        <v>12067</v>
      </c>
      <c r="D6859" s="43" t="s">
        <v>577</v>
      </c>
      <c r="E6859" s="43" t="s">
        <v>11976</v>
      </c>
      <c r="F6859" s="43" t="s">
        <v>1087</v>
      </c>
      <c r="H6859" s="43">
        <v>1</v>
      </c>
    </row>
    <row r="6860" spans="1:8" x14ac:dyDescent="0.15">
      <c r="A6860" s="43">
        <v>62445</v>
      </c>
      <c r="B6860" s="43" t="s">
        <v>112</v>
      </c>
      <c r="C6860" s="43" t="s">
        <v>10183</v>
      </c>
      <c r="D6860" s="43" t="s">
        <v>866</v>
      </c>
      <c r="E6860" s="43" t="s">
        <v>353</v>
      </c>
      <c r="F6860" s="43" t="s">
        <v>1087</v>
      </c>
      <c r="H6860" s="43">
        <v>1</v>
      </c>
    </row>
    <row r="6861" spans="1:8" x14ac:dyDescent="0.15">
      <c r="A6861" s="43">
        <v>62446</v>
      </c>
      <c r="B6861" s="43" t="s">
        <v>1307</v>
      </c>
      <c r="C6861" s="43" t="s">
        <v>233</v>
      </c>
      <c r="D6861" s="43" t="s">
        <v>1308</v>
      </c>
      <c r="E6861" s="43" t="s">
        <v>11221</v>
      </c>
      <c r="F6861" s="43" t="s">
        <v>1087</v>
      </c>
      <c r="H6861" s="43">
        <v>1</v>
      </c>
    </row>
    <row r="6862" spans="1:8" x14ac:dyDescent="0.15">
      <c r="A6862" s="43">
        <v>62447</v>
      </c>
      <c r="B6862" s="43" t="s">
        <v>167</v>
      </c>
      <c r="C6862" s="43" t="s">
        <v>12068</v>
      </c>
      <c r="D6862" s="43" t="s">
        <v>376</v>
      </c>
      <c r="E6862" s="43" t="s">
        <v>617</v>
      </c>
      <c r="F6862" s="43" t="s">
        <v>1087</v>
      </c>
      <c r="H6862" s="43">
        <v>1</v>
      </c>
    </row>
    <row r="6863" spans="1:8" x14ac:dyDescent="0.15">
      <c r="A6863" s="43">
        <v>62448</v>
      </c>
      <c r="B6863" s="43" t="s">
        <v>37</v>
      </c>
      <c r="C6863" s="43" t="s">
        <v>12069</v>
      </c>
      <c r="D6863" s="43" t="s">
        <v>450</v>
      </c>
      <c r="E6863" s="43" t="s">
        <v>2612</v>
      </c>
      <c r="F6863" s="43" t="s">
        <v>1087</v>
      </c>
      <c r="H6863" s="43">
        <v>1</v>
      </c>
    </row>
    <row r="6864" spans="1:8" x14ac:dyDescent="0.15">
      <c r="A6864" s="43">
        <v>62449</v>
      </c>
      <c r="B6864" s="43" t="s">
        <v>26</v>
      </c>
      <c r="C6864" s="43" t="s">
        <v>879</v>
      </c>
      <c r="D6864" s="43" t="s">
        <v>410</v>
      </c>
      <c r="E6864" s="43" t="s">
        <v>567</v>
      </c>
      <c r="F6864" s="43" t="s">
        <v>1087</v>
      </c>
      <c r="H6864" s="43">
        <v>1</v>
      </c>
    </row>
    <row r="6865" spans="1:8" x14ac:dyDescent="0.15">
      <c r="A6865" s="43">
        <v>62450</v>
      </c>
      <c r="B6865" s="43" t="s">
        <v>36</v>
      </c>
      <c r="C6865" s="43" t="s">
        <v>12070</v>
      </c>
      <c r="D6865" s="43" t="s">
        <v>537</v>
      </c>
      <c r="E6865" s="43" t="s">
        <v>1635</v>
      </c>
      <c r="F6865" s="43" t="s">
        <v>1087</v>
      </c>
      <c r="H6865" s="43">
        <v>1</v>
      </c>
    </row>
    <row r="6866" spans="1:8" x14ac:dyDescent="0.15">
      <c r="A6866" s="43">
        <v>62451</v>
      </c>
      <c r="B6866" s="43" t="s">
        <v>908</v>
      </c>
      <c r="C6866" s="43" t="s">
        <v>7354</v>
      </c>
      <c r="D6866" s="43" t="s">
        <v>909</v>
      </c>
      <c r="E6866" s="43" t="s">
        <v>3473</v>
      </c>
      <c r="F6866" s="43" t="s">
        <v>1088</v>
      </c>
      <c r="H6866" s="43">
        <v>1</v>
      </c>
    </row>
    <row r="6867" spans="1:8" x14ac:dyDescent="0.15">
      <c r="A6867" s="43">
        <v>62479</v>
      </c>
      <c r="B6867" s="43" t="s">
        <v>457</v>
      </c>
      <c r="C6867" s="43" t="s">
        <v>1754</v>
      </c>
      <c r="D6867" s="43" t="s">
        <v>458</v>
      </c>
      <c r="E6867" s="43" t="s">
        <v>1197</v>
      </c>
      <c r="F6867" s="43" t="s">
        <v>1088</v>
      </c>
      <c r="H6867" s="43">
        <v>3</v>
      </c>
    </row>
    <row r="6868" spans="1:8" x14ac:dyDescent="0.15">
      <c r="A6868" s="43">
        <v>62480</v>
      </c>
      <c r="B6868" s="43" t="s">
        <v>39</v>
      </c>
      <c r="C6868" s="43" t="s">
        <v>95</v>
      </c>
      <c r="D6868" s="43" t="s">
        <v>343</v>
      </c>
      <c r="E6868" s="43" t="s">
        <v>700</v>
      </c>
      <c r="F6868" s="43" t="s">
        <v>1088</v>
      </c>
      <c r="H6868" s="43">
        <v>3</v>
      </c>
    </row>
    <row r="6869" spans="1:8" x14ac:dyDescent="0.15">
      <c r="A6869" s="43">
        <v>62481</v>
      </c>
      <c r="B6869" s="43" t="s">
        <v>1486</v>
      </c>
      <c r="C6869" s="43" t="s">
        <v>6293</v>
      </c>
      <c r="D6869" s="43" t="s">
        <v>1487</v>
      </c>
      <c r="E6869" s="43" t="s">
        <v>413</v>
      </c>
      <c r="F6869" s="43" t="s">
        <v>1088</v>
      </c>
      <c r="H6869" s="43">
        <v>3</v>
      </c>
    </row>
    <row r="6870" spans="1:8" x14ac:dyDescent="0.15">
      <c r="A6870" s="43">
        <v>62482</v>
      </c>
      <c r="B6870" s="43" t="s">
        <v>203</v>
      </c>
      <c r="C6870" s="43" t="s">
        <v>3365</v>
      </c>
      <c r="D6870" s="43" t="s">
        <v>580</v>
      </c>
      <c r="E6870" s="43" t="s">
        <v>496</v>
      </c>
      <c r="F6870" s="43" t="s">
        <v>1088</v>
      </c>
      <c r="H6870" s="43">
        <v>3</v>
      </c>
    </row>
    <row r="6871" spans="1:8" x14ac:dyDescent="0.15">
      <c r="A6871" s="43">
        <v>62483</v>
      </c>
      <c r="B6871" s="43" t="s">
        <v>1307</v>
      </c>
      <c r="C6871" s="43" t="s">
        <v>6294</v>
      </c>
      <c r="D6871" s="43" t="s">
        <v>1308</v>
      </c>
      <c r="E6871" s="43" t="s">
        <v>6132</v>
      </c>
      <c r="F6871" s="43" t="s">
        <v>1088</v>
      </c>
      <c r="H6871" s="43">
        <v>3</v>
      </c>
    </row>
    <row r="6872" spans="1:8" x14ac:dyDescent="0.15">
      <c r="A6872" s="43">
        <v>62484</v>
      </c>
      <c r="B6872" s="43" t="s">
        <v>94</v>
      </c>
      <c r="C6872" s="43" t="s">
        <v>6295</v>
      </c>
      <c r="D6872" s="43" t="s">
        <v>699</v>
      </c>
      <c r="E6872" s="43" t="s">
        <v>371</v>
      </c>
      <c r="F6872" s="43" t="s">
        <v>1088</v>
      </c>
      <c r="H6872" s="43">
        <v>3</v>
      </c>
    </row>
    <row r="6873" spans="1:8" x14ac:dyDescent="0.15">
      <c r="A6873" s="43">
        <v>62485</v>
      </c>
      <c r="B6873" s="43" t="s">
        <v>166</v>
      </c>
      <c r="C6873" s="43" t="s">
        <v>6296</v>
      </c>
      <c r="D6873" s="43" t="s">
        <v>410</v>
      </c>
      <c r="E6873" s="43" t="s">
        <v>737</v>
      </c>
      <c r="F6873" s="43" t="s">
        <v>1088</v>
      </c>
      <c r="H6873" s="43">
        <v>3</v>
      </c>
    </row>
    <row r="6874" spans="1:8" x14ac:dyDescent="0.15">
      <c r="A6874" s="43">
        <v>62486</v>
      </c>
      <c r="B6874" s="43" t="s">
        <v>101</v>
      </c>
      <c r="C6874" s="43" t="s">
        <v>3834</v>
      </c>
      <c r="D6874" s="43" t="s">
        <v>439</v>
      </c>
      <c r="E6874" s="43" t="s">
        <v>3717</v>
      </c>
      <c r="F6874" s="43" t="s">
        <v>1088</v>
      </c>
      <c r="H6874" s="43">
        <v>2</v>
      </c>
    </row>
    <row r="6875" spans="1:8" x14ac:dyDescent="0.15">
      <c r="A6875" s="43">
        <v>62487</v>
      </c>
      <c r="B6875" s="43" t="s">
        <v>1212</v>
      </c>
      <c r="C6875" s="43" t="s">
        <v>8325</v>
      </c>
      <c r="D6875" s="43" t="s">
        <v>1213</v>
      </c>
      <c r="E6875" s="43" t="s">
        <v>575</v>
      </c>
      <c r="F6875" s="43" t="s">
        <v>1088</v>
      </c>
      <c r="H6875" s="43">
        <v>2</v>
      </c>
    </row>
    <row r="6876" spans="1:8" x14ac:dyDescent="0.15">
      <c r="A6876" s="43">
        <v>62489</v>
      </c>
      <c r="B6876" s="43" t="s">
        <v>8470</v>
      </c>
      <c r="C6876" s="43" t="s">
        <v>8471</v>
      </c>
      <c r="D6876" s="43" t="s">
        <v>8472</v>
      </c>
      <c r="E6876" s="43" t="s">
        <v>8473</v>
      </c>
      <c r="F6876" s="43" t="s">
        <v>1088</v>
      </c>
      <c r="H6876" s="43">
        <v>2</v>
      </c>
    </row>
    <row r="6877" spans="1:8" x14ac:dyDescent="0.15">
      <c r="A6877" s="43">
        <v>62490</v>
      </c>
      <c r="B6877" s="43" t="s">
        <v>8582</v>
      </c>
      <c r="C6877" s="43" t="s">
        <v>12071</v>
      </c>
      <c r="D6877" s="43" t="s">
        <v>8583</v>
      </c>
      <c r="E6877" s="43" t="s">
        <v>833</v>
      </c>
      <c r="F6877" s="43" t="s">
        <v>1088</v>
      </c>
      <c r="H6877" s="43">
        <v>1</v>
      </c>
    </row>
    <row r="6878" spans="1:8" x14ac:dyDescent="0.15">
      <c r="A6878" s="43">
        <v>62491</v>
      </c>
      <c r="B6878" s="43" t="s">
        <v>12072</v>
      </c>
      <c r="C6878" s="43" t="s">
        <v>4415</v>
      </c>
      <c r="D6878" s="43" t="s">
        <v>12073</v>
      </c>
      <c r="E6878" s="43" t="s">
        <v>3288</v>
      </c>
      <c r="F6878" s="43" t="s">
        <v>1088</v>
      </c>
      <c r="H6878" s="43">
        <v>1</v>
      </c>
    </row>
    <row r="6879" spans="1:8" x14ac:dyDescent="0.15">
      <c r="A6879" s="43">
        <v>62492</v>
      </c>
      <c r="B6879" s="43" t="s">
        <v>980</v>
      </c>
      <c r="C6879" s="43" t="s">
        <v>75</v>
      </c>
      <c r="D6879" s="43" t="s">
        <v>981</v>
      </c>
      <c r="E6879" s="43" t="s">
        <v>501</v>
      </c>
      <c r="F6879" s="43" t="s">
        <v>1088</v>
      </c>
      <c r="H6879" s="43">
        <v>1</v>
      </c>
    </row>
    <row r="6880" spans="1:8" x14ac:dyDescent="0.15">
      <c r="A6880" s="43">
        <v>62493</v>
      </c>
      <c r="B6880" s="43" t="s">
        <v>12074</v>
      </c>
      <c r="C6880" s="43" t="s">
        <v>1328</v>
      </c>
      <c r="D6880" s="43" t="s">
        <v>12075</v>
      </c>
      <c r="E6880" s="43" t="s">
        <v>735</v>
      </c>
      <c r="F6880" s="43" t="s">
        <v>1088</v>
      </c>
      <c r="H6880" s="43">
        <v>1</v>
      </c>
    </row>
    <row r="6881" spans="1:8" x14ac:dyDescent="0.15">
      <c r="A6881" s="43">
        <v>62494</v>
      </c>
      <c r="B6881" s="43" t="s">
        <v>17</v>
      </c>
      <c r="C6881" s="43" t="s">
        <v>4565</v>
      </c>
      <c r="D6881" s="43" t="s">
        <v>367</v>
      </c>
      <c r="E6881" s="43" t="s">
        <v>1197</v>
      </c>
      <c r="F6881" s="43" t="s">
        <v>1088</v>
      </c>
      <c r="H6881" s="43">
        <v>1</v>
      </c>
    </row>
    <row r="6882" spans="1:8" x14ac:dyDescent="0.15">
      <c r="A6882" s="43">
        <v>62495</v>
      </c>
      <c r="B6882" s="43" t="s">
        <v>894</v>
      </c>
      <c r="C6882" s="43" t="s">
        <v>12076</v>
      </c>
      <c r="D6882" s="43" t="s">
        <v>895</v>
      </c>
      <c r="E6882" s="43" t="s">
        <v>1383</v>
      </c>
      <c r="F6882" s="43" t="s">
        <v>1088</v>
      </c>
      <c r="H6882" s="43">
        <v>1</v>
      </c>
    </row>
    <row r="6883" spans="1:8" x14ac:dyDescent="0.15">
      <c r="A6883" s="43">
        <v>62496</v>
      </c>
      <c r="B6883" s="43" t="s">
        <v>19</v>
      </c>
      <c r="C6883" s="43" t="s">
        <v>12077</v>
      </c>
      <c r="D6883" s="43" t="s">
        <v>368</v>
      </c>
      <c r="E6883" s="43" t="s">
        <v>732</v>
      </c>
      <c r="F6883" s="43" t="s">
        <v>1088</v>
      </c>
      <c r="H6883" s="43">
        <v>1</v>
      </c>
    </row>
    <row r="6884" spans="1:8" x14ac:dyDescent="0.15">
      <c r="A6884" s="43">
        <v>62497</v>
      </c>
      <c r="B6884" s="43" t="s">
        <v>3688</v>
      </c>
      <c r="C6884" s="43" t="s">
        <v>3711</v>
      </c>
      <c r="D6884" s="43" t="s">
        <v>3689</v>
      </c>
      <c r="E6884" s="43" t="s">
        <v>1322</v>
      </c>
      <c r="F6884" s="43" t="s">
        <v>1088</v>
      </c>
      <c r="H6884" s="43">
        <v>1</v>
      </c>
    </row>
    <row r="6885" spans="1:8" x14ac:dyDescent="0.15">
      <c r="A6885" s="43">
        <v>62498</v>
      </c>
      <c r="B6885" s="43" t="s">
        <v>81</v>
      </c>
      <c r="C6885" s="43" t="s">
        <v>238</v>
      </c>
      <c r="D6885" s="43" t="s">
        <v>477</v>
      </c>
      <c r="E6885" s="43" t="s">
        <v>738</v>
      </c>
      <c r="F6885" s="43" t="s">
        <v>1088</v>
      </c>
      <c r="H6885" s="43">
        <v>1</v>
      </c>
    </row>
    <row r="6886" spans="1:8" x14ac:dyDescent="0.15">
      <c r="A6886" s="43">
        <v>62499</v>
      </c>
      <c r="B6886" s="43" t="s">
        <v>2196</v>
      </c>
      <c r="C6886" s="43" t="s">
        <v>1217</v>
      </c>
      <c r="D6886" s="43" t="s">
        <v>2197</v>
      </c>
      <c r="E6886" s="43" t="s">
        <v>505</v>
      </c>
      <c r="F6886" s="43" t="s">
        <v>1088</v>
      </c>
      <c r="H6886" s="43">
        <v>1</v>
      </c>
    </row>
    <row r="6887" spans="1:8" x14ac:dyDescent="0.15">
      <c r="A6887" s="43">
        <v>62610</v>
      </c>
      <c r="B6887" s="43" t="s">
        <v>71</v>
      </c>
      <c r="C6887" s="43" t="s">
        <v>6299</v>
      </c>
      <c r="D6887" s="43" t="s">
        <v>357</v>
      </c>
      <c r="E6887" s="43" t="s">
        <v>1397</v>
      </c>
      <c r="F6887" s="43" t="s">
        <v>1087</v>
      </c>
      <c r="H6887" s="43">
        <v>3</v>
      </c>
    </row>
    <row r="6888" spans="1:8" x14ac:dyDescent="0.15">
      <c r="A6888" s="43">
        <v>62611</v>
      </c>
      <c r="B6888" s="43" t="s">
        <v>2341</v>
      </c>
      <c r="C6888" s="43" t="s">
        <v>2933</v>
      </c>
      <c r="D6888" s="43" t="s">
        <v>1479</v>
      </c>
      <c r="E6888" s="43" t="s">
        <v>353</v>
      </c>
      <c r="F6888" s="43" t="s">
        <v>1087</v>
      </c>
      <c r="H6888" s="43">
        <v>2</v>
      </c>
    </row>
    <row r="6889" spans="1:8" x14ac:dyDescent="0.15">
      <c r="A6889" s="43">
        <v>62612</v>
      </c>
      <c r="B6889" s="43" t="s">
        <v>2082</v>
      </c>
      <c r="C6889" s="43" t="s">
        <v>6300</v>
      </c>
      <c r="D6889" s="43" t="s">
        <v>2083</v>
      </c>
      <c r="E6889" s="43" t="s">
        <v>543</v>
      </c>
      <c r="F6889" s="43" t="s">
        <v>1087</v>
      </c>
      <c r="H6889" s="43">
        <v>3</v>
      </c>
    </row>
    <row r="6890" spans="1:8" x14ac:dyDescent="0.15">
      <c r="A6890" s="43">
        <v>62614</v>
      </c>
      <c r="B6890" s="43" t="s">
        <v>1734</v>
      </c>
      <c r="C6890" s="43" t="s">
        <v>8474</v>
      </c>
      <c r="D6890" s="43" t="s">
        <v>374</v>
      </c>
      <c r="E6890" s="43" t="s">
        <v>588</v>
      </c>
      <c r="F6890" s="43" t="s">
        <v>1087</v>
      </c>
      <c r="H6890" s="43">
        <v>3</v>
      </c>
    </row>
    <row r="6891" spans="1:8" x14ac:dyDescent="0.15">
      <c r="A6891" s="43">
        <v>62616</v>
      </c>
      <c r="B6891" s="43" t="s">
        <v>8397</v>
      </c>
      <c r="C6891" s="43" t="s">
        <v>4020</v>
      </c>
      <c r="D6891" s="43" t="s">
        <v>8398</v>
      </c>
      <c r="E6891" s="43" t="s">
        <v>694</v>
      </c>
      <c r="F6891" s="43" t="s">
        <v>1087</v>
      </c>
      <c r="H6891" s="43">
        <v>2</v>
      </c>
    </row>
    <row r="6892" spans="1:8" x14ac:dyDescent="0.15">
      <c r="A6892" s="43">
        <v>62617</v>
      </c>
      <c r="B6892" s="43" t="s">
        <v>765</v>
      </c>
      <c r="C6892" s="43" t="s">
        <v>6297</v>
      </c>
      <c r="D6892" s="43" t="s">
        <v>766</v>
      </c>
      <c r="E6892" s="43" t="s">
        <v>2731</v>
      </c>
      <c r="F6892" s="43" t="s">
        <v>1087</v>
      </c>
      <c r="H6892" s="43">
        <v>3</v>
      </c>
    </row>
    <row r="6893" spans="1:8" x14ac:dyDescent="0.15">
      <c r="A6893" s="43">
        <v>62618</v>
      </c>
      <c r="B6893" s="43" t="s">
        <v>4222</v>
      </c>
      <c r="C6893" s="43" t="s">
        <v>3164</v>
      </c>
      <c r="D6893" s="43" t="s">
        <v>4060</v>
      </c>
      <c r="E6893" s="43" t="s">
        <v>813</v>
      </c>
      <c r="F6893" s="43" t="s">
        <v>1087</v>
      </c>
      <c r="H6893" s="43">
        <v>2</v>
      </c>
    </row>
    <row r="6894" spans="1:8" x14ac:dyDescent="0.15">
      <c r="A6894" s="43">
        <v>62620</v>
      </c>
      <c r="B6894" s="43" t="s">
        <v>685</v>
      </c>
      <c r="C6894" s="43" t="s">
        <v>198</v>
      </c>
      <c r="D6894" s="43" t="s">
        <v>687</v>
      </c>
      <c r="E6894" s="43" t="s">
        <v>448</v>
      </c>
      <c r="F6894" s="43" t="s">
        <v>1087</v>
      </c>
      <c r="H6894" s="43">
        <v>1</v>
      </c>
    </row>
    <row r="6895" spans="1:8" x14ac:dyDescent="0.15">
      <c r="A6895" s="43">
        <v>62621</v>
      </c>
      <c r="B6895" s="43" t="s">
        <v>99</v>
      </c>
      <c r="C6895" s="43" t="s">
        <v>18</v>
      </c>
      <c r="D6895" s="43" t="s">
        <v>530</v>
      </c>
      <c r="E6895" s="43" t="s">
        <v>360</v>
      </c>
      <c r="F6895" s="43" t="s">
        <v>1087</v>
      </c>
      <c r="H6895" s="43">
        <v>1</v>
      </c>
    </row>
    <row r="6896" spans="1:8" x14ac:dyDescent="0.15">
      <c r="A6896" s="43">
        <v>62622</v>
      </c>
      <c r="B6896" s="43" t="s">
        <v>12078</v>
      </c>
      <c r="C6896" s="43" t="s">
        <v>1142</v>
      </c>
      <c r="D6896" s="43" t="s">
        <v>655</v>
      </c>
      <c r="E6896" s="43" t="s">
        <v>379</v>
      </c>
      <c r="F6896" s="43" t="s">
        <v>1087</v>
      </c>
      <c r="H6896" s="43">
        <v>1</v>
      </c>
    </row>
    <row r="6897" spans="1:8" x14ac:dyDescent="0.15">
      <c r="A6897" s="43">
        <v>62623</v>
      </c>
      <c r="B6897" s="43" t="s">
        <v>8133</v>
      </c>
      <c r="C6897" s="43" t="s">
        <v>1904</v>
      </c>
      <c r="D6897" s="43" t="s">
        <v>8134</v>
      </c>
      <c r="E6897" s="43" t="s">
        <v>627</v>
      </c>
      <c r="F6897" s="43" t="s">
        <v>1087</v>
      </c>
      <c r="H6897" s="43">
        <v>1</v>
      </c>
    </row>
    <row r="6898" spans="1:8" x14ac:dyDescent="0.15">
      <c r="A6898" s="43">
        <v>62624</v>
      </c>
      <c r="B6898" s="43" t="s">
        <v>287</v>
      </c>
      <c r="C6898" s="43" t="s">
        <v>1932</v>
      </c>
      <c r="D6898" s="43" t="s">
        <v>885</v>
      </c>
      <c r="E6898" s="43" t="s">
        <v>1996</v>
      </c>
      <c r="F6898" s="43" t="s">
        <v>1087</v>
      </c>
      <c r="H6898" s="43">
        <v>1</v>
      </c>
    </row>
    <row r="6899" spans="1:8" x14ac:dyDescent="0.15">
      <c r="A6899" s="43">
        <v>62625</v>
      </c>
      <c r="B6899" s="43" t="s">
        <v>37</v>
      </c>
      <c r="C6899" s="43" t="s">
        <v>3027</v>
      </c>
      <c r="D6899" s="43" t="s">
        <v>450</v>
      </c>
      <c r="E6899" s="43" t="s">
        <v>12079</v>
      </c>
      <c r="F6899" s="43" t="s">
        <v>1087</v>
      </c>
      <c r="H6899" s="43">
        <v>1</v>
      </c>
    </row>
    <row r="6900" spans="1:8" x14ac:dyDescent="0.15">
      <c r="A6900" s="43">
        <v>62626</v>
      </c>
      <c r="B6900" s="43" t="s">
        <v>12080</v>
      </c>
      <c r="C6900" s="43" t="s">
        <v>12081</v>
      </c>
      <c r="D6900" s="43" t="s">
        <v>12082</v>
      </c>
      <c r="E6900" s="43" t="s">
        <v>353</v>
      </c>
      <c r="F6900" s="43" t="s">
        <v>1087</v>
      </c>
      <c r="H6900" s="43">
        <v>1</v>
      </c>
    </row>
    <row r="6901" spans="1:8" x14ac:dyDescent="0.15">
      <c r="A6901" s="43">
        <v>62653</v>
      </c>
      <c r="B6901" s="43" t="s">
        <v>908</v>
      </c>
      <c r="C6901" s="43" t="s">
        <v>6298</v>
      </c>
      <c r="D6901" s="43" t="s">
        <v>909</v>
      </c>
      <c r="E6901" s="43" t="s">
        <v>2810</v>
      </c>
      <c r="F6901" s="43" t="s">
        <v>1088</v>
      </c>
      <c r="H6901" s="43">
        <v>3</v>
      </c>
    </row>
    <row r="6902" spans="1:8" x14ac:dyDescent="0.15">
      <c r="A6902" s="43">
        <v>62711</v>
      </c>
      <c r="B6902" s="43" t="s">
        <v>1402</v>
      </c>
      <c r="C6902" s="43" t="s">
        <v>134</v>
      </c>
      <c r="D6902" s="43" t="s">
        <v>1404</v>
      </c>
      <c r="E6902" s="43" t="s">
        <v>556</v>
      </c>
      <c r="F6902" s="43" t="s">
        <v>1087</v>
      </c>
      <c r="H6902" s="43">
        <v>2</v>
      </c>
    </row>
    <row r="6903" spans="1:8" x14ac:dyDescent="0.15">
      <c r="A6903" s="43">
        <v>62712</v>
      </c>
      <c r="B6903" s="43" t="s">
        <v>12083</v>
      </c>
      <c r="C6903" s="43" t="s">
        <v>12084</v>
      </c>
      <c r="D6903" s="43" t="s">
        <v>1226</v>
      </c>
      <c r="E6903" s="43" t="s">
        <v>1787</v>
      </c>
      <c r="F6903" s="43" t="s">
        <v>1087</v>
      </c>
      <c r="H6903" s="43">
        <v>2</v>
      </c>
    </row>
    <row r="6904" spans="1:8" x14ac:dyDescent="0.15">
      <c r="A6904" s="43">
        <v>62713</v>
      </c>
      <c r="B6904" s="43" t="s">
        <v>282</v>
      </c>
      <c r="C6904" s="43" t="s">
        <v>4291</v>
      </c>
      <c r="D6904" s="43" t="s">
        <v>825</v>
      </c>
      <c r="E6904" s="43" t="s">
        <v>2552</v>
      </c>
      <c r="F6904" s="43" t="s">
        <v>1087</v>
      </c>
      <c r="H6904" s="43">
        <v>1</v>
      </c>
    </row>
    <row r="6905" spans="1:8" x14ac:dyDescent="0.15">
      <c r="A6905" s="43">
        <v>62714</v>
      </c>
      <c r="B6905" s="43" t="s">
        <v>2069</v>
      </c>
      <c r="C6905" s="43" t="s">
        <v>30</v>
      </c>
      <c r="D6905" s="43" t="s">
        <v>2070</v>
      </c>
      <c r="E6905" s="43" t="s">
        <v>2200</v>
      </c>
      <c r="F6905" s="43" t="s">
        <v>1087</v>
      </c>
      <c r="H6905" s="43">
        <v>1</v>
      </c>
    </row>
    <row r="6906" spans="1:8" x14ac:dyDescent="0.15">
      <c r="A6906" s="43">
        <v>62751</v>
      </c>
      <c r="B6906" s="43" t="s">
        <v>1239</v>
      </c>
      <c r="C6906" s="43" t="s">
        <v>8475</v>
      </c>
      <c r="D6906" s="43" t="s">
        <v>1240</v>
      </c>
      <c r="E6906" s="43" t="s">
        <v>660</v>
      </c>
      <c r="F6906" s="43" t="s">
        <v>1088</v>
      </c>
      <c r="H6906" s="43">
        <v>2</v>
      </c>
    </row>
    <row r="6907" spans="1:8" x14ac:dyDescent="0.15">
      <c r="A6907" s="43">
        <v>62752</v>
      </c>
      <c r="B6907" s="43" t="s">
        <v>6748</v>
      </c>
      <c r="C6907" s="43" t="s">
        <v>12085</v>
      </c>
      <c r="D6907" s="43" t="s">
        <v>6749</v>
      </c>
      <c r="E6907" s="43" t="s">
        <v>705</v>
      </c>
      <c r="F6907" s="43" t="s">
        <v>1088</v>
      </c>
      <c r="H6907" s="43">
        <v>1</v>
      </c>
    </row>
    <row r="6908" spans="1:8" x14ac:dyDescent="0.15">
      <c r="A6908" s="43">
        <v>62753</v>
      </c>
      <c r="B6908" s="43" t="s">
        <v>1185</v>
      </c>
      <c r="C6908" s="43" t="s">
        <v>298</v>
      </c>
      <c r="D6908" s="43" t="s">
        <v>1186</v>
      </c>
      <c r="E6908" s="43" t="s">
        <v>523</v>
      </c>
      <c r="F6908" s="43" t="s">
        <v>1088</v>
      </c>
      <c r="H6908" s="43">
        <v>1</v>
      </c>
    </row>
    <row r="6909" spans="1:8" x14ac:dyDescent="0.15">
      <c r="A6909" s="43">
        <v>62754</v>
      </c>
      <c r="B6909" s="43" t="s">
        <v>203</v>
      </c>
      <c r="C6909" s="43" t="s">
        <v>2240</v>
      </c>
      <c r="D6909" s="43" t="s">
        <v>580</v>
      </c>
      <c r="E6909" s="43" t="s">
        <v>625</v>
      </c>
      <c r="F6909" s="43" t="s">
        <v>1088</v>
      </c>
      <c r="H6909" s="43">
        <v>1</v>
      </c>
    </row>
    <row r="6910" spans="1:8" x14ac:dyDescent="0.15">
      <c r="A6910" s="43">
        <v>62755</v>
      </c>
      <c r="B6910" s="43" t="s">
        <v>1393</v>
      </c>
      <c r="C6910" s="43" t="s">
        <v>4248</v>
      </c>
      <c r="D6910" s="43" t="s">
        <v>1395</v>
      </c>
      <c r="E6910" s="43" t="s">
        <v>2210</v>
      </c>
      <c r="F6910" s="43" t="s">
        <v>1088</v>
      </c>
      <c r="H6910" s="43">
        <v>1</v>
      </c>
    </row>
    <row r="6911" spans="1:8" x14ac:dyDescent="0.15">
      <c r="A6911" s="43">
        <v>62756</v>
      </c>
      <c r="B6911" s="43" t="s">
        <v>2811</v>
      </c>
      <c r="C6911" s="43" t="s">
        <v>12086</v>
      </c>
      <c r="D6911" s="43" t="s">
        <v>2813</v>
      </c>
      <c r="E6911" s="43" t="s">
        <v>4347</v>
      </c>
      <c r="F6911" s="43" t="s">
        <v>1088</v>
      </c>
      <c r="H6911" s="43">
        <v>1</v>
      </c>
    </row>
    <row r="6912" spans="1:8" x14ac:dyDescent="0.15">
      <c r="A6912" s="43">
        <v>62811</v>
      </c>
      <c r="B6912" s="43" t="s">
        <v>3324</v>
      </c>
      <c r="C6912" s="43" t="s">
        <v>985</v>
      </c>
      <c r="D6912" s="43" t="s">
        <v>3325</v>
      </c>
      <c r="E6912" s="43" t="s">
        <v>759</v>
      </c>
      <c r="F6912" s="43" t="s">
        <v>1087</v>
      </c>
      <c r="H6912" s="43">
        <v>3</v>
      </c>
    </row>
    <row r="6913" spans="1:8" x14ac:dyDescent="0.15">
      <c r="A6913" s="43">
        <v>62814</v>
      </c>
      <c r="B6913" s="43" t="s">
        <v>2425</v>
      </c>
      <c r="C6913" s="43" t="s">
        <v>6155</v>
      </c>
      <c r="D6913" s="43" t="s">
        <v>2433</v>
      </c>
      <c r="E6913" s="43" t="s">
        <v>8477</v>
      </c>
      <c r="F6913" s="43" t="s">
        <v>1087</v>
      </c>
      <c r="H6913" s="43">
        <v>3</v>
      </c>
    </row>
    <row r="6914" spans="1:8" x14ac:dyDescent="0.15">
      <c r="A6914" s="43">
        <v>62816</v>
      </c>
      <c r="B6914" s="43" t="s">
        <v>219</v>
      </c>
      <c r="C6914" s="43" t="s">
        <v>286</v>
      </c>
      <c r="D6914" s="43" t="s">
        <v>681</v>
      </c>
      <c r="E6914" s="43" t="s">
        <v>661</v>
      </c>
      <c r="F6914" s="43" t="s">
        <v>1087</v>
      </c>
      <c r="H6914" s="43">
        <v>2</v>
      </c>
    </row>
    <row r="6915" spans="1:8" x14ac:dyDescent="0.15">
      <c r="A6915" s="43">
        <v>62817</v>
      </c>
      <c r="B6915" s="43" t="s">
        <v>67</v>
      </c>
      <c r="C6915" s="43" t="s">
        <v>8478</v>
      </c>
      <c r="D6915" s="43" t="s">
        <v>343</v>
      </c>
      <c r="E6915" s="43" t="s">
        <v>536</v>
      </c>
      <c r="F6915" s="43" t="s">
        <v>1087</v>
      </c>
      <c r="H6915" s="43">
        <v>2</v>
      </c>
    </row>
    <row r="6916" spans="1:8" x14ac:dyDescent="0.15">
      <c r="A6916" s="43">
        <v>62818</v>
      </c>
      <c r="B6916" s="43" t="s">
        <v>1309</v>
      </c>
      <c r="C6916" s="43" t="s">
        <v>686</v>
      </c>
      <c r="D6916" s="43" t="s">
        <v>1311</v>
      </c>
      <c r="E6916" s="43" t="s">
        <v>910</v>
      </c>
      <c r="F6916" s="43" t="s">
        <v>1087</v>
      </c>
      <c r="H6916" s="43">
        <v>1</v>
      </c>
    </row>
    <row r="6917" spans="1:8" x14ac:dyDescent="0.15">
      <c r="A6917" s="43">
        <v>62819</v>
      </c>
      <c r="B6917" s="43" t="s">
        <v>25</v>
      </c>
      <c r="C6917" s="43" t="s">
        <v>12087</v>
      </c>
      <c r="D6917" s="43" t="s">
        <v>412</v>
      </c>
      <c r="E6917" s="43" t="s">
        <v>7799</v>
      </c>
      <c r="F6917" s="43" t="s">
        <v>1087</v>
      </c>
      <c r="H6917" s="43">
        <v>1</v>
      </c>
    </row>
    <row r="6918" spans="1:8" x14ac:dyDescent="0.15">
      <c r="A6918" s="43">
        <v>62820</v>
      </c>
      <c r="B6918" s="43" t="s">
        <v>192</v>
      </c>
      <c r="C6918" s="43" t="s">
        <v>12088</v>
      </c>
      <c r="D6918" s="43" t="s">
        <v>374</v>
      </c>
      <c r="E6918" s="43" t="s">
        <v>688</v>
      </c>
      <c r="F6918" s="43" t="s">
        <v>1087</v>
      </c>
      <c r="H6918" s="43">
        <v>1</v>
      </c>
    </row>
    <row r="6919" spans="1:8" x14ac:dyDescent="0.15">
      <c r="A6919" s="43">
        <v>62821</v>
      </c>
      <c r="B6919" s="43" t="s">
        <v>1956</v>
      </c>
      <c r="C6919" s="43" t="s">
        <v>12089</v>
      </c>
      <c r="D6919" s="43" t="s">
        <v>1958</v>
      </c>
      <c r="E6919" s="43" t="s">
        <v>2552</v>
      </c>
      <c r="F6919" s="43" t="s">
        <v>1087</v>
      </c>
      <c r="H6919" s="43">
        <v>1</v>
      </c>
    </row>
    <row r="6920" spans="1:8" x14ac:dyDescent="0.15">
      <c r="A6920" s="43">
        <v>62822</v>
      </c>
      <c r="B6920" s="43" t="s">
        <v>201</v>
      </c>
      <c r="C6920" s="43" t="s">
        <v>7106</v>
      </c>
      <c r="D6920" s="43" t="s">
        <v>553</v>
      </c>
      <c r="E6920" s="43" t="s">
        <v>1339</v>
      </c>
      <c r="F6920" s="43" t="s">
        <v>1087</v>
      </c>
      <c r="H6920" s="43">
        <v>1</v>
      </c>
    </row>
    <row r="6921" spans="1:8" x14ac:dyDescent="0.15">
      <c r="A6921" s="43">
        <v>62823</v>
      </c>
      <c r="B6921" s="43" t="s">
        <v>12090</v>
      </c>
      <c r="C6921" s="43" t="s">
        <v>108</v>
      </c>
      <c r="D6921" s="43" t="s">
        <v>12091</v>
      </c>
      <c r="E6921" s="43" t="s">
        <v>572</v>
      </c>
      <c r="F6921" s="43" t="s">
        <v>1087</v>
      </c>
      <c r="H6921" s="43">
        <v>1</v>
      </c>
    </row>
    <row r="6922" spans="1:8" x14ac:dyDescent="0.15">
      <c r="A6922" s="43">
        <v>62851</v>
      </c>
      <c r="B6922" s="43" t="s">
        <v>12092</v>
      </c>
      <c r="C6922" s="43" t="s">
        <v>12093</v>
      </c>
      <c r="D6922" s="43" t="s">
        <v>1675</v>
      </c>
      <c r="E6922" s="43" t="s">
        <v>12094</v>
      </c>
      <c r="F6922" s="43" t="s">
        <v>1088</v>
      </c>
      <c r="H6922" s="43">
        <v>3</v>
      </c>
    </row>
    <row r="6923" spans="1:8" x14ac:dyDescent="0.15">
      <c r="A6923" s="43">
        <v>62852</v>
      </c>
      <c r="B6923" s="43" t="s">
        <v>88</v>
      </c>
      <c r="C6923" s="43" t="s">
        <v>4252</v>
      </c>
      <c r="D6923" s="43" t="s">
        <v>651</v>
      </c>
      <c r="E6923" s="43" t="s">
        <v>1381</v>
      </c>
      <c r="F6923" s="43" t="s">
        <v>1088</v>
      </c>
      <c r="H6923" s="43">
        <v>3</v>
      </c>
    </row>
    <row r="6924" spans="1:8" x14ac:dyDescent="0.15">
      <c r="A6924" s="43">
        <v>62854</v>
      </c>
      <c r="B6924" s="43" t="s">
        <v>88</v>
      </c>
      <c r="C6924" s="43" t="s">
        <v>9819</v>
      </c>
      <c r="D6924" s="43" t="s">
        <v>651</v>
      </c>
      <c r="E6924" s="43" t="s">
        <v>2674</v>
      </c>
      <c r="F6924" s="43" t="s">
        <v>1088</v>
      </c>
      <c r="H6924" s="43">
        <v>1</v>
      </c>
    </row>
    <row r="6925" spans="1:8" x14ac:dyDescent="0.15">
      <c r="A6925" s="43">
        <v>62855</v>
      </c>
      <c r="B6925" s="43" t="s">
        <v>260</v>
      </c>
      <c r="C6925" s="43" t="s">
        <v>4075</v>
      </c>
      <c r="D6925" s="43" t="s">
        <v>815</v>
      </c>
      <c r="E6925" s="43" t="s">
        <v>2210</v>
      </c>
      <c r="F6925" s="43" t="s">
        <v>1088</v>
      </c>
      <c r="H6925" s="43">
        <v>1</v>
      </c>
    </row>
    <row r="6926" spans="1:8" x14ac:dyDescent="0.15">
      <c r="A6926" s="43">
        <v>62901</v>
      </c>
      <c r="B6926" s="43" t="s">
        <v>56</v>
      </c>
      <c r="C6926" s="43" t="s">
        <v>3507</v>
      </c>
      <c r="D6926" s="43" t="s">
        <v>517</v>
      </c>
      <c r="E6926" s="43" t="s">
        <v>613</v>
      </c>
      <c r="F6926" s="43" t="s">
        <v>1087</v>
      </c>
      <c r="H6926" s="43">
        <v>2</v>
      </c>
    </row>
    <row r="6927" spans="1:8" x14ac:dyDescent="0.15">
      <c r="A6927" s="43">
        <v>62905</v>
      </c>
      <c r="B6927" s="43" t="s">
        <v>37</v>
      </c>
      <c r="C6927" s="43" t="s">
        <v>5004</v>
      </c>
      <c r="D6927" s="43" t="s">
        <v>450</v>
      </c>
      <c r="E6927" s="43" t="s">
        <v>3463</v>
      </c>
      <c r="F6927" s="43" t="s">
        <v>1087</v>
      </c>
      <c r="H6927" s="43">
        <v>2</v>
      </c>
    </row>
    <row r="6928" spans="1:8" x14ac:dyDescent="0.15">
      <c r="A6928" s="43">
        <v>62910</v>
      </c>
      <c r="B6928" s="43" t="s">
        <v>88</v>
      </c>
      <c r="C6928" s="43" t="s">
        <v>4729</v>
      </c>
      <c r="D6928" s="43" t="s">
        <v>651</v>
      </c>
      <c r="E6928" s="43" t="s">
        <v>1303</v>
      </c>
      <c r="F6928" s="43" t="s">
        <v>1087</v>
      </c>
      <c r="H6928" s="43">
        <v>2</v>
      </c>
    </row>
    <row r="6929" spans="1:8" x14ac:dyDescent="0.15">
      <c r="A6929" s="43">
        <v>62916</v>
      </c>
      <c r="B6929" s="43" t="s">
        <v>685</v>
      </c>
      <c r="C6929" s="43" t="s">
        <v>1959</v>
      </c>
      <c r="D6929" s="43" t="s">
        <v>687</v>
      </c>
      <c r="E6929" s="43" t="s">
        <v>726</v>
      </c>
      <c r="F6929" s="43" t="s">
        <v>1087</v>
      </c>
      <c r="H6929" s="43">
        <v>1</v>
      </c>
    </row>
    <row r="6930" spans="1:8" x14ac:dyDescent="0.15">
      <c r="A6930" s="43">
        <v>62917</v>
      </c>
      <c r="B6930" s="43" t="s">
        <v>12095</v>
      </c>
      <c r="C6930" s="43" t="s">
        <v>4622</v>
      </c>
      <c r="D6930" s="43" t="s">
        <v>11076</v>
      </c>
      <c r="E6930" s="43" t="s">
        <v>456</v>
      </c>
      <c r="F6930" s="43" t="s">
        <v>1087</v>
      </c>
      <c r="H6930" s="43">
        <v>1</v>
      </c>
    </row>
    <row r="6931" spans="1:8" x14ac:dyDescent="0.15">
      <c r="A6931" s="43">
        <v>62918</v>
      </c>
      <c r="B6931" s="43" t="s">
        <v>12096</v>
      </c>
      <c r="C6931" s="43" t="s">
        <v>12097</v>
      </c>
      <c r="D6931" s="43" t="s">
        <v>7915</v>
      </c>
      <c r="E6931" s="43" t="s">
        <v>1306</v>
      </c>
      <c r="F6931" s="43" t="s">
        <v>1087</v>
      </c>
      <c r="H6931" s="43">
        <v>1</v>
      </c>
    </row>
    <row r="6932" spans="1:8" x14ac:dyDescent="0.15">
      <c r="A6932" s="43">
        <v>62919</v>
      </c>
      <c r="B6932" s="43" t="s">
        <v>1436</v>
      </c>
      <c r="C6932" s="43" t="s">
        <v>12098</v>
      </c>
      <c r="D6932" s="43" t="s">
        <v>1670</v>
      </c>
      <c r="E6932" s="43" t="s">
        <v>356</v>
      </c>
      <c r="F6932" s="43" t="s">
        <v>1087</v>
      </c>
      <c r="H6932" s="43">
        <v>1</v>
      </c>
    </row>
    <row r="6933" spans="1:8" x14ac:dyDescent="0.15">
      <c r="A6933" s="43">
        <v>62920</v>
      </c>
      <c r="B6933" s="43" t="s">
        <v>88</v>
      </c>
      <c r="C6933" s="43" t="s">
        <v>108</v>
      </c>
      <c r="D6933" s="43" t="s">
        <v>651</v>
      </c>
      <c r="E6933" s="43" t="s">
        <v>572</v>
      </c>
      <c r="F6933" s="43" t="s">
        <v>1087</v>
      </c>
      <c r="H6933" s="43">
        <v>1</v>
      </c>
    </row>
    <row r="6934" spans="1:8" x14ac:dyDescent="0.15">
      <c r="A6934" s="43">
        <v>62921</v>
      </c>
      <c r="B6934" s="43" t="s">
        <v>37</v>
      </c>
      <c r="C6934" s="43" t="s">
        <v>143</v>
      </c>
      <c r="D6934" s="43" t="s">
        <v>450</v>
      </c>
      <c r="E6934" s="43" t="s">
        <v>521</v>
      </c>
      <c r="F6934" s="43" t="s">
        <v>1087</v>
      </c>
      <c r="H6934" s="43">
        <v>1</v>
      </c>
    </row>
    <row r="6935" spans="1:8" x14ac:dyDescent="0.15">
      <c r="A6935" s="43">
        <v>62922</v>
      </c>
      <c r="B6935" s="43" t="s">
        <v>99</v>
      </c>
      <c r="C6935" s="43" t="s">
        <v>4506</v>
      </c>
      <c r="D6935" s="43" t="s">
        <v>530</v>
      </c>
      <c r="E6935" s="43" t="s">
        <v>2259</v>
      </c>
      <c r="F6935" s="43" t="s">
        <v>1087</v>
      </c>
      <c r="H6935" s="43">
        <v>1</v>
      </c>
    </row>
    <row r="6936" spans="1:8" x14ac:dyDescent="0.15">
      <c r="A6936" s="43">
        <v>62951</v>
      </c>
      <c r="B6936" s="43" t="s">
        <v>3688</v>
      </c>
      <c r="C6936" s="43" t="s">
        <v>164</v>
      </c>
      <c r="D6936" s="43" t="s">
        <v>3689</v>
      </c>
      <c r="E6936" s="43" t="s">
        <v>414</v>
      </c>
      <c r="F6936" s="43" t="s">
        <v>1088</v>
      </c>
      <c r="H6936" s="43">
        <v>2</v>
      </c>
    </row>
    <row r="6937" spans="1:8" x14ac:dyDescent="0.15">
      <c r="A6937" s="43">
        <v>62952</v>
      </c>
      <c r="B6937" s="43" t="s">
        <v>150</v>
      </c>
      <c r="C6937" s="43" t="s">
        <v>8335</v>
      </c>
      <c r="D6937" s="43" t="s">
        <v>727</v>
      </c>
      <c r="E6937" s="43" t="s">
        <v>1847</v>
      </c>
      <c r="F6937" s="43" t="s">
        <v>1088</v>
      </c>
      <c r="H6937" s="43">
        <v>2</v>
      </c>
    </row>
    <row r="6938" spans="1:8" x14ac:dyDescent="0.15">
      <c r="A6938" s="43">
        <v>62961</v>
      </c>
      <c r="B6938" s="43" t="s">
        <v>127</v>
      </c>
      <c r="C6938" s="43" t="s">
        <v>12099</v>
      </c>
      <c r="D6938" s="43" t="s">
        <v>856</v>
      </c>
      <c r="E6938" s="43" t="s">
        <v>904</v>
      </c>
      <c r="F6938" s="43" t="s">
        <v>1088</v>
      </c>
      <c r="H6938" s="43">
        <v>1</v>
      </c>
    </row>
    <row r="6939" spans="1:8" x14ac:dyDescent="0.15">
      <c r="A6939" s="43">
        <v>62963</v>
      </c>
      <c r="B6939" s="43" t="s">
        <v>15</v>
      </c>
      <c r="C6939" s="43" t="s">
        <v>4104</v>
      </c>
      <c r="D6939" s="43" t="s">
        <v>363</v>
      </c>
      <c r="E6939" s="43" t="s">
        <v>2432</v>
      </c>
      <c r="F6939" s="43" t="s">
        <v>1088</v>
      </c>
      <c r="H6939" s="43">
        <v>1</v>
      </c>
    </row>
    <row r="6940" spans="1:8" x14ac:dyDescent="0.15">
      <c r="A6940" s="43">
        <v>62964</v>
      </c>
      <c r="B6940" s="43" t="s">
        <v>11774</v>
      </c>
      <c r="C6940" s="43" t="s">
        <v>12100</v>
      </c>
      <c r="D6940" s="43" t="s">
        <v>11776</v>
      </c>
      <c r="E6940" s="43" t="s">
        <v>12101</v>
      </c>
      <c r="F6940" s="43" t="s">
        <v>1088</v>
      </c>
      <c r="H6940" s="43">
        <v>2</v>
      </c>
    </row>
    <row r="6941" spans="1:8" x14ac:dyDescent="0.15">
      <c r="A6941" s="43">
        <v>63002</v>
      </c>
      <c r="B6941" s="43" t="s">
        <v>6303</v>
      </c>
      <c r="C6941" s="43" t="s">
        <v>2948</v>
      </c>
      <c r="D6941" s="43" t="s">
        <v>6304</v>
      </c>
      <c r="E6941" s="43" t="s">
        <v>353</v>
      </c>
      <c r="F6941" s="43" t="s">
        <v>1087</v>
      </c>
      <c r="H6941" s="43">
        <v>3</v>
      </c>
    </row>
    <row r="6942" spans="1:8" x14ac:dyDescent="0.15">
      <c r="A6942" s="43">
        <v>63003</v>
      </c>
      <c r="B6942" s="43" t="s">
        <v>6305</v>
      </c>
      <c r="C6942" s="43" t="s">
        <v>2644</v>
      </c>
      <c r="D6942" s="43" t="s">
        <v>6306</v>
      </c>
      <c r="E6942" s="43" t="s">
        <v>680</v>
      </c>
      <c r="F6942" s="43" t="s">
        <v>1087</v>
      </c>
      <c r="H6942" s="43">
        <v>3</v>
      </c>
    </row>
    <row r="6943" spans="1:8" x14ac:dyDescent="0.15">
      <c r="A6943" s="43">
        <v>63004</v>
      </c>
      <c r="B6943" s="43" t="s">
        <v>3003</v>
      </c>
      <c r="C6943" s="43" t="s">
        <v>3392</v>
      </c>
      <c r="D6943" s="43" t="s">
        <v>3004</v>
      </c>
      <c r="E6943" s="43" t="s">
        <v>449</v>
      </c>
      <c r="F6943" s="43" t="s">
        <v>1087</v>
      </c>
      <c r="H6943" s="43">
        <v>3</v>
      </c>
    </row>
    <row r="6944" spans="1:8" x14ac:dyDescent="0.15">
      <c r="A6944" s="43">
        <v>63011</v>
      </c>
      <c r="B6944" s="43" t="s">
        <v>2452</v>
      </c>
      <c r="C6944" s="43" t="s">
        <v>8479</v>
      </c>
      <c r="D6944" s="43" t="s">
        <v>2453</v>
      </c>
      <c r="E6944" s="43" t="s">
        <v>711</v>
      </c>
      <c r="F6944" s="43" t="s">
        <v>1087</v>
      </c>
      <c r="H6944" s="43">
        <v>2</v>
      </c>
    </row>
    <row r="6945" spans="1:8" x14ac:dyDescent="0.15">
      <c r="A6945" s="43">
        <v>63012</v>
      </c>
      <c r="B6945" s="43" t="s">
        <v>2220</v>
      </c>
      <c r="C6945" s="43" t="s">
        <v>211</v>
      </c>
      <c r="D6945" s="43" t="s">
        <v>2221</v>
      </c>
      <c r="E6945" s="43" t="s">
        <v>360</v>
      </c>
      <c r="F6945" s="43" t="s">
        <v>1087</v>
      </c>
      <c r="H6945" s="43">
        <v>2</v>
      </c>
    </row>
    <row r="6946" spans="1:8" x14ac:dyDescent="0.15">
      <c r="A6946" s="43">
        <v>63013</v>
      </c>
      <c r="B6946" s="43" t="s">
        <v>44</v>
      </c>
      <c r="C6946" s="43" t="s">
        <v>8480</v>
      </c>
      <c r="D6946" s="43" t="s">
        <v>460</v>
      </c>
      <c r="E6946" s="43" t="s">
        <v>8481</v>
      </c>
      <c r="F6946" s="43" t="s">
        <v>1087</v>
      </c>
      <c r="H6946" s="43">
        <v>2</v>
      </c>
    </row>
    <row r="6947" spans="1:8" x14ac:dyDescent="0.15">
      <c r="A6947" s="43">
        <v>63014</v>
      </c>
      <c r="B6947" s="43" t="s">
        <v>747</v>
      </c>
      <c r="C6947" s="43" t="s">
        <v>1900</v>
      </c>
      <c r="D6947" s="43" t="s">
        <v>748</v>
      </c>
      <c r="E6947" s="43" t="s">
        <v>428</v>
      </c>
      <c r="F6947" s="43" t="s">
        <v>1087</v>
      </c>
      <c r="H6947" s="43">
        <v>2</v>
      </c>
    </row>
    <row r="6948" spans="1:8" x14ac:dyDescent="0.15">
      <c r="A6948" s="43">
        <v>63021</v>
      </c>
      <c r="B6948" s="43" t="s">
        <v>20</v>
      </c>
      <c r="C6948" s="43" t="s">
        <v>12102</v>
      </c>
      <c r="D6948" s="43" t="s">
        <v>370</v>
      </c>
      <c r="E6948" s="43" t="s">
        <v>12103</v>
      </c>
      <c r="F6948" s="43" t="s">
        <v>1087</v>
      </c>
      <c r="H6948" s="43">
        <v>1</v>
      </c>
    </row>
    <row r="6949" spans="1:8" x14ac:dyDescent="0.15">
      <c r="A6949" s="43">
        <v>63022</v>
      </c>
      <c r="B6949" s="43" t="s">
        <v>12104</v>
      </c>
      <c r="C6949" s="43" t="s">
        <v>2684</v>
      </c>
      <c r="D6949" s="43" t="s">
        <v>12105</v>
      </c>
      <c r="E6949" s="43" t="s">
        <v>522</v>
      </c>
      <c r="F6949" s="43" t="s">
        <v>1087</v>
      </c>
      <c r="H6949" s="43">
        <v>1</v>
      </c>
    </row>
    <row r="6950" spans="1:8" x14ac:dyDescent="0.15">
      <c r="A6950" s="43">
        <v>63023</v>
      </c>
      <c r="B6950" s="43" t="s">
        <v>231</v>
      </c>
      <c r="C6950" s="43" t="s">
        <v>12106</v>
      </c>
      <c r="D6950" s="43" t="s">
        <v>722</v>
      </c>
      <c r="E6950" s="43" t="s">
        <v>395</v>
      </c>
      <c r="F6950" s="43" t="s">
        <v>1087</v>
      </c>
      <c r="H6950" s="43">
        <v>1</v>
      </c>
    </row>
    <row r="6951" spans="1:8" x14ac:dyDescent="0.15">
      <c r="A6951" s="43">
        <v>63024</v>
      </c>
      <c r="B6951" s="43" t="s">
        <v>11</v>
      </c>
      <c r="C6951" s="43" t="s">
        <v>12107</v>
      </c>
      <c r="D6951" s="43" t="s">
        <v>345</v>
      </c>
      <c r="E6951" s="43" t="s">
        <v>356</v>
      </c>
      <c r="F6951" s="43" t="s">
        <v>1087</v>
      </c>
      <c r="H6951" s="43">
        <v>1</v>
      </c>
    </row>
    <row r="6952" spans="1:8" x14ac:dyDescent="0.15">
      <c r="A6952" s="43">
        <v>63025</v>
      </c>
      <c r="B6952" s="43" t="s">
        <v>3989</v>
      </c>
      <c r="C6952" s="43" t="s">
        <v>2556</v>
      </c>
      <c r="D6952" s="43" t="s">
        <v>530</v>
      </c>
      <c r="E6952" s="43" t="s">
        <v>522</v>
      </c>
      <c r="F6952" s="43" t="s">
        <v>1087</v>
      </c>
      <c r="H6952" s="43">
        <v>1</v>
      </c>
    </row>
    <row r="6953" spans="1:8" x14ac:dyDescent="0.15">
      <c r="A6953" s="43">
        <v>63026</v>
      </c>
      <c r="B6953" s="43" t="s">
        <v>11282</v>
      </c>
      <c r="C6953" s="43" t="s">
        <v>1975</v>
      </c>
      <c r="D6953" s="43" t="s">
        <v>3060</v>
      </c>
      <c r="E6953" s="43" t="s">
        <v>563</v>
      </c>
      <c r="F6953" s="43" t="s">
        <v>1087</v>
      </c>
      <c r="H6953" s="43">
        <v>1</v>
      </c>
    </row>
    <row r="6954" spans="1:8" x14ac:dyDescent="0.15">
      <c r="A6954" s="43">
        <v>63027</v>
      </c>
      <c r="B6954" s="43" t="s">
        <v>67</v>
      </c>
      <c r="C6954" s="43" t="s">
        <v>12108</v>
      </c>
      <c r="D6954" s="43" t="s">
        <v>343</v>
      </c>
      <c r="E6954" s="43" t="s">
        <v>11834</v>
      </c>
      <c r="F6954" s="43" t="s">
        <v>1087</v>
      </c>
      <c r="H6954" s="43">
        <v>1</v>
      </c>
    </row>
    <row r="6955" spans="1:8" x14ac:dyDescent="0.15">
      <c r="A6955" s="43">
        <v>63028</v>
      </c>
      <c r="B6955" s="43" t="s">
        <v>12109</v>
      </c>
      <c r="C6955" s="43" t="s">
        <v>12110</v>
      </c>
      <c r="D6955" s="43" t="s">
        <v>12111</v>
      </c>
      <c r="E6955" s="43" t="s">
        <v>1379</v>
      </c>
      <c r="F6955" s="43" t="s">
        <v>1087</v>
      </c>
      <c r="H6955" s="43">
        <v>1</v>
      </c>
    </row>
    <row r="6956" spans="1:8" x14ac:dyDescent="0.15">
      <c r="A6956" s="43">
        <v>63029</v>
      </c>
      <c r="B6956" s="43" t="s">
        <v>12112</v>
      </c>
      <c r="C6956" s="43" t="s">
        <v>12113</v>
      </c>
      <c r="D6956" s="43" t="s">
        <v>12114</v>
      </c>
      <c r="E6956" s="43" t="s">
        <v>536</v>
      </c>
      <c r="F6956" s="43" t="s">
        <v>1087</v>
      </c>
      <c r="H6956" s="43">
        <v>1</v>
      </c>
    </row>
    <row r="6957" spans="1:8" x14ac:dyDescent="0.15">
      <c r="A6957" s="43">
        <v>63030</v>
      </c>
      <c r="B6957" s="43" t="s">
        <v>12115</v>
      </c>
      <c r="C6957" s="43" t="s">
        <v>12116</v>
      </c>
      <c r="D6957" s="43" t="s">
        <v>12117</v>
      </c>
      <c r="E6957" s="43" t="s">
        <v>10094</v>
      </c>
      <c r="F6957" s="43" t="s">
        <v>1087</v>
      </c>
      <c r="H6957" s="43">
        <v>1</v>
      </c>
    </row>
    <row r="6958" spans="1:8" x14ac:dyDescent="0.15">
      <c r="A6958" s="43">
        <v>63031</v>
      </c>
      <c r="B6958" s="43" t="s">
        <v>149</v>
      </c>
      <c r="C6958" s="43" t="s">
        <v>12118</v>
      </c>
      <c r="D6958" s="43" t="s">
        <v>599</v>
      </c>
      <c r="E6958" s="43" t="s">
        <v>684</v>
      </c>
      <c r="F6958" s="43" t="s">
        <v>1087</v>
      </c>
      <c r="H6958" s="43">
        <v>1</v>
      </c>
    </row>
    <row r="6959" spans="1:8" x14ac:dyDescent="0.15">
      <c r="A6959" s="43">
        <v>63051</v>
      </c>
      <c r="B6959" s="43" t="s">
        <v>8482</v>
      </c>
      <c r="C6959" s="43" t="s">
        <v>8483</v>
      </c>
      <c r="D6959" s="43" t="s">
        <v>1314</v>
      </c>
      <c r="E6959" s="43" t="s">
        <v>6132</v>
      </c>
      <c r="F6959" s="43" t="s">
        <v>1088</v>
      </c>
      <c r="H6959" s="43">
        <v>2</v>
      </c>
    </row>
    <row r="6960" spans="1:8" x14ac:dyDescent="0.15">
      <c r="A6960" s="43">
        <v>63052</v>
      </c>
      <c r="B6960" s="43" t="s">
        <v>8484</v>
      </c>
      <c r="C6960" s="43" t="s">
        <v>3270</v>
      </c>
      <c r="D6960" s="43" t="s">
        <v>8485</v>
      </c>
      <c r="E6960" s="43" t="s">
        <v>609</v>
      </c>
      <c r="F6960" s="43" t="s">
        <v>1088</v>
      </c>
      <c r="H6960" s="43">
        <v>2</v>
      </c>
    </row>
    <row r="6961" spans="1:8" x14ac:dyDescent="0.15">
      <c r="A6961" s="43">
        <v>63053</v>
      </c>
      <c r="B6961" s="43" t="s">
        <v>56</v>
      </c>
      <c r="C6961" s="43" t="s">
        <v>8486</v>
      </c>
      <c r="D6961" s="43" t="s">
        <v>517</v>
      </c>
      <c r="E6961" s="43" t="s">
        <v>1469</v>
      </c>
      <c r="F6961" s="43" t="s">
        <v>1088</v>
      </c>
      <c r="H6961" s="43">
        <v>2</v>
      </c>
    </row>
    <row r="6962" spans="1:8" x14ac:dyDescent="0.15">
      <c r="A6962" s="43">
        <v>63054</v>
      </c>
      <c r="B6962" s="43" t="s">
        <v>4152</v>
      </c>
      <c r="C6962" s="43" t="s">
        <v>8487</v>
      </c>
      <c r="D6962" s="43" t="s">
        <v>4153</v>
      </c>
      <c r="E6962" s="43" t="s">
        <v>385</v>
      </c>
      <c r="F6962" s="43" t="s">
        <v>1088</v>
      </c>
      <c r="H6962" s="43">
        <v>2</v>
      </c>
    </row>
    <row r="6963" spans="1:8" x14ac:dyDescent="0.15">
      <c r="A6963" s="43">
        <v>63061</v>
      </c>
      <c r="B6963" s="43" t="s">
        <v>6075</v>
      </c>
      <c r="C6963" s="43" t="s">
        <v>12119</v>
      </c>
      <c r="D6963" s="43" t="s">
        <v>6077</v>
      </c>
      <c r="E6963" s="43" t="s">
        <v>12120</v>
      </c>
      <c r="F6963" s="43" t="s">
        <v>1088</v>
      </c>
      <c r="H6963" s="43">
        <v>1</v>
      </c>
    </row>
    <row r="6964" spans="1:8" x14ac:dyDescent="0.15">
      <c r="A6964" s="43">
        <v>63062</v>
      </c>
      <c r="B6964" s="43" t="s">
        <v>9777</v>
      </c>
      <c r="C6964" s="43" t="s">
        <v>2981</v>
      </c>
      <c r="D6964" s="43" t="s">
        <v>12121</v>
      </c>
      <c r="E6964" s="43" t="s">
        <v>1691</v>
      </c>
      <c r="F6964" s="43" t="s">
        <v>1088</v>
      </c>
      <c r="H6964" s="43">
        <v>1</v>
      </c>
    </row>
    <row r="6965" spans="1:8" x14ac:dyDescent="0.15">
      <c r="A6965" s="43">
        <v>63063</v>
      </c>
      <c r="B6965" s="43" t="s">
        <v>118</v>
      </c>
      <c r="C6965" s="43" t="s">
        <v>2274</v>
      </c>
      <c r="D6965" s="43" t="s">
        <v>568</v>
      </c>
      <c r="E6965" s="43" t="s">
        <v>2275</v>
      </c>
      <c r="F6965" s="43" t="s">
        <v>1088</v>
      </c>
      <c r="H6965" s="43">
        <v>1</v>
      </c>
    </row>
    <row r="6966" spans="1:8" x14ac:dyDescent="0.15">
      <c r="A6966" s="43">
        <v>63064</v>
      </c>
      <c r="B6966" s="43" t="s">
        <v>25</v>
      </c>
      <c r="C6966" s="43" t="s">
        <v>1275</v>
      </c>
      <c r="D6966" s="43" t="s">
        <v>412</v>
      </c>
      <c r="E6966" s="43" t="s">
        <v>1276</v>
      </c>
      <c r="F6966" s="43" t="s">
        <v>1088</v>
      </c>
      <c r="H6966" s="43">
        <v>1</v>
      </c>
    </row>
    <row r="6967" spans="1:8" x14ac:dyDescent="0.15">
      <c r="A6967" s="43">
        <v>63065</v>
      </c>
      <c r="B6967" s="43" t="s">
        <v>1950</v>
      </c>
      <c r="C6967" s="43" t="s">
        <v>2017</v>
      </c>
      <c r="D6967" s="43" t="s">
        <v>1951</v>
      </c>
      <c r="E6967" s="43" t="s">
        <v>533</v>
      </c>
      <c r="F6967" s="43" t="s">
        <v>1088</v>
      </c>
      <c r="H6967" s="43">
        <v>1</v>
      </c>
    </row>
    <row r="6968" spans="1:8" x14ac:dyDescent="0.15">
      <c r="A6968" s="43">
        <v>63066</v>
      </c>
      <c r="B6968" s="43" t="s">
        <v>514</v>
      </c>
      <c r="C6968" s="43" t="s">
        <v>243</v>
      </c>
      <c r="D6968" s="43" t="s">
        <v>515</v>
      </c>
      <c r="E6968" s="43" t="s">
        <v>533</v>
      </c>
      <c r="F6968" s="43" t="s">
        <v>1088</v>
      </c>
      <c r="H6968" s="43">
        <v>1</v>
      </c>
    </row>
    <row r="6969" spans="1:8" x14ac:dyDescent="0.15">
      <c r="A6969" s="43">
        <v>63067</v>
      </c>
      <c r="B6969" s="43" t="s">
        <v>12122</v>
      </c>
      <c r="C6969" s="43" t="s">
        <v>12123</v>
      </c>
      <c r="D6969" s="43" t="s">
        <v>12124</v>
      </c>
      <c r="E6969" s="43" t="s">
        <v>12125</v>
      </c>
      <c r="F6969" s="43" t="s">
        <v>1088</v>
      </c>
      <c r="H6969" s="43">
        <v>1</v>
      </c>
    </row>
    <row r="6970" spans="1:8" x14ac:dyDescent="0.15">
      <c r="A6970" s="43">
        <v>63068</v>
      </c>
      <c r="B6970" s="43" t="s">
        <v>340</v>
      </c>
      <c r="C6970" s="43" t="s">
        <v>4248</v>
      </c>
      <c r="D6970" s="43" t="s">
        <v>341</v>
      </c>
      <c r="E6970" s="43" t="s">
        <v>3473</v>
      </c>
      <c r="F6970" s="43" t="s">
        <v>1088</v>
      </c>
      <c r="H6970" s="43">
        <v>1</v>
      </c>
    </row>
    <row r="6971" spans="1:8" x14ac:dyDescent="0.15">
      <c r="A6971" s="43">
        <v>63080</v>
      </c>
      <c r="B6971" s="43" t="s">
        <v>4028</v>
      </c>
      <c r="C6971" s="43" t="s">
        <v>3151</v>
      </c>
      <c r="D6971" s="43" t="s">
        <v>3182</v>
      </c>
      <c r="E6971" s="43" t="s">
        <v>484</v>
      </c>
      <c r="F6971" s="43" t="s">
        <v>1088</v>
      </c>
      <c r="H6971" s="43">
        <v>3</v>
      </c>
    </row>
    <row r="6972" spans="1:8" x14ac:dyDescent="0.15">
      <c r="A6972" s="43">
        <v>63081</v>
      </c>
      <c r="B6972" s="43" t="s">
        <v>2198</v>
      </c>
      <c r="C6972" s="43" t="s">
        <v>6307</v>
      </c>
      <c r="D6972" s="43" t="s">
        <v>2199</v>
      </c>
      <c r="E6972" s="43" t="s">
        <v>6308</v>
      </c>
      <c r="F6972" s="43" t="s">
        <v>1088</v>
      </c>
      <c r="H6972" s="43">
        <v>3</v>
      </c>
    </row>
    <row r="6973" spans="1:8" x14ac:dyDescent="0.15">
      <c r="A6973" s="43">
        <v>63082</v>
      </c>
      <c r="B6973" s="43" t="s">
        <v>6309</v>
      </c>
      <c r="C6973" s="43" t="s">
        <v>656</v>
      </c>
      <c r="D6973" s="43" t="s">
        <v>2585</v>
      </c>
      <c r="E6973" s="43" t="s">
        <v>657</v>
      </c>
      <c r="F6973" s="43" t="s">
        <v>1088</v>
      </c>
      <c r="H6973" s="43">
        <v>3</v>
      </c>
    </row>
    <row r="6974" spans="1:8" x14ac:dyDescent="0.15">
      <c r="A6974" s="43">
        <v>63083</v>
      </c>
      <c r="B6974" s="43" t="s">
        <v>225</v>
      </c>
      <c r="C6974" s="43" t="s">
        <v>6310</v>
      </c>
      <c r="D6974" s="43" t="s">
        <v>485</v>
      </c>
      <c r="E6974" s="43" t="s">
        <v>624</v>
      </c>
      <c r="F6974" s="43" t="s">
        <v>1088</v>
      </c>
      <c r="H6974" s="43">
        <v>3</v>
      </c>
    </row>
    <row r="6975" spans="1:8" x14ac:dyDescent="0.15">
      <c r="A6975" s="43">
        <v>63166</v>
      </c>
      <c r="B6975" s="43" t="s">
        <v>71</v>
      </c>
      <c r="C6975" s="43" t="s">
        <v>1657</v>
      </c>
      <c r="D6975" s="43" t="s">
        <v>357</v>
      </c>
      <c r="E6975" s="43" t="s">
        <v>581</v>
      </c>
      <c r="F6975" s="43" t="s">
        <v>1088</v>
      </c>
      <c r="H6975" s="43">
        <v>3</v>
      </c>
    </row>
    <row r="6976" spans="1:8" x14ac:dyDescent="0.15">
      <c r="A6976" s="43">
        <v>63167</v>
      </c>
      <c r="B6976" s="43" t="s">
        <v>275</v>
      </c>
      <c r="C6976" s="43" t="s">
        <v>3186</v>
      </c>
      <c r="D6976" s="43" t="s">
        <v>370</v>
      </c>
      <c r="E6976" s="43" t="s">
        <v>735</v>
      </c>
      <c r="F6976" s="43" t="s">
        <v>1088</v>
      </c>
      <c r="H6976" s="43">
        <v>3</v>
      </c>
    </row>
    <row r="6977" spans="1:8" x14ac:dyDescent="0.15">
      <c r="A6977" s="43">
        <v>63169</v>
      </c>
      <c r="B6977" s="43" t="s">
        <v>6311</v>
      </c>
      <c r="C6977" s="43" t="s">
        <v>2701</v>
      </c>
      <c r="D6977" s="43" t="s">
        <v>4762</v>
      </c>
      <c r="E6977" s="43" t="s">
        <v>523</v>
      </c>
      <c r="F6977" s="43" t="s">
        <v>1088</v>
      </c>
      <c r="H6977" s="43">
        <v>3</v>
      </c>
    </row>
    <row r="6978" spans="1:8" x14ac:dyDescent="0.15">
      <c r="A6978" s="43">
        <v>63170</v>
      </c>
      <c r="B6978" s="43" t="s">
        <v>1873</v>
      </c>
      <c r="C6978" s="43" t="s">
        <v>2964</v>
      </c>
      <c r="D6978" s="43" t="s">
        <v>1874</v>
      </c>
      <c r="E6978" s="43" t="s">
        <v>2018</v>
      </c>
      <c r="F6978" s="43" t="s">
        <v>1088</v>
      </c>
      <c r="H6978" s="43">
        <v>3</v>
      </c>
    </row>
    <row r="6979" spans="1:8" x14ac:dyDescent="0.15">
      <c r="A6979" s="43">
        <v>63171</v>
      </c>
      <c r="B6979" s="43" t="s">
        <v>2608</v>
      </c>
      <c r="C6979" s="43" t="s">
        <v>6312</v>
      </c>
      <c r="D6979" s="43" t="s">
        <v>2609</v>
      </c>
      <c r="E6979" s="43" t="s">
        <v>2852</v>
      </c>
      <c r="F6979" s="43" t="s">
        <v>1088</v>
      </c>
      <c r="H6979" s="43">
        <v>3</v>
      </c>
    </row>
    <row r="6980" spans="1:8" x14ac:dyDescent="0.15">
      <c r="A6980" s="43">
        <v>63172</v>
      </c>
      <c r="B6980" s="43" t="s">
        <v>2006</v>
      </c>
      <c r="C6980" s="43" t="s">
        <v>6313</v>
      </c>
      <c r="D6980" s="43" t="s">
        <v>2007</v>
      </c>
      <c r="E6980" s="43" t="s">
        <v>2348</v>
      </c>
      <c r="F6980" s="43" t="s">
        <v>1088</v>
      </c>
      <c r="H6980" s="43">
        <v>3</v>
      </c>
    </row>
    <row r="6981" spans="1:8" x14ac:dyDescent="0.15">
      <c r="A6981" s="43">
        <v>63173</v>
      </c>
      <c r="B6981" s="43" t="s">
        <v>19</v>
      </c>
      <c r="C6981" s="43" t="s">
        <v>7811</v>
      </c>
      <c r="D6981" s="43" t="s">
        <v>368</v>
      </c>
      <c r="E6981" s="43" t="s">
        <v>625</v>
      </c>
      <c r="F6981" s="43" t="s">
        <v>1088</v>
      </c>
      <c r="H6981" s="43">
        <v>2</v>
      </c>
    </row>
    <row r="6982" spans="1:8" x14ac:dyDescent="0.15">
      <c r="A6982" s="43">
        <v>63174</v>
      </c>
      <c r="B6982" s="43" t="s">
        <v>8488</v>
      </c>
      <c r="C6982" s="43" t="s">
        <v>3702</v>
      </c>
      <c r="D6982" s="43" t="s">
        <v>8489</v>
      </c>
      <c r="E6982" s="43" t="s">
        <v>2191</v>
      </c>
      <c r="F6982" s="43" t="s">
        <v>1088</v>
      </c>
      <c r="H6982" s="43">
        <v>2</v>
      </c>
    </row>
    <row r="6983" spans="1:8" x14ac:dyDescent="0.15">
      <c r="A6983" s="43">
        <v>63175</v>
      </c>
      <c r="B6983" s="43" t="s">
        <v>1129</v>
      </c>
      <c r="C6983" s="43" t="s">
        <v>8177</v>
      </c>
      <c r="D6983" s="43" t="s">
        <v>1130</v>
      </c>
      <c r="E6983" s="43" t="s">
        <v>1296</v>
      </c>
      <c r="F6983" s="43" t="s">
        <v>1088</v>
      </c>
      <c r="H6983" s="43">
        <v>2</v>
      </c>
    </row>
    <row r="6984" spans="1:8" x14ac:dyDescent="0.15">
      <c r="A6984" s="43">
        <v>63176</v>
      </c>
      <c r="B6984" s="43" t="s">
        <v>1993</v>
      </c>
      <c r="C6984" s="43" t="s">
        <v>1771</v>
      </c>
      <c r="D6984" s="43" t="s">
        <v>391</v>
      </c>
      <c r="E6984" s="43" t="s">
        <v>1772</v>
      </c>
      <c r="F6984" s="43" t="s">
        <v>1088</v>
      </c>
      <c r="H6984" s="43">
        <v>2</v>
      </c>
    </row>
    <row r="6985" spans="1:8" x14ac:dyDescent="0.15">
      <c r="A6985" s="43">
        <v>63177</v>
      </c>
      <c r="B6985" s="43" t="s">
        <v>1734</v>
      </c>
      <c r="C6985" s="43" t="s">
        <v>5170</v>
      </c>
      <c r="D6985" s="43" t="s">
        <v>374</v>
      </c>
      <c r="E6985" s="43" t="s">
        <v>415</v>
      </c>
      <c r="F6985" s="43" t="s">
        <v>1088</v>
      </c>
      <c r="H6985" s="43">
        <v>2</v>
      </c>
    </row>
    <row r="6986" spans="1:8" x14ac:dyDescent="0.15">
      <c r="A6986" s="43">
        <v>63178</v>
      </c>
      <c r="B6986" s="43" t="s">
        <v>15</v>
      </c>
      <c r="C6986" s="43" t="s">
        <v>2704</v>
      </c>
      <c r="D6986" s="43" t="s">
        <v>363</v>
      </c>
      <c r="E6986" s="43" t="s">
        <v>624</v>
      </c>
      <c r="F6986" s="43" t="s">
        <v>1088</v>
      </c>
      <c r="H6986" s="43">
        <v>2</v>
      </c>
    </row>
    <row r="6987" spans="1:8" x14ac:dyDescent="0.15">
      <c r="A6987" s="43">
        <v>63179</v>
      </c>
      <c r="B6987" s="43" t="s">
        <v>98</v>
      </c>
      <c r="C6987" s="43" t="s">
        <v>8490</v>
      </c>
      <c r="D6987" s="43" t="s">
        <v>709</v>
      </c>
      <c r="E6987" s="43" t="s">
        <v>2191</v>
      </c>
      <c r="F6987" s="43" t="s">
        <v>1088</v>
      </c>
      <c r="H6987" s="43">
        <v>2</v>
      </c>
    </row>
    <row r="6988" spans="1:8" x14ac:dyDescent="0.15">
      <c r="A6988" s="43">
        <v>63180</v>
      </c>
      <c r="B6988" s="43" t="s">
        <v>8491</v>
      </c>
      <c r="C6988" s="43" t="s">
        <v>23</v>
      </c>
      <c r="D6988" s="43" t="s">
        <v>8492</v>
      </c>
      <c r="E6988" s="43" t="s">
        <v>413</v>
      </c>
      <c r="F6988" s="43" t="s">
        <v>1088</v>
      </c>
      <c r="H6988" s="43">
        <v>2</v>
      </c>
    </row>
    <row r="6989" spans="1:8" x14ac:dyDescent="0.15">
      <c r="A6989" s="43">
        <v>63181</v>
      </c>
      <c r="B6989" s="43" t="s">
        <v>313</v>
      </c>
      <c r="C6989" s="43" t="s">
        <v>7164</v>
      </c>
      <c r="D6989" s="43" t="s">
        <v>959</v>
      </c>
      <c r="E6989" s="43" t="s">
        <v>437</v>
      </c>
      <c r="F6989" s="43" t="s">
        <v>1088</v>
      </c>
      <c r="H6989" s="43">
        <v>2</v>
      </c>
    </row>
    <row r="6990" spans="1:8" x14ac:dyDescent="0.15">
      <c r="A6990" s="43">
        <v>63182</v>
      </c>
      <c r="B6990" s="43" t="s">
        <v>3021</v>
      </c>
      <c r="C6990" s="43" t="s">
        <v>5300</v>
      </c>
      <c r="D6990" s="43" t="s">
        <v>3022</v>
      </c>
      <c r="E6990" s="43" t="s">
        <v>3315</v>
      </c>
      <c r="F6990" s="43" t="s">
        <v>1088</v>
      </c>
      <c r="H6990" s="43">
        <v>1</v>
      </c>
    </row>
    <row r="6991" spans="1:8" x14ac:dyDescent="0.15">
      <c r="A6991" s="43">
        <v>63183</v>
      </c>
      <c r="B6991" s="43" t="s">
        <v>2380</v>
      </c>
      <c r="C6991" s="43" t="s">
        <v>12126</v>
      </c>
      <c r="D6991" s="43" t="s">
        <v>2381</v>
      </c>
      <c r="E6991" s="43" t="s">
        <v>979</v>
      </c>
      <c r="F6991" s="43" t="s">
        <v>1088</v>
      </c>
      <c r="H6991" s="43">
        <v>1</v>
      </c>
    </row>
    <row r="6992" spans="1:8" x14ac:dyDescent="0.15">
      <c r="A6992" s="43">
        <v>63184</v>
      </c>
      <c r="B6992" s="43" t="s">
        <v>50</v>
      </c>
      <c r="C6992" s="43" t="s">
        <v>12127</v>
      </c>
      <c r="D6992" s="43" t="s">
        <v>359</v>
      </c>
      <c r="E6992" s="43" t="s">
        <v>2852</v>
      </c>
      <c r="F6992" s="43" t="s">
        <v>1088</v>
      </c>
      <c r="H6992" s="43">
        <v>1</v>
      </c>
    </row>
    <row r="6993" spans="1:8" x14ac:dyDescent="0.15">
      <c r="A6993" s="43">
        <v>63185</v>
      </c>
      <c r="B6993" s="43" t="s">
        <v>107</v>
      </c>
      <c r="C6993" s="43" t="s">
        <v>10972</v>
      </c>
      <c r="D6993" s="43" t="s">
        <v>752</v>
      </c>
      <c r="E6993" s="43" t="s">
        <v>342</v>
      </c>
      <c r="F6993" s="43" t="s">
        <v>1088</v>
      </c>
      <c r="H6993" s="43">
        <v>1</v>
      </c>
    </row>
    <row r="6994" spans="1:8" x14ac:dyDescent="0.15">
      <c r="A6994" s="43">
        <v>63186</v>
      </c>
      <c r="B6994" s="43" t="s">
        <v>2118</v>
      </c>
      <c r="C6994" s="43" t="s">
        <v>3648</v>
      </c>
      <c r="D6994" s="43" t="s">
        <v>2119</v>
      </c>
      <c r="E6994" s="43" t="s">
        <v>2120</v>
      </c>
      <c r="F6994" s="43" t="s">
        <v>1088</v>
      </c>
      <c r="H6994" s="43">
        <v>1</v>
      </c>
    </row>
    <row r="6995" spans="1:8" x14ac:dyDescent="0.15">
      <c r="A6995" s="43">
        <v>63187</v>
      </c>
      <c r="B6995" s="43" t="s">
        <v>3493</v>
      </c>
      <c r="C6995" s="43" t="s">
        <v>12128</v>
      </c>
      <c r="D6995" s="43" t="s">
        <v>3208</v>
      </c>
      <c r="E6995" s="43" t="s">
        <v>1243</v>
      </c>
      <c r="F6995" s="43" t="s">
        <v>1088</v>
      </c>
      <c r="H6995" s="43">
        <v>1</v>
      </c>
    </row>
    <row r="6996" spans="1:8" x14ac:dyDescent="0.15">
      <c r="A6996" s="43">
        <v>63188</v>
      </c>
      <c r="B6996" s="43" t="s">
        <v>2512</v>
      </c>
      <c r="C6996" s="43" t="s">
        <v>2762</v>
      </c>
      <c r="D6996" s="43" t="s">
        <v>2513</v>
      </c>
      <c r="E6996" s="43" t="s">
        <v>1691</v>
      </c>
      <c r="F6996" s="43" t="s">
        <v>1088</v>
      </c>
      <c r="H6996" s="43">
        <v>1</v>
      </c>
    </row>
    <row r="6997" spans="1:8" x14ac:dyDescent="0.15">
      <c r="A6997" s="43">
        <v>63211</v>
      </c>
      <c r="B6997" s="43" t="s">
        <v>6314</v>
      </c>
      <c r="C6997" s="43" t="s">
        <v>6315</v>
      </c>
      <c r="D6997" s="43" t="s">
        <v>6316</v>
      </c>
      <c r="E6997" s="43" t="s">
        <v>2570</v>
      </c>
      <c r="F6997" s="43" t="s">
        <v>1087</v>
      </c>
      <c r="H6997" s="43">
        <v>3</v>
      </c>
    </row>
    <row r="6998" spans="1:8" x14ac:dyDescent="0.15">
      <c r="A6998" s="43">
        <v>63213</v>
      </c>
      <c r="B6998" s="43" t="s">
        <v>6317</v>
      </c>
      <c r="C6998" s="43" t="s">
        <v>6318</v>
      </c>
      <c r="D6998" s="43" t="s">
        <v>630</v>
      </c>
      <c r="E6998" s="43" t="s">
        <v>6319</v>
      </c>
      <c r="F6998" s="43" t="s">
        <v>1087</v>
      </c>
      <c r="H6998" s="43">
        <v>3</v>
      </c>
    </row>
    <row r="6999" spans="1:8" x14ac:dyDescent="0.15">
      <c r="A6999" s="43">
        <v>63214</v>
      </c>
      <c r="B6999" s="43" t="s">
        <v>641</v>
      </c>
      <c r="C6999" s="43" t="s">
        <v>1977</v>
      </c>
      <c r="D6999" s="43" t="s">
        <v>653</v>
      </c>
      <c r="E6999" s="43" t="s">
        <v>1868</v>
      </c>
      <c r="F6999" s="43" t="s">
        <v>1087</v>
      </c>
      <c r="H6999" s="43">
        <v>3</v>
      </c>
    </row>
    <row r="7000" spans="1:8" x14ac:dyDescent="0.15">
      <c r="A7000" s="43">
        <v>63216</v>
      </c>
      <c r="B7000" s="43" t="s">
        <v>6320</v>
      </c>
      <c r="C7000" s="43" t="s">
        <v>5252</v>
      </c>
      <c r="D7000" s="43" t="s">
        <v>1696</v>
      </c>
      <c r="E7000" s="43" t="s">
        <v>2619</v>
      </c>
      <c r="F7000" s="43" t="s">
        <v>1087</v>
      </c>
      <c r="H7000" s="43">
        <v>3</v>
      </c>
    </row>
    <row r="7001" spans="1:8" x14ac:dyDescent="0.15">
      <c r="A7001" s="43">
        <v>63218</v>
      </c>
      <c r="B7001" s="43" t="s">
        <v>2072</v>
      </c>
      <c r="C7001" s="43" t="s">
        <v>4249</v>
      </c>
      <c r="D7001" s="43" t="s">
        <v>2073</v>
      </c>
      <c r="E7001" s="43" t="s">
        <v>2549</v>
      </c>
      <c r="F7001" s="43" t="s">
        <v>1087</v>
      </c>
      <c r="H7001" s="43">
        <v>3</v>
      </c>
    </row>
    <row r="7002" spans="1:8" x14ac:dyDescent="0.15">
      <c r="A7002" s="43">
        <v>63222</v>
      </c>
      <c r="B7002" s="43" t="s">
        <v>2335</v>
      </c>
      <c r="C7002" s="43" t="s">
        <v>6321</v>
      </c>
      <c r="D7002" s="43" t="s">
        <v>2336</v>
      </c>
      <c r="E7002" s="43" t="s">
        <v>4337</v>
      </c>
      <c r="F7002" s="43" t="s">
        <v>1087</v>
      </c>
      <c r="H7002" s="43">
        <v>3</v>
      </c>
    </row>
    <row r="7003" spans="1:8" x14ac:dyDescent="0.15">
      <c r="A7003" s="43">
        <v>63224</v>
      </c>
      <c r="B7003" s="43" t="s">
        <v>8493</v>
      </c>
      <c r="C7003" s="43" t="s">
        <v>3546</v>
      </c>
      <c r="D7003" s="43" t="s">
        <v>3310</v>
      </c>
      <c r="E7003" s="43" t="s">
        <v>1355</v>
      </c>
      <c r="F7003" s="43" t="s">
        <v>1087</v>
      </c>
      <c r="H7003" s="43">
        <v>2</v>
      </c>
    </row>
    <row r="7004" spans="1:8" x14ac:dyDescent="0.15">
      <c r="A7004" s="43">
        <v>63225</v>
      </c>
      <c r="B7004" s="43" t="s">
        <v>2558</v>
      </c>
      <c r="C7004" s="43" t="s">
        <v>8494</v>
      </c>
      <c r="D7004" s="43" t="s">
        <v>431</v>
      </c>
      <c r="E7004" s="43" t="s">
        <v>476</v>
      </c>
      <c r="F7004" s="43" t="s">
        <v>1087</v>
      </c>
      <c r="H7004" s="43">
        <v>2</v>
      </c>
    </row>
    <row r="7005" spans="1:8" x14ac:dyDescent="0.15">
      <c r="A7005" s="43">
        <v>63226</v>
      </c>
      <c r="B7005" s="43" t="s">
        <v>2182</v>
      </c>
      <c r="C7005" s="43" t="s">
        <v>321</v>
      </c>
      <c r="D7005" s="43" t="s">
        <v>2183</v>
      </c>
      <c r="E7005" s="43" t="s">
        <v>456</v>
      </c>
      <c r="F7005" s="43" t="s">
        <v>1087</v>
      </c>
      <c r="H7005" s="43">
        <v>2</v>
      </c>
    </row>
    <row r="7006" spans="1:8" x14ac:dyDescent="0.15">
      <c r="A7006" s="43">
        <v>63227</v>
      </c>
      <c r="B7006" s="43" t="s">
        <v>852</v>
      </c>
      <c r="C7006" s="43" t="s">
        <v>2844</v>
      </c>
      <c r="D7006" s="43" t="s">
        <v>853</v>
      </c>
      <c r="E7006" s="43" t="s">
        <v>481</v>
      </c>
      <c r="F7006" s="43" t="s">
        <v>1087</v>
      </c>
      <c r="H7006" s="43">
        <v>2</v>
      </c>
    </row>
    <row r="7007" spans="1:8" x14ac:dyDescent="0.15">
      <c r="A7007" s="43">
        <v>63228</v>
      </c>
      <c r="B7007" s="43" t="s">
        <v>8495</v>
      </c>
      <c r="C7007" s="43" t="s">
        <v>3546</v>
      </c>
      <c r="D7007" s="43" t="s">
        <v>6858</v>
      </c>
      <c r="E7007" s="43" t="s">
        <v>1355</v>
      </c>
      <c r="F7007" s="43" t="s">
        <v>1087</v>
      </c>
      <c r="H7007" s="43">
        <v>2</v>
      </c>
    </row>
    <row r="7008" spans="1:8" x14ac:dyDescent="0.15">
      <c r="A7008" s="43">
        <v>63229</v>
      </c>
      <c r="B7008" s="43" t="s">
        <v>2074</v>
      </c>
      <c r="C7008" s="43" t="s">
        <v>8496</v>
      </c>
      <c r="D7008" s="43" t="s">
        <v>2075</v>
      </c>
      <c r="E7008" s="43" t="s">
        <v>8497</v>
      </c>
      <c r="F7008" s="43" t="s">
        <v>1087</v>
      </c>
      <c r="H7008" s="43">
        <v>2</v>
      </c>
    </row>
    <row r="7009" spans="1:8" x14ac:dyDescent="0.15">
      <c r="A7009" s="43">
        <v>63230</v>
      </c>
      <c r="B7009" s="43" t="s">
        <v>12129</v>
      </c>
      <c r="C7009" s="43" t="s">
        <v>8137</v>
      </c>
      <c r="D7009" s="43" t="s">
        <v>2287</v>
      </c>
      <c r="E7009" s="43" t="s">
        <v>564</v>
      </c>
      <c r="F7009" s="43" t="s">
        <v>1087</v>
      </c>
      <c r="H7009" s="43">
        <v>2</v>
      </c>
    </row>
    <row r="7010" spans="1:8" x14ac:dyDescent="0.15">
      <c r="A7010" s="43">
        <v>63231</v>
      </c>
      <c r="B7010" s="43" t="s">
        <v>12130</v>
      </c>
      <c r="C7010" s="43" t="s">
        <v>12131</v>
      </c>
      <c r="D7010" s="43" t="s">
        <v>12132</v>
      </c>
      <c r="E7010" s="43" t="s">
        <v>1162</v>
      </c>
      <c r="F7010" s="43" t="s">
        <v>1087</v>
      </c>
      <c r="H7010" s="43">
        <v>1</v>
      </c>
    </row>
    <row r="7011" spans="1:8" x14ac:dyDescent="0.15">
      <c r="A7011" s="43">
        <v>63232</v>
      </c>
      <c r="B7011" s="43" t="s">
        <v>2999</v>
      </c>
      <c r="C7011" s="43" t="s">
        <v>12133</v>
      </c>
      <c r="D7011" s="43" t="s">
        <v>3001</v>
      </c>
      <c r="E7011" s="43" t="s">
        <v>598</v>
      </c>
      <c r="F7011" s="43" t="s">
        <v>1087</v>
      </c>
      <c r="H7011" s="43">
        <v>1</v>
      </c>
    </row>
    <row r="7012" spans="1:8" x14ac:dyDescent="0.15">
      <c r="A7012" s="43">
        <v>63233</v>
      </c>
      <c r="B7012" s="43" t="s">
        <v>1277</v>
      </c>
      <c r="C7012" s="43" t="s">
        <v>12134</v>
      </c>
      <c r="D7012" s="43" t="s">
        <v>1278</v>
      </c>
      <c r="E7012" s="43" t="s">
        <v>598</v>
      </c>
      <c r="F7012" s="43" t="s">
        <v>1087</v>
      </c>
      <c r="H7012" s="43">
        <v>1</v>
      </c>
    </row>
    <row r="7013" spans="1:8" x14ac:dyDescent="0.15">
      <c r="A7013" s="43">
        <v>63234</v>
      </c>
      <c r="B7013" s="43" t="s">
        <v>4664</v>
      </c>
      <c r="C7013" s="43" t="s">
        <v>4482</v>
      </c>
      <c r="D7013" s="43" t="s">
        <v>4666</v>
      </c>
      <c r="E7013" s="43" t="s">
        <v>915</v>
      </c>
      <c r="F7013" s="43" t="s">
        <v>1087</v>
      </c>
      <c r="H7013" s="43">
        <v>1</v>
      </c>
    </row>
    <row r="7014" spans="1:8" x14ac:dyDescent="0.15">
      <c r="A7014" s="43">
        <v>63235</v>
      </c>
      <c r="B7014" s="43" t="s">
        <v>50</v>
      </c>
      <c r="C7014" s="43" t="s">
        <v>143</v>
      </c>
      <c r="D7014" s="43" t="s">
        <v>359</v>
      </c>
      <c r="E7014" s="43" t="s">
        <v>521</v>
      </c>
      <c r="F7014" s="43" t="s">
        <v>1087</v>
      </c>
      <c r="H7014" s="43">
        <v>1</v>
      </c>
    </row>
    <row r="7015" spans="1:8" x14ac:dyDescent="0.15">
      <c r="A7015" s="43">
        <v>63236</v>
      </c>
      <c r="B7015" s="43" t="s">
        <v>386</v>
      </c>
      <c r="C7015" s="43" t="s">
        <v>12135</v>
      </c>
      <c r="D7015" s="43" t="s">
        <v>387</v>
      </c>
      <c r="E7015" s="43" t="s">
        <v>1672</v>
      </c>
      <c r="F7015" s="43" t="s">
        <v>1087</v>
      </c>
      <c r="H7015" s="43">
        <v>1</v>
      </c>
    </row>
    <row r="7016" spans="1:8" x14ac:dyDescent="0.15">
      <c r="A7016" s="43">
        <v>63237</v>
      </c>
      <c r="B7016" s="43" t="s">
        <v>72</v>
      </c>
      <c r="C7016" s="43" t="s">
        <v>12136</v>
      </c>
      <c r="D7016" s="43" t="s">
        <v>12137</v>
      </c>
      <c r="E7016" s="43" t="s">
        <v>6871</v>
      </c>
      <c r="F7016" s="43" t="s">
        <v>1087</v>
      </c>
      <c r="H7016" s="43">
        <v>1</v>
      </c>
    </row>
    <row r="7017" spans="1:8" x14ac:dyDescent="0.15">
      <c r="A7017" s="43">
        <v>63238</v>
      </c>
      <c r="B7017" s="43" t="s">
        <v>7046</v>
      </c>
      <c r="C7017" s="43" t="s">
        <v>12138</v>
      </c>
      <c r="D7017" s="43" t="s">
        <v>1226</v>
      </c>
      <c r="E7017" s="43" t="s">
        <v>1208</v>
      </c>
      <c r="F7017" s="43" t="s">
        <v>1087</v>
      </c>
      <c r="H7017" s="43">
        <v>1</v>
      </c>
    </row>
    <row r="7018" spans="1:8" x14ac:dyDescent="0.15">
      <c r="A7018" s="43">
        <v>63239</v>
      </c>
      <c r="B7018" s="43" t="s">
        <v>300</v>
      </c>
      <c r="C7018" s="43" t="s">
        <v>12139</v>
      </c>
      <c r="D7018" s="43" t="s">
        <v>682</v>
      </c>
      <c r="E7018" s="43" t="s">
        <v>9605</v>
      </c>
      <c r="F7018" s="43" t="s">
        <v>1087</v>
      </c>
      <c r="H7018" s="43">
        <v>1</v>
      </c>
    </row>
    <row r="7019" spans="1:8" x14ac:dyDescent="0.15">
      <c r="A7019" s="43">
        <v>63240</v>
      </c>
      <c r="B7019" s="43" t="s">
        <v>15</v>
      </c>
      <c r="C7019" s="43" t="s">
        <v>12140</v>
      </c>
      <c r="D7019" s="43" t="s">
        <v>363</v>
      </c>
      <c r="E7019" s="43" t="s">
        <v>2176</v>
      </c>
      <c r="F7019" s="43" t="s">
        <v>1087</v>
      </c>
      <c r="H7019" s="43">
        <v>1</v>
      </c>
    </row>
    <row r="7020" spans="1:8" x14ac:dyDescent="0.15">
      <c r="A7020" s="43">
        <v>63241</v>
      </c>
      <c r="B7020" s="43" t="s">
        <v>3724</v>
      </c>
      <c r="C7020" s="43" t="s">
        <v>12139</v>
      </c>
      <c r="D7020" s="43" t="s">
        <v>3725</v>
      </c>
      <c r="E7020" s="43" t="s">
        <v>9605</v>
      </c>
      <c r="F7020" s="43" t="s">
        <v>1087</v>
      </c>
      <c r="H7020" s="43">
        <v>1</v>
      </c>
    </row>
    <row r="7021" spans="1:8" x14ac:dyDescent="0.15">
      <c r="A7021" s="43">
        <v>63242</v>
      </c>
      <c r="B7021" s="43" t="s">
        <v>55</v>
      </c>
      <c r="C7021" s="43" t="s">
        <v>77</v>
      </c>
      <c r="D7021" s="43" t="s">
        <v>444</v>
      </c>
      <c r="E7021" s="43" t="s">
        <v>521</v>
      </c>
      <c r="F7021" s="43" t="s">
        <v>1087</v>
      </c>
      <c r="H7021" s="43">
        <v>1</v>
      </c>
    </row>
    <row r="7022" spans="1:8" x14ac:dyDescent="0.15">
      <c r="A7022" s="43">
        <v>63243</v>
      </c>
      <c r="B7022" s="43" t="s">
        <v>1380</v>
      </c>
      <c r="C7022" s="43" t="s">
        <v>2216</v>
      </c>
      <c r="D7022" s="43" t="s">
        <v>391</v>
      </c>
      <c r="E7022" s="43" t="s">
        <v>694</v>
      </c>
      <c r="F7022" s="43" t="s">
        <v>1087</v>
      </c>
      <c r="H7022" s="43">
        <v>1</v>
      </c>
    </row>
    <row r="7023" spans="1:8" x14ac:dyDescent="0.15">
      <c r="A7023" s="43">
        <v>63244</v>
      </c>
      <c r="B7023" s="43" t="s">
        <v>12141</v>
      </c>
      <c r="C7023" s="43" t="s">
        <v>2165</v>
      </c>
      <c r="D7023" s="43" t="s">
        <v>12142</v>
      </c>
      <c r="E7023" s="43" t="s">
        <v>480</v>
      </c>
      <c r="F7023" s="43" t="s">
        <v>1087</v>
      </c>
      <c r="H7023" s="43">
        <v>1</v>
      </c>
    </row>
    <row r="7024" spans="1:8" x14ac:dyDescent="0.15">
      <c r="A7024" s="43">
        <v>63245</v>
      </c>
      <c r="B7024" s="43" t="s">
        <v>2261</v>
      </c>
      <c r="C7024" s="43" t="s">
        <v>2554</v>
      </c>
      <c r="D7024" s="43" t="s">
        <v>2262</v>
      </c>
      <c r="E7024" s="43" t="s">
        <v>838</v>
      </c>
      <c r="F7024" s="43" t="s">
        <v>1087</v>
      </c>
      <c r="H7024" s="43">
        <v>1</v>
      </c>
    </row>
    <row r="7025" spans="1:8" x14ac:dyDescent="0.15">
      <c r="A7025" s="43">
        <v>63246</v>
      </c>
      <c r="B7025" s="43" t="s">
        <v>58</v>
      </c>
      <c r="C7025" s="43" t="s">
        <v>12143</v>
      </c>
      <c r="D7025" s="43" t="s">
        <v>520</v>
      </c>
      <c r="E7025" s="43" t="s">
        <v>12144</v>
      </c>
      <c r="F7025" s="43" t="s">
        <v>1087</v>
      </c>
      <c r="H7025" s="43">
        <v>1</v>
      </c>
    </row>
    <row r="7026" spans="1:8" x14ac:dyDescent="0.15">
      <c r="A7026" s="43">
        <v>63247</v>
      </c>
      <c r="B7026" s="43" t="s">
        <v>1473</v>
      </c>
      <c r="C7026" s="43" t="s">
        <v>12145</v>
      </c>
      <c r="D7026" s="43" t="s">
        <v>1474</v>
      </c>
      <c r="E7026" s="43" t="s">
        <v>930</v>
      </c>
      <c r="F7026" s="43" t="s">
        <v>1087</v>
      </c>
      <c r="H7026" s="43">
        <v>1</v>
      </c>
    </row>
    <row r="7027" spans="1:8" x14ac:dyDescent="0.15">
      <c r="A7027" s="43">
        <v>63248</v>
      </c>
      <c r="B7027" s="43" t="s">
        <v>39</v>
      </c>
      <c r="C7027" s="43" t="s">
        <v>12146</v>
      </c>
      <c r="D7027" s="43" t="s">
        <v>343</v>
      </c>
      <c r="E7027" s="43" t="s">
        <v>10008</v>
      </c>
      <c r="F7027" s="43" t="s">
        <v>1087</v>
      </c>
      <c r="H7027" s="43">
        <v>1</v>
      </c>
    </row>
    <row r="7028" spans="1:8" x14ac:dyDescent="0.15">
      <c r="A7028" s="43">
        <v>63249</v>
      </c>
      <c r="B7028" s="43" t="s">
        <v>12147</v>
      </c>
      <c r="C7028" s="43" t="s">
        <v>12148</v>
      </c>
      <c r="D7028" s="43" t="s">
        <v>12149</v>
      </c>
      <c r="E7028" s="43" t="s">
        <v>12150</v>
      </c>
      <c r="F7028" s="43" t="s">
        <v>1087</v>
      </c>
      <c r="H7028" s="43">
        <v>1</v>
      </c>
    </row>
    <row r="7029" spans="1:8" x14ac:dyDescent="0.15">
      <c r="A7029" s="43">
        <v>63266</v>
      </c>
      <c r="B7029" s="43" t="s">
        <v>3006</v>
      </c>
      <c r="C7029" s="43" t="s">
        <v>2349</v>
      </c>
      <c r="D7029" s="43" t="s">
        <v>2997</v>
      </c>
      <c r="E7029" s="43" t="s">
        <v>2850</v>
      </c>
      <c r="F7029" s="43" t="s">
        <v>1088</v>
      </c>
      <c r="H7029" s="43">
        <v>3</v>
      </c>
    </row>
    <row r="7030" spans="1:8" x14ac:dyDescent="0.15">
      <c r="A7030" s="43">
        <v>63267</v>
      </c>
      <c r="B7030" s="43" t="s">
        <v>310</v>
      </c>
      <c r="C7030" s="43" t="s">
        <v>2822</v>
      </c>
      <c r="D7030" s="43" t="s">
        <v>1401</v>
      </c>
      <c r="E7030" s="43" t="s">
        <v>506</v>
      </c>
      <c r="F7030" s="43" t="s">
        <v>1088</v>
      </c>
      <c r="H7030" s="43">
        <v>3</v>
      </c>
    </row>
    <row r="7031" spans="1:8" x14ac:dyDescent="0.15">
      <c r="A7031" s="43">
        <v>63268</v>
      </c>
      <c r="B7031" s="43" t="s">
        <v>187</v>
      </c>
      <c r="C7031" s="43" t="s">
        <v>6322</v>
      </c>
      <c r="D7031" s="43" t="s">
        <v>715</v>
      </c>
      <c r="E7031" s="43" t="s">
        <v>3653</v>
      </c>
      <c r="F7031" s="43" t="s">
        <v>1088</v>
      </c>
      <c r="H7031" s="43">
        <v>3</v>
      </c>
    </row>
    <row r="7032" spans="1:8" x14ac:dyDescent="0.15">
      <c r="A7032" s="43">
        <v>63271</v>
      </c>
      <c r="B7032" s="43" t="s">
        <v>187</v>
      </c>
      <c r="C7032" s="43" t="s">
        <v>12151</v>
      </c>
      <c r="D7032" s="43" t="s">
        <v>715</v>
      </c>
      <c r="E7032" s="43" t="s">
        <v>2821</v>
      </c>
      <c r="F7032" s="43" t="s">
        <v>1088</v>
      </c>
      <c r="H7032" s="43">
        <v>1</v>
      </c>
    </row>
    <row r="7033" spans="1:8" x14ac:dyDescent="0.15">
      <c r="A7033" s="43">
        <v>63302</v>
      </c>
      <c r="B7033" s="43" t="s">
        <v>22</v>
      </c>
      <c r="C7033" s="43" t="s">
        <v>205</v>
      </c>
      <c r="D7033" s="43" t="s">
        <v>425</v>
      </c>
      <c r="E7033" s="43" t="s">
        <v>560</v>
      </c>
      <c r="F7033" s="43" t="s">
        <v>1087</v>
      </c>
      <c r="H7033" s="43">
        <v>3</v>
      </c>
    </row>
    <row r="7034" spans="1:8" x14ac:dyDescent="0.15">
      <c r="A7034" s="43">
        <v>63303</v>
      </c>
      <c r="B7034" s="43" t="s">
        <v>2670</v>
      </c>
      <c r="C7034" s="43" t="s">
        <v>2533</v>
      </c>
      <c r="D7034" s="43" t="s">
        <v>870</v>
      </c>
      <c r="E7034" s="43" t="s">
        <v>2534</v>
      </c>
      <c r="F7034" s="43" t="s">
        <v>1087</v>
      </c>
      <c r="H7034" s="43">
        <v>3</v>
      </c>
    </row>
    <row r="7035" spans="1:8" x14ac:dyDescent="0.15">
      <c r="A7035" s="43">
        <v>63304</v>
      </c>
      <c r="B7035" s="43" t="s">
        <v>172</v>
      </c>
      <c r="C7035" s="43" t="s">
        <v>4430</v>
      </c>
      <c r="D7035" s="43" t="s">
        <v>447</v>
      </c>
      <c r="E7035" s="43" t="s">
        <v>445</v>
      </c>
      <c r="F7035" s="43" t="s">
        <v>1087</v>
      </c>
      <c r="H7035" s="43">
        <v>3</v>
      </c>
    </row>
    <row r="7036" spans="1:8" x14ac:dyDescent="0.15">
      <c r="A7036" s="43">
        <v>63305</v>
      </c>
      <c r="B7036" s="43" t="s">
        <v>34</v>
      </c>
      <c r="C7036" s="43" t="s">
        <v>8498</v>
      </c>
      <c r="D7036" s="43" t="s">
        <v>717</v>
      </c>
      <c r="E7036" s="43" t="s">
        <v>482</v>
      </c>
      <c r="F7036" s="43" t="s">
        <v>1087</v>
      </c>
      <c r="H7036" s="43">
        <v>2</v>
      </c>
    </row>
    <row r="7037" spans="1:8" x14ac:dyDescent="0.15">
      <c r="A7037" s="43">
        <v>63306</v>
      </c>
      <c r="B7037" s="43" t="s">
        <v>1227</v>
      </c>
      <c r="C7037" s="43" t="s">
        <v>8499</v>
      </c>
      <c r="D7037" s="43" t="s">
        <v>1228</v>
      </c>
      <c r="E7037" s="43" t="s">
        <v>498</v>
      </c>
      <c r="F7037" s="43" t="s">
        <v>1087</v>
      </c>
      <c r="H7037" s="43">
        <v>2</v>
      </c>
    </row>
    <row r="7038" spans="1:8" x14ac:dyDescent="0.15">
      <c r="A7038" s="43">
        <v>63307</v>
      </c>
      <c r="B7038" s="43" t="s">
        <v>5505</v>
      </c>
      <c r="C7038" s="43" t="s">
        <v>2412</v>
      </c>
      <c r="D7038" s="43" t="s">
        <v>5507</v>
      </c>
      <c r="E7038" s="43" t="s">
        <v>842</v>
      </c>
      <c r="F7038" s="43" t="s">
        <v>1087</v>
      </c>
      <c r="H7038" s="43">
        <v>2</v>
      </c>
    </row>
    <row r="7039" spans="1:8" x14ac:dyDescent="0.15">
      <c r="A7039" s="43">
        <v>63308</v>
      </c>
      <c r="B7039" s="43" t="s">
        <v>2491</v>
      </c>
      <c r="C7039" s="43" t="s">
        <v>4911</v>
      </c>
      <c r="D7039" s="43" t="s">
        <v>2492</v>
      </c>
      <c r="E7039" s="43" t="s">
        <v>1763</v>
      </c>
      <c r="F7039" s="43" t="s">
        <v>1087</v>
      </c>
      <c r="H7039" s="43">
        <v>2</v>
      </c>
    </row>
    <row r="7040" spans="1:8" x14ac:dyDescent="0.15">
      <c r="A7040" s="43">
        <v>63309</v>
      </c>
      <c r="B7040" s="43" t="s">
        <v>1727</v>
      </c>
      <c r="C7040" s="43" t="s">
        <v>1419</v>
      </c>
      <c r="D7040" s="43" t="s">
        <v>1728</v>
      </c>
      <c r="E7040" s="43" t="s">
        <v>572</v>
      </c>
      <c r="F7040" s="43" t="s">
        <v>1087</v>
      </c>
      <c r="H7040" s="43">
        <v>2</v>
      </c>
    </row>
    <row r="7041" spans="1:8" x14ac:dyDescent="0.15">
      <c r="A7041" s="43">
        <v>63310</v>
      </c>
      <c r="B7041" s="43" t="s">
        <v>171</v>
      </c>
      <c r="C7041" s="43" t="s">
        <v>8500</v>
      </c>
      <c r="D7041" s="43" t="s">
        <v>446</v>
      </c>
      <c r="E7041" s="43" t="s">
        <v>451</v>
      </c>
      <c r="F7041" s="43" t="s">
        <v>1087</v>
      </c>
      <c r="H7041" s="43">
        <v>2</v>
      </c>
    </row>
    <row r="7042" spans="1:8" x14ac:dyDescent="0.15">
      <c r="A7042" s="43">
        <v>63311</v>
      </c>
      <c r="B7042" s="43" t="s">
        <v>4783</v>
      </c>
      <c r="C7042" s="43" t="s">
        <v>2372</v>
      </c>
      <c r="D7042" s="43" t="s">
        <v>778</v>
      </c>
      <c r="E7042" s="43" t="s">
        <v>522</v>
      </c>
      <c r="F7042" s="43" t="s">
        <v>1087</v>
      </c>
      <c r="H7042" s="43">
        <v>2</v>
      </c>
    </row>
    <row r="7043" spans="1:8" x14ac:dyDescent="0.15">
      <c r="A7043" s="43">
        <v>63312</v>
      </c>
      <c r="B7043" s="43" t="s">
        <v>81</v>
      </c>
      <c r="C7043" s="43" t="s">
        <v>2042</v>
      </c>
      <c r="D7043" s="43" t="s">
        <v>477</v>
      </c>
      <c r="E7043" s="43" t="s">
        <v>613</v>
      </c>
      <c r="F7043" s="43" t="s">
        <v>1087</v>
      </c>
      <c r="H7043" s="43">
        <v>2</v>
      </c>
    </row>
    <row r="7044" spans="1:8" x14ac:dyDescent="0.15">
      <c r="A7044" s="43">
        <v>63313</v>
      </c>
      <c r="B7044" s="43" t="s">
        <v>22</v>
      </c>
      <c r="C7044" s="43" t="s">
        <v>2216</v>
      </c>
      <c r="D7044" s="43" t="s">
        <v>425</v>
      </c>
      <c r="E7044" s="43" t="s">
        <v>694</v>
      </c>
      <c r="F7044" s="43" t="s">
        <v>1087</v>
      </c>
      <c r="H7044" s="43">
        <v>1</v>
      </c>
    </row>
    <row r="7045" spans="1:8" x14ac:dyDescent="0.15">
      <c r="A7045" s="43">
        <v>63314</v>
      </c>
      <c r="B7045" s="43" t="s">
        <v>2380</v>
      </c>
      <c r="C7045" s="43" t="s">
        <v>12152</v>
      </c>
      <c r="D7045" s="43" t="s">
        <v>2381</v>
      </c>
      <c r="E7045" s="43" t="s">
        <v>4493</v>
      </c>
      <c r="F7045" s="43" t="s">
        <v>1087</v>
      </c>
      <c r="H7045" s="43">
        <v>1</v>
      </c>
    </row>
    <row r="7046" spans="1:8" x14ac:dyDescent="0.15">
      <c r="A7046" s="43">
        <v>63315</v>
      </c>
      <c r="B7046" s="43" t="s">
        <v>2512</v>
      </c>
      <c r="C7046" s="43" t="s">
        <v>3216</v>
      </c>
      <c r="D7046" s="43" t="s">
        <v>2513</v>
      </c>
      <c r="E7046" s="43" t="s">
        <v>451</v>
      </c>
      <c r="F7046" s="43" t="s">
        <v>1087</v>
      </c>
      <c r="H7046" s="43">
        <v>1</v>
      </c>
    </row>
    <row r="7047" spans="1:8" x14ac:dyDescent="0.15">
      <c r="A7047" s="43">
        <v>63316</v>
      </c>
      <c r="B7047" s="43" t="s">
        <v>618</v>
      </c>
      <c r="C7047" s="43" t="s">
        <v>252</v>
      </c>
      <c r="D7047" s="43" t="s">
        <v>619</v>
      </c>
      <c r="E7047" s="43" t="s">
        <v>2456</v>
      </c>
      <c r="F7047" s="43" t="s">
        <v>1087</v>
      </c>
      <c r="H7047" s="43">
        <v>1</v>
      </c>
    </row>
    <row r="7048" spans="1:8" x14ac:dyDescent="0.15">
      <c r="A7048" s="43">
        <v>63317</v>
      </c>
      <c r="B7048" s="43" t="s">
        <v>103</v>
      </c>
      <c r="C7048" s="43" t="s">
        <v>5015</v>
      </c>
      <c r="D7048" s="43" t="s">
        <v>595</v>
      </c>
      <c r="E7048" s="43" t="s">
        <v>928</v>
      </c>
      <c r="F7048" s="43" t="s">
        <v>1087</v>
      </c>
      <c r="H7048" s="43">
        <v>1</v>
      </c>
    </row>
    <row r="7049" spans="1:8" x14ac:dyDescent="0.15">
      <c r="A7049" s="43">
        <v>63318</v>
      </c>
      <c r="B7049" s="43" t="s">
        <v>11360</v>
      </c>
      <c r="C7049" s="43" t="s">
        <v>7173</v>
      </c>
      <c r="D7049" s="43" t="s">
        <v>11361</v>
      </c>
      <c r="E7049" s="43" t="s">
        <v>2215</v>
      </c>
      <c r="F7049" s="43" t="s">
        <v>1087</v>
      </c>
      <c r="H7049" s="43">
        <v>1</v>
      </c>
    </row>
    <row r="7050" spans="1:8" x14ac:dyDescent="0.15">
      <c r="A7050" s="43">
        <v>63319</v>
      </c>
      <c r="B7050" s="43" t="s">
        <v>10788</v>
      </c>
      <c r="C7050" s="43" t="s">
        <v>4546</v>
      </c>
      <c r="D7050" s="43" t="s">
        <v>10789</v>
      </c>
      <c r="E7050" s="43" t="s">
        <v>356</v>
      </c>
      <c r="F7050" s="43" t="s">
        <v>1087</v>
      </c>
      <c r="H7050" s="43">
        <v>1</v>
      </c>
    </row>
    <row r="7051" spans="1:8" x14ac:dyDescent="0.15">
      <c r="A7051" s="43">
        <v>63320</v>
      </c>
      <c r="B7051" s="43" t="s">
        <v>194</v>
      </c>
      <c r="C7051" s="43" t="s">
        <v>143</v>
      </c>
      <c r="D7051" s="43" t="s">
        <v>526</v>
      </c>
      <c r="E7051" s="43" t="s">
        <v>521</v>
      </c>
      <c r="F7051" s="43" t="s">
        <v>1087</v>
      </c>
      <c r="H7051" s="43">
        <v>1</v>
      </c>
    </row>
    <row r="7052" spans="1:8" x14ac:dyDescent="0.15">
      <c r="A7052" s="43">
        <v>63321</v>
      </c>
      <c r="B7052" s="43" t="s">
        <v>12153</v>
      </c>
      <c r="C7052" s="43" t="s">
        <v>12154</v>
      </c>
      <c r="D7052" s="43" t="s">
        <v>12155</v>
      </c>
      <c r="E7052" s="43" t="s">
        <v>12156</v>
      </c>
      <c r="F7052" s="43" t="s">
        <v>1087</v>
      </c>
      <c r="H7052" s="43">
        <v>1</v>
      </c>
    </row>
    <row r="7053" spans="1:8" x14ac:dyDescent="0.15">
      <c r="A7053" s="43">
        <v>63322</v>
      </c>
      <c r="B7053" s="43" t="s">
        <v>4323</v>
      </c>
      <c r="C7053" s="43" t="s">
        <v>1661</v>
      </c>
      <c r="D7053" s="43" t="s">
        <v>4324</v>
      </c>
      <c r="E7053" s="43" t="s">
        <v>1276</v>
      </c>
      <c r="F7053" s="43" t="s">
        <v>1087</v>
      </c>
      <c r="H7053" s="43">
        <v>1</v>
      </c>
    </row>
    <row r="7054" spans="1:8" x14ac:dyDescent="0.15">
      <c r="A7054" s="43">
        <v>63338</v>
      </c>
      <c r="B7054" s="43" t="s">
        <v>6323</v>
      </c>
      <c r="C7054" s="43" t="s">
        <v>1467</v>
      </c>
      <c r="D7054" s="43" t="s">
        <v>891</v>
      </c>
      <c r="E7054" s="43" t="s">
        <v>451</v>
      </c>
      <c r="F7054" s="43" t="s">
        <v>1087</v>
      </c>
      <c r="H7054" s="43">
        <v>3</v>
      </c>
    </row>
    <row r="7055" spans="1:8" x14ac:dyDescent="0.15">
      <c r="A7055" s="43">
        <v>63339</v>
      </c>
      <c r="B7055" s="43" t="s">
        <v>300</v>
      </c>
      <c r="C7055" s="43" t="s">
        <v>170</v>
      </c>
      <c r="D7055" s="43" t="s">
        <v>682</v>
      </c>
      <c r="E7055" s="43" t="s">
        <v>445</v>
      </c>
      <c r="F7055" s="43" t="s">
        <v>1087</v>
      </c>
      <c r="H7055" s="43">
        <v>3</v>
      </c>
    </row>
    <row r="7056" spans="1:8" x14ac:dyDescent="0.15">
      <c r="A7056" s="43">
        <v>63340</v>
      </c>
      <c r="B7056" s="43" t="s">
        <v>514</v>
      </c>
      <c r="C7056" s="43" t="s">
        <v>2010</v>
      </c>
      <c r="D7056" s="43" t="s">
        <v>515</v>
      </c>
      <c r="E7056" s="43" t="s">
        <v>661</v>
      </c>
      <c r="F7056" s="43" t="s">
        <v>1087</v>
      </c>
      <c r="H7056" s="43">
        <v>3</v>
      </c>
    </row>
    <row r="7057" spans="1:8" x14ac:dyDescent="0.15">
      <c r="A7057" s="43">
        <v>63341</v>
      </c>
      <c r="B7057" s="43" t="s">
        <v>149</v>
      </c>
      <c r="C7057" s="43" t="s">
        <v>6324</v>
      </c>
      <c r="D7057" s="43" t="s">
        <v>599</v>
      </c>
      <c r="E7057" s="43" t="s">
        <v>2176</v>
      </c>
      <c r="F7057" s="43" t="s">
        <v>1087</v>
      </c>
      <c r="H7057" s="43">
        <v>3</v>
      </c>
    </row>
    <row r="7058" spans="1:8" x14ac:dyDescent="0.15">
      <c r="A7058" s="43">
        <v>63342</v>
      </c>
      <c r="B7058" s="43" t="s">
        <v>1748</v>
      </c>
      <c r="C7058" s="43" t="s">
        <v>6325</v>
      </c>
      <c r="D7058" s="43" t="s">
        <v>513</v>
      </c>
      <c r="E7058" s="43" t="s">
        <v>6326</v>
      </c>
      <c r="F7058" s="43" t="s">
        <v>1087</v>
      </c>
      <c r="H7058" s="43">
        <v>3</v>
      </c>
    </row>
    <row r="7059" spans="1:8" x14ac:dyDescent="0.15">
      <c r="A7059" s="43">
        <v>63343</v>
      </c>
      <c r="B7059" s="43" t="s">
        <v>2942</v>
      </c>
      <c r="C7059" s="43" t="s">
        <v>6327</v>
      </c>
      <c r="D7059" s="43" t="s">
        <v>2943</v>
      </c>
      <c r="E7059" s="43" t="s">
        <v>381</v>
      </c>
      <c r="F7059" s="43" t="s">
        <v>1087</v>
      </c>
      <c r="H7059" s="43">
        <v>3</v>
      </c>
    </row>
    <row r="7060" spans="1:8" x14ac:dyDescent="0.15">
      <c r="A7060" s="43">
        <v>63344</v>
      </c>
      <c r="B7060" s="43" t="s">
        <v>6328</v>
      </c>
      <c r="C7060" s="43" t="s">
        <v>1969</v>
      </c>
      <c r="D7060" s="43" t="s">
        <v>6329</v>
      </c>
      <c r="E7060" s="43" t="s">
        <v>366</v>
      </c>
      <c r="F7060" s="43" t="s">
        <v>1087</v>
      </c>
      <c r="H7060" s="43">
        <v>3</v>
      </c>
    </row>
    <row r="7061" spans="1:8" x14ac:dyDescent="0.15">
      <c r="A7061" s="43">
        <v>63345</v>
      </c>
      <c r="B7061" s="43" t="s">
        <v>15</v>
      </c>
      <c r="C7061" s="43" t="s">
        <v>6330</v>
      </c>
      <c r="D7061" s="43" t="s">
        <v>363</v>
      </c>
      <c r="E7061" s="43" t="s">
        <v>6331</v>
      </c>
      <c r="F7061" s="43" t="s">
        <v>1087</v>
      </c>
      <c r="H7061" s="43">
        <v>3</v>
      </c>
    </row>
    <row r="7062" spans="1:8" x14ac:dyDescent="0.15">
      <c r="A7062" s="43">
        <v>63346</v>
      </c>
      <c r="B7062" s="43" t="s">
        <v>37</v>
      </c>
      <c r="C7062" s="43" t="s">
        <v>143</v>
      </c>
      <c r="D7062" s="43" t="s">
        <v>450</v>
      </c>
      <c r="E7062" s="43" t="s">
        <v>521</v>
      </c>
      <c r="F7062" s="43" t="s">
        <v>1087</v>
      </c>
      <c r="H7062" s="43">
        <v>3</v>
      </c>
    </row>
    <row r="7063" spans="1:8" x14ac:dyDescent="0.15">
      <c r="A7063" s="43">
        <v>63347</v>
      </c>
      <c r="B7063" s="43" t="s">
        <v>1864</v>
      </c>
      <c r="C7063" s="43" t="s">
        <v>2621</v>
      </c>
      <c r="D7063" s="43" t="s">
        <v>1865</v>
      </c>
      <c r="E7063" s="43" t="s">
        <v>556</v>
      </c>
      <c r="F7063" s="43" t="s">
        <v>1087</v>
      </c>
      <c r="H7063" s="43">
        <v>3</v>
      </c>
    </row>
    <row r="7064" spans="1:8" x14ac:dyDescent="0.15">
      <c r="A7064" s="43">
        <v>63348</v>
      </c>
      <c r="B7064" s="43" t="s">
        <v>20</v>
      </c>
      <c r="C7064" s="43" t="s">
        <v>6332</v>
      </c>
      <c r="D7064" s="43" t="s">
        <v>370</v>
      </c>
      <c r="E7064" s="43" t="s">
        <v>6333</v>
      </c>
      <c r="F7064" s="43" t="s">
        <v>1087</v>
      </c>
      <c r="H7064" s="43">
        <v>3</v>
      </c>
    </row>
    <row r="7065" spans="1:8" x14ac:dyDescent="0.15">
      <c r="A7065" s="43">
        <v>63349</v>
      </c>
      <c r="B7065" s="43" t="s">
        <v>6334</v>
      </c>
      <c r="C7065" s="43" t="s">
        <v>3377</v>
      </c>
      <c r="D7065" s="43" t="s">
        <v>922</v>
      </c>
      <c r="E7065" s="43" t="s">
        <v>454</v>
      </c>
      <c r="F7065" s="43" t="s">
        <v>1087</v>
      </c>
      <c r="H7065" s="43">
        <v>3</v>
      </c>
    </row>
    <row r="7066" spans="1:8" x14ac:dyDescent="0.15">
      <c r="A7066" s="43">
        <v>63375</v>
      </c>
      <c r="B7066" s="43" t="s">
        <v>2467</v>
      </c>
      <c r="C7066" s="43" t="s">
        <v>3905</v>
      </c>
      <c r="D7066" s="43" t="s">
        <v>2468</v>
      </c>
      <c r="E7066" s="43" t="s">
        <v>723</v>
      </c>
      <c r="F7066" s="43" t="s">
        <v>1088</v>
      </c>
      <c r="H7066" s="43">
        <v>3</v>
      </c>
    </row>
    <row r="7067" spans="1:8" x14ac:dyDescent="0.15">
      <c r="A7067" s="43">
        <v>63376</v>
      </c>
      <c r="B7067" s="43" t="s">
        <v>6335</v>
      </c>
      <c r="C7067" s="43" t="s">
        <v>5100</v>
      </c>
      <c r="D7067" s="43" t="s">
        <v>6336</v>
      </c>
      <c r="E7067" s="43" t="s">
        <v>1859</v>
      </c>
      <c r="F7067" s="43" t="s">
        <v>1088</v>
      </c>
      <c r="H7067" s="43">
        <v>3</v>
      </c>
    </row>
    <row r="7068" spans="1:8" x14ac:dyDescent="0.15">
      <c r="A7068" s="43">
        <v>63377</v>
      </c>
      <c r="B7068" s="43" t="s">
        <v>225</v>
      </c>
      <c r="C7068" s="43" t="s">
        <v>3233</v>
      </c>
      <c r="D7068" s="43" t="s">
        <v>485</v>
      </c>
      <c r="E7068" s="43" t="s">
        <v>533</v>
      </c>
      <c r="F7068" s="43" t="s">
        <v>1088</v>
      </c>
      <c r="H7068" s="43">
        <v>3</v>
      </c>
    </row>
    <row r="7069" spans="1:8" x14ac:dyDescent="0.15">
      <c r="A7069" s="43">
        <v>63378</v>
      </c>
      <c r="B7069" s="43" t="s">
        <v>6337</v>
      </c>
      <c r="C7069" s="43" t="s">
        <v>1209</v>
      </c>
      <c r="D7069" s="43" t="s">
        <v>2793</v>
      </c>
      <c r="E7069" s="43" t="s">
        <v>533</v>
      </c>
      <c r="F7069" s="43" t="s">
        <v>1088</v>
      </c>
      <c r="H7069" s="43">
        <v>3</v>
      </c>
    </row>
    <row r="7070" spans="1:8" x14ac:dyDescent="0.15">
      <c r="A7070" s="43">
        <v>63380</v>
      </c>
      <c r="B7070" s="43" t="s">
        <v>2452</v>
      </c>
      <c r="C7070" s="43" t="s">
        <v>8501</v>
      </c>
      <c r="D7070" s="43" t="s">
        <v>2453</v>
      </c>
      <c r="E7070" s="43" t="s">
        <v>1322</v>
      </c>
      <c r="F7070" s="43" t="s">
        <v>1088</v>
      </c>
      <c r="H7070" s="43">
        <v>2</v>
      </c>
    </row>
    <row r="7071" spans="1:8" x14ac:dyDescent="0.15">
      <c r="A7071" s="43">
        <v>63381</v>
      </c>
      <c r="B7071" s="43" t="s">
        <v>1440</v>
      </c>
      <c r="C7071" s="43" t="s">
        <v>1846</v>
      </c>
      <c r="D7071" s="43" t="s">
        <v>1410</v>
      </c>
      <c r="E7071" s="43" t="s">
        <v>576</v>
      </c>
      <c r="F7071" s="43" t="s">
        <v>1088</v>
      </c>
      <c r="H7071" s="43">
        <v>2</v>
      </c>
    </row>
    <row r="7072" spans="1:8" x14ac:dyDescent="0.15">
      <c r="A7072" s="43">
        <v>63382</v>
      </c>
      <c r="B7072" s="43" t="s">
        <v>137</v>
      </c>
      <c r="C7072" s="43" t="s">
        <v>3581</v>
      </c>
      <c r="D7072" s="43" t="s">
        <v>920</v>
      </c>
      <c r="E7072" s="43" t="s">
        <v>2541</v>
      </c>
      <c r="F7072" s="43" t="s">
        <v>1088</v>
      </c>
      <c r="H7072" s="43">
        <v>1</v>
      </c>
    </row>
    <row r="7073" spans="1:8" x14ac:dyDescent="0.15">
      <c r="A7073" s="43">
        <v>63383</v>
      </c>
      <c r="B7073" s="43" t="s">
        <v>3732</v>
      </c>
      <c r="C7073" s="43" t="s">
        <v>1914</v>
      </c>
      <c r="D7073" s="43" t="s">
        <v>4364</v>
      </c>
      <c r="E7073" s="43" t="s">
        <v>1915</v>
      </c>
      <c r="F7073" s="43" t="s">
        <v>1088</v>
      </c>
      <c r="H7073" s="43">
        <v>1</v>
      </c>
    </row>
    <row r="7074" spans="1:8" x14ac:dyDescent="0.15">
      <c r="A7074" s="43">
        <v>63384</v>
      </c>
      <c r="B7074" s="43" t="s">
        <v>12157</v>
      </c>
      <c r="C7074" s="43" t="s">
        <v>243</v>
      </c>
      <c r="D7074" s="43" t="s">
        <v>4227</v>
      </c>
      <c r="E7074" s="43" t="s">
        <v>533</v>
      </c>
      <c r="F7074" s="43" t="s">
        <v>1088</v>
      </c>
      <c r="H7074" s="43">
        <v>1</v>
      </c>
    </row>
    <row r="7075" spans="1:8" x14ac:dyDescent="0.15">
      <c r="A7075" s="43">
        <v>63501</v>
      </c>
      <c r="B7075" s="43" t="s">
        <v>2417</v>
      </c>
      <c r="C7075" s="43" t="s">
        <v>8502</v>
      </c>
      <c r="D7075" s="43" t="s">
        <v>1474</v>
      </c>
      <c r="E7075" s="43" t="s">
        <v>555</v>
      </c>
      <c r="F7075" s="43" t="s">
        <v>1087</v>
      </c>
      <c r="H7075" s="43">
        <v>2</v>
      </c>
    </row>
    <row r="7076" spans="1:8" x14ac:dyDescent="0.15">
      <c r="A7076" s="43">
        <v>63502</v>
      </c>
      <c r="B7076" s="43" t="s">
        <v>1146</v>
      </c>
      <c r="C7076" s="43" t="s">
        <v>4185</v>
      </c>
      <c r="D7076" s="43" t="s">
        <v>804</v>
      </c>
      <c r="E7076" s="43" t="s">
        <v>2854</v>
      </c>
      <c r="F7076" s="43" t="s">
        <v>1087</v>
      </c>
      <c r="H7076" s="43">
        <v>3</v>
      </c>
    </row>
    <row r="7077" spans="1:8" x14ac:dyDescent="0.15">
      <c r="A7077" s="43">
        <v>63503</v>
      </c>
      <c r="B7077" s="43" t="s">
        <v>4322</v>
      </c>
      <c r="C7077" s="43" t="s">
        <v>6338</v>
      </c>
      <c r="D7077" s="43" t="s">
        <v>722</v>
      </c>
      <c r="E7077" s="43" t="s">
        <v>661</v>
      </c>
      <c r="F7077" s="43" t="s">
        <v>1087</v>
      </c>
      <c r="H7077" s="43">
        <v>3</v>
      </c>
    </row>
    <row r="7078" spans="1:8" x14ac:dyDescent="0.15">
      <c r="A7078" s="43">
        <v>63504</v>
      </c>
      <c r="B7078" s="43" t="s">
        <v>15</v>
      </c>
      <c r="C7078" s="43" t="s">
        <v>3713</v>
      </c>
      <c r="D7078" s="43" t="s">
        <v>363</v>
      </c>
      <c r="E7078" s="43" t="s">
        <v>555</v>
      </c>
      <c r="F7078" s="43" t="s">
        <v>1087</v>
      </c>
      <c r="H7078" s="43">
        <v>3</v>
      </c>
    </row>
    <row r="7079" spans="1:8" x14ac:dyDescent="0.15">
      <c r="A7079" s="43">
        <v>63505</v>
      </c>
      <c r="B7079" s="43" t="s">
        <v>3435</v>
      </c>
      <c r="C7079" s="43" t="s">
        <v>2391</v>
      </c>
      <c r="D7079" s="43" t="s">
        <v>6339</v>
      </c>
      <c r="E7079" s="43" t="s">
        <v>405</v>
      </c>
      <c r="F7079" s="43" t="s">
        <v>1087</v>
      </c>
      <c r="H7079" s="43">
        <v>3</v>
      </c>
    </row>
    <row r="7080" spans="1:8" x14ac:dyDescent="0.15">
      <c r="A7080" s="43">
        <v>63506</v>
      </c>
      <c r="B7080" s="43" t="s">
        <v>39</v>
      </c>
      <c r="C7080" s="43" t="s">
        <v>6340</v>
      </c>
      <c r="D7080" s="43" t="s">
        <v>343</v>
      </c>
      <c r="E7080" s="43" t="s">
        <v>770</v>
      </c>
      <c r="F7080" s="43" t="s">
        <v>1087</v>
      </c>
      <c r="H7080" s="43">
        <v>3</v>
      </c>
    </row>
    <row r="7081" spans="1:8" x14ac:dyDescent="0.15">
      <c r="A7081" s="43">
        <v>63507</v>
      </c>
      <c r="B7081" s="43" t="s">
        <v>166</v>
      </c>
      <c r="C7081" s="43" t="s">
        <v>241</v>
      </c>
      <c r="D7081" s="43" t="s">
        <v>410</v>
      </c>
      <c r="E7081" s="43" t="s">
        <v>2545</v>
      </c>
      <c r="F7081" s="43" t="s">
        <v>1087</v>
      </c>
      <c r="H7081" s="43">
        <v>3</v>
      </c>
    </row>
    <row r="7082" spans="1:8" x14ac:dyDescent="0.15">
      <c r="A7082" s="43">
        <v>63508</v>
      </c>
      <c r="B7082" s="43" t="s">
        <v>1346</v>
      </c>
      <c r="C7082" s="43" t="s">
        <v>1911</v>
      </c>
      <c r="D7082" s="43" t="s">
        <v>1347</v>
      </c>
      <c r="E7082" s="43" t="s">
        <v>714</v>
      </c>
      <c r="F7082" s="43" t="s">
        <v>1087</v>
      </c>
      <c r="H7082" s="43">
        <v>3</v>
      </c>
    </row>
    <row r="7083" spans="1:8" x14ac:dyDescent="0.15">
      <c r="A7083" s="43">
        <v>63509</v>
      </c>
      <c r="B7083" s="43" t="s">
        <v>6341</v>
      </c>
      <c r="C7083" s="43" t="s">
        <v>6342</v>
      </c>
      <c r="D7083" s="43" t="s">
        <v>3362</v>
      </c>
      <c r="E7083" s="43" t="s">
        <v>767</v>
      </c>
      <c r="F7083" s="43" t="s">
        <v>1087</v>
      </c>
      <c r="H7083" s="43">
        <v>3</v>
      </c>
    </row>
    <row r="7084" spans="1:8" x14ac:dyDescent="0.15">
      <c r="A7084" s="43">
        <v>63510</v>
      </c>
      <c r="B7084" s="43" t="s">
        <v>4360</v>
      </c>
      <c r="C7084" s="43" t="s">
        <v>6343</v>
      </c>
      <c r="D7084" s="43" t="s">
        <v>552</v>
      </c>
      <c r="E7084" s="43" t="s">
        <v>694</v>
      </c>
      <c r="F7084" s="43" t="s">
        <v>1087</v>
      </c>
      <c r="H7084" s="43">
        <v>3</v>
      </c>
    </row>
    <row r="7085" spans="1:8" x14ac:dyDescent="0.15">
      <c r="A7085" s="43">
        <v>63511</v>
      </c>
      <c r="B7085" s="43" t="s">
        <v>37</v>
      </c>
      <c r="C7085" s="43" t="s">
        <v>6344</v>
      </c>
      <c r="D7085" s="43" t="s">
        <v>450</v>
      </c>
      <c r="E7085" s="43" t="s">
        <v>518</v>
      </c>
      <c r="F7085" s="43" t="s">
        <v>1087</v>
      </c>
      <c r="H7085" s="43">
        <v>3</v>
      </c>
    </row>
    <row r="7086" spans="1:8" x14ac:dyDescent="0.15">
      <c r="A7086" s="43">
        <v>63512</v>
      </c>
      <c r="B7086" s="43" t="s">
        <v>22</v>
      </c>
      <c r="C7086" s="43" t="s">
        <v>3264</v>
      </c>
      <c r="D7086" s="43" t="s">
        <v>425</v>
      </c>
      <c r="E7086" s="43" t="s">
        <v>3265</v>
      </c>
      <c r="F7086" s="43" t="s">
        <v>1087</v>
      </c>
      <c r="H7086" s="43">
        <v>3</v>
      </c>
    </row>
    <row r="7087" spans="1:8" x14ac:dyDescent="0.15">
      <c r="A7087" s="43">
        <v>63513</v>
      </c>
      <c r="B7087" s="43" t="s">
        <v>3915</v>
      </c>
      <c r="C7087" s="43" t="s">
        <v>1092</v>
      </c>
      <c r="D7087" s="43" t="s">
        <v>3916</v>
      </c>
      <c r="E7087" s="43" t="s">
        <v>527</v>
      </c>
      <c r="F7087" s="43" t="s">
        <v>1087</v>
      </c>
      <c r="H7087" s="43">
        <v>3</v>
      </c>
    </row>
    <row r="7088" spans="1:8" x14ac:dyDescent="0.15">
      <c r="A7088" s="43">
        <v>63514</v>
      </c>
      <c r="B7088" s="43" t="s">
        <v>8503</v>
      </c>
      <c r="C7088" s="43" t="s">
        <v>2020</v>
      </c>
      <c r="D7088" s="43" t="s">
        <v>8504</v>
      </c>
      <c r="E7088" s="43" t="s">
        <v>427</v>
      </c>
      <c r="F7088" s="43" t="s">
        <v>1087</v>
      </c>
      <c r="H7088" s="43">
        <v>2</v>
      </c>
    </row>
    <row r="7089" spans="1:8" x14ac:dyDescent="0.15">
      <c r="A7089" s="43">
        <v>63515</v>
      </c>
      <c r="B7089" s="43" t="s">
        <v>7567</v>
      </c>
      <c r="C7089" s="43" t="s">
        <v>2959</v>
      </c>
      <c r="D7089" s="43" t="s">
        <v>7569</v>
      </c>
      <c r="E7089" s="43" t="s">
        <v>2120</v>
      </c>
      <c r="F7089" s="43" t="s">
        <v>1087</v>
      </c>
      <c r="H7089" s="43">
        <v>2</v>
      </c>
    </row>
    <row r="7090" spans="1:8" x14ac:dyDescent="0.15">
      <c r="A7090" s="43">
        <v>63516</v>
      </c>
      <c r="B7090" s="43" t="s">
        <v>7763</v>
      </c>
      <c r="C7090" s="43" t="s">
        <v>3188</v>
      </c>
      <c r="D7090" s="43" t="s">
        <v>7765</v>
      </c>
      <c r="E7090" s="43" t="s">
        <v>613</v>
      </c>
      <c r="F7090" s="43" t="s">
        <v>1087</v>
      </c>
      <c r="H7090" s="43">
        <v>2</v>
      </c>
    </row>
    <row r="7091" spans="1:8" x14ac:dyDescent="0.15">
      <c r="A7091" s="43">
        <v>63517</v>
      </c>
      <c r="B7091" s="43" t="s">
        <v>3387</v>
      </c>
      <c r="C7091" s="43" t="s">
        <v>1910</v>
      </c>
      <c r="D7091" s="43" t="s">
        <v>3388</v>
      </c>
      <c r="E7091" s="43" t="s">
        <v>474</v>
      </c>
      <c r="F7091" s="43" t="s">
        <v>1087</v>
      </c>
      <c r="H7091" s="43">
        <v>2</v>
      </c>
    </row>
    <row r="7092" spans="1:8" x14ac:dyDescent="0.15">
      <c r="A7092" s="43">
        <v>63518</v>
      </c>
      <c r="B7092" s="43" t="s">
        <v>3819</v>
      </c>
      <c r="C7092" s="43" t="s">
        <v>4463</v>
      </c>
      <c r="D7092" s="43" t="s">
        <v>1444</v>
      </c>
      <c r="E7092" s="43" t="s">
        <v>393</v>
      </c>
      <c r="F7092" s="43" t="s">
        <v>1087</v>
      </c>
      <c r="H7092" s="43">
        <v>2</v>
      </c>
    </row>
    <row r="7093" spans="1:8" x14ac:dyDescent="0.15">
      <c r="A7093" s="43">
        <v>63519</v>
      </c>
      <c r="B7093" s="43" t="s">
        <v>8505</v>
      </c>
      <c r="C7093" s="43" t="s">
        <v>93</v>
      </c>
      <c r="D7093" s="43" t="s">
        <v>4594</v>
      </c>
      <c r="E7093" s="43" t="s">
        <v>392</v>
      </c>
      <c r="F7093" s="43" t="s">
        <v>1087</v>
      </c>
      <c r="H7093" s="43">
        <v>2</v>
      </c>
    </row>
    <row r="7094" spans="1:8" x14ac:dyDescent="0.15">
      <c r="A7094" s="43">
        <v>63520</v>
      </c>
      <c r="B7094" s="43" t="s">
        <v>67</v>
      </c>
      <c r="C7094" s="43" t="s">
        <v>8506</v>
      </c>
      <c r="D7094" s="43" t="s">
        <v>343</v>
      </c>
      <c r="E7094" s="43" t="s">
        <v>3447</v>
      </c>
      <c r="F7094" s="43" t="s">
        <v>1087</v>
      </c>
      <c r="H7094" s="43">
        <v>2</v>
      </c>
    </row>
    <row r="7095" spans="1:8" x14ac:dyDescent="0.15">
      <c r="A7095" s="43">
        <v>63521</v>
      </c>
      <c r="B7095" s="43" t="s">
        <v>44</v>
      </c>
      <c r="C7095" s="43" t="s">
        <v>1128</v>
      </c>
      <c r="D7095" s="43" t="s">
        <v>460</v>
      </c>
      <c r="E7095" s="43" t="s">
        <v>930</v>
      </c>
      <c r="F7095" s="43" t="s">
        <v>1087</v>
      </c>
      <c r="H7095" s="43">
        <v>2</v>
      </c>
    </row>
    <row r="7096" spans="1:8" x14ac:dyDescent="0.15">
      <c r="A7096" s="43">
        <v>63522</v>
      </c>
      <c r="B7096" s="43" t="s">
        <v>586</v>
      </c>
      <c r="C7096" s="43" t="s">
        <v>8507</v>
      </c>
      <c r="D7096" s="43" t="s">
        <v>587</v>
      </c>
      <c r="E7096" s="43" t="s">
        <v>694</v>
      </c>
      <c r="F7096" s="43" t="s">
        <v>1087</v>
      </c>
      <c r="H7096" s="43">
        <v>2</v>
      </c>
    </row>
    <row r="7097" spans="1:8" x14ac:dyDescent="0.15">
      <c r="A7097" s="43">
        <v>63523</v>
      </c>
      <c r="B7097" s="43" t="s">
        <v>2182</v>
      </c>
      <c r="C7097" s="43" t="s">
        <v>8508</v>
      </c>
      <c r="D7097" s="43" t="s">
        <v>2183</v>
      </c>
      <c r="E7097" s="43" t="s">
        <v>1287</v>
      </c>
      <c r="F7097" s="43" t="s">
        <v>1087</v>
      </c>
      <c r="H7097" s="43">
        <v>2</v>
      </c>
    </row>
    <row r="7098" spans="1:8" x14ac:dyDescent="0.15">
      <c r="A7098" s="43">
        <v>63524</v>
      </c>
      <c r="B7098" s="43" t="s">
        <v>167</v>
      </c>
      <c r="C7098" s="43" t="s">
        <v>8509</v>
      </c>
      <c r="D7098" s="43" t="s">
        <v>744</v>
      </c>
      <c r="E7098" s="43" t="s">
        <v>620</v>
      </c>
      <c r="F7098" s="43" t="s">
        <v>1087</v>
      </c>
      <c r="H7098" s="43">
        <v>2</v>
      </c>
    </row>
    <row r="7099" spans="1:8" x14ac:dyDescent="0.15">
      <c r="A7099" s="43">
        <v>63525</v>
      </c>
      <c r="B7099" s="43" t="s">
        <v>8510</v>
      </c>
      <c r="C7099" s="43" t="s">
        <v>8511</v>
      </c>
      <c r="D7099" s="43" t="s">
        <v>6822</v>
      </c>
      <c r="E7099" s="43" t="s">
        <v>1651</v>
      </c>
      <c r="F7099" s="43" t="s">
        <v>1087</v>
      </c>
      <c r="H7099" s="43">
        <v>2</v>
      </c>
    </row>
    <row r="7100" spans="1:8" x14ac:dyDescent="0.15">
      <c r="A7100" s="43">
        <v>63526</v>
      </c>
      <c r="B7100" s="43" t="s">
        <v>59</v>
      </c>
      <c r="C7100" s="43" t="s">
        <v>1160</v>
      </c>
      <c r="D7100" s="43" t="s">
        <v>452</v>
      </c>
      <c r="E7100" s="43" t="s">
        <v>536</v>
      </c>
      <c r="F7100" s="43" t="s">
        <v>1087</v>
      </c>
      <c r="H7100" s="43">
        <v>2</v>
      </c>
    </row>
    <row r="7101" spans="1:8" x14ac:dyDescent="0.15">
      <c r="A7101" s="43">
        <v>63527</v>
      </c>
      <c r="B7101" s="43" t="s">
        <v>2358</v>
      </c>
      <c r="C7101" s="43" t="s">
        <v>1661</v>
      </c>
      <c r="D7101" s="43" t="s">
        <v>2359</v>
      </c>
      <c r="E7101" s="43" t="s">
        <v>1276</v>
      </c>
      <c r="F7101" s="43" t="s">
        <v>1087</v>
      </c>
      <c r="H7101" s="43">
        <v>1</v>
      </c>
    </row>
    <row r="7102" spans="1:8" x14ac:dyDescent="0.15">
      <c r="A7102" s="43">
        <v>63528</v>
      </c>
      <c r="B7102" s="43" t="s">
        <v>56</v>
      </c>
      <c r="C7102" s="43" t="s">
        <v>12158</v>
      </c>
      <c r="D7102" s="43" t="s">
        <v>517</v>
      </c>
      <c r="E7102" s="43" t="s">
        <v>353</v>
      </c>
      <c r="F7102" s="43" t="s">
        <v>1087</v>
      </c>
      <c r="H7102" s="43">
        <v>1</v>
      </c>
    </row>
    <row r="7103" spans="1:8" x14ac:dyDescent="0.15">
      <c r="A7103" s="43">
        <v>63529</v>
      </c>
      <c r="B7103" s="43" t="s">
        <v>1810</v>
      </c>
      <c r="C7103" s="43" t="s">
        <v>4019</v>
      </c>
      <c r="D7103" s="43" t="s">
        <v>1811</v>
      </c>
      <c r="E7103" s="43" t="s">
        <v>354</v>
      </c>
      <c r="F7103" s="43" t="s">
        <v>1087</v>
      </c>
      <c r="H7103" s="43">
        <v>1</v>
      </c>
    </row>
    <row r="7104" spans="1:8" x14ac:dyDescent="0.15">
      <c r="A7104" s="43">
        <v>63530</v>
      </c>
      <c r="B7104" s="43" t="s">
        <v>10792</v>
      </c>
      <c r="C7104" s="43" t="s">
        <v>8089</v>
      </c>
      <c r="D7104" s="43" t="s">
        <v>533</v>
      </c>
      <c r="E7104" s="43" t="s">
        <v>869</v>
      </c>
      <c r="F7104" s="43" t="s">
        <v>1087</v>
      </c>
      <c r="H7104" s="43">
        <v>1</v>
      </c>
    </row>
    <row r="7105" spans="1:8" x14ac:dyDescent="0.15">
      <c r="A7105" s="43">
        <v>63531</v>
      </c>
      <c r="B7105" s="43" t="s">
        <v>1244</v>
      </c>
      <c r="C7105" s="43" t="s">
        <v>5781</v>
      </c>
      <c r="D7105" s="43" t="s">
        <v>1245</v>
      </c>
      <c r="E7105" s="43" t="s">
        <v>573</v>
      </c>
      <c r="F7105" s="43" t="s">
        <v>1087</v>
      </c>
      <c r="H7105" s="43">
        <v>1</v>
      </c>
    </row>
    <row r="7106" spans="1:8" x14ac:dyDescent="0.15">
      <c r="A7106" s="43">
        <v>63532</v>
      </c>
      <c r="B7106" s="43" t="s">
        <v>59</v>
      </c>
      <c r="C7106" s="43" t="s">
        <v>5274</v>
      </c>
      <c r="D7106" s="43" t="s">
        <v>452</v>
      </c>
      <c r="E7106" s="43" t="s">
        <v>379</v>
      </c>
      <c r="F7106" s="43" t="s">
        <v>1087</v>
      </c>
      <c r="H7106" s="43">
        <v>2</v>
      </c>
    </row>
    <row r="7107" spans="1:8" x14ac:dyDescent="0.15">
      <c r="A7107" s="43">
        <v>63533</v>
      </c>
      <c r="B7107" s="43" t="s">
        <v>219</v>
      </c>
      <c r="C7107" s="43" t="s">
        <v>12159</v>
      </c>
      <c r="D7107" s="43" t="s">
        <v>681</v>
      </c>
      <c r="E7107" s="43" t="s">
        <v>7525</v>
      </c>
      <c r="F7107" s="43" t="s">
        <v>1087</v>
      </c>
      <c r="H7107" s="43">
        <v>1</v>
      </c>
    </row>
    <row r="7108" spans="1:8" x14ac:dyDescent="0.15">
      <c r="A7108" s="43">
        <v>63534</v>
      </c>
      <c r="B7108" s="43" t="s">
        <v>37</v>
      </c>
      <c r="C7108" s="43" t="s">
        <v>3226</v>
      </c>
      <c r="D7108" s="43" t="s">
        <v>450</v>
      </c>
      <c r="E7108" s="43" t="s">
        <v>3227</v>
      </c>
      <c r="F7108" s="43" t="s">
        <v>1087</v>
      </c>
      <c r="H7108" s="43">
        <v>1</v>
      </c>
    </row>
    <row r="7109" spans="1:8" x14ac:dyDescent="0.15">
      <c r="A7109" s="43">
        <v>63535</v>
      </c>
      <c r="B7109" s="43" t="s">
        <v>12160</v>
      </c>
      <c r="C7109" s="43" t="s">
        <v>2233</v>
      </c>
      <c r="D7109" s="43" t="s">
        <v>3760</v>
      </c>
      <c r="E7109" s="43" t="s">
        <v>2234</v>
      </c>
      <c r="F7109" s="43" t="s">
        <v>1087</v>
      </c>
      <c r="H7109" s="43">
        <v>1</v>
      </c>
    </row>
    <row r="7110" spans="1:8" x14ac:dyDescent="0.15">
      <c r="A7110" s="43">
        <v>63536</v>
      </c>
      <c r="B7110" s="43" t="s">
        <v>22</v>
      </c>
      <c r="C7110" s="43" t="s">
        <v>12161</v>
      </c>
      <c r="D7110" s="43" t="s">
        <v>425</v>
      </c>
      <c r="E7110" s="43" t="s">
        <v>982</v>
      </c>
      <c r="F7110" s="43" t="s">
        <v>1087</v>
      </c>
      <c r="H7110" s="43">
        <v>1</v>
      </c>
    </row>
    <row r="7111" spans="1:8" x14ac:dyDescent="0.15">
      <c r="A7111" s="43">
        <v>63537</v>
      </c>
      <c r="B7111" s="43" t="s">
        <v>1297</v>
      </c>
      <c r="C7111" s="43" t="s">
        <v>12162</v>
      </c>
      <c r="D7111" s="43" t="s">
        <v>1298</v>
      </c>
      <c r="E7111" s="43" t="s">
        <v>683</v>
      </c>
      <c r="F7111" s="43" t="s">
        <v>1087</v>
      </c>
      <c r="H7111" s="43">
        <v>1</v>
      </c>
    </row>
    <row r="7112" spans="1:8" x14ac:dyDescent="0.15">
      <c r="A7112" s="43">
        <v>63538</v>
      </c>
      <c r="B7112" s="43" t="s">
        <v>20</v>
      </c>
      <c r="C7112" s="43" t="s">
        <v>2611</v>
      </c>
      <c r="D7112" s="43" t="s">
        <v>370</v>
      </c>
      <c r="E7112" s="43" t="s">
        <v>2612</v>
      </c>
      <c r="F7112" s="43" t="s">
        <v>1087</v>
      </c>
      <c r="H7112" s="43">
        <v>1</v>
      </c>
    </row>
    <row r="7113" spans="1:8" x14ac:dyDescent="0.15">
      <c r="A7113" s="43">
        <v>63539</v>
      </c>
      <c r="B7113" s="43" t="s">
        <v>71</v>
      </c>
      <c r="C7113" s="43" t="s">
        <v>9746</v>
      </c>
      <c r="D7113" s="43" t="s">
        <v>357</v>
      </c>
      <c r="E7113" s="43" t="s">
        <v>652</v>
      </c>
      <c r="F7113" s="43" t="s">
        <v>1087</v>
      </c>
      <c r="H7113" s="43">
        <v>1</v>
      </c>
    </row>
    <row r="7114" spans="1:8" x14ac:dyDescent="0.15">
      <c r="A7114" s="43">
        <v>63540</v>
      </c>
      <c r="B7114" s="43" t="s">
        <v>3021</v>
      </c>
      <c r="C7114" s="43" t="s">
        <v>128</v>
      </c>
      <c r="D7114" s="43" t="s">
        <v>3022</v>
      </c>
      <c r="E7114" s="43" t="s">
        <v>451</v>
      </c>
      <c r="F7114" s="43" t="s">
        <v>1087</v>
      </c>
      <c r="H7114" s="43">
        <v>1</v>
      </c>
    </row>
    <row r="7115" spans="1:8" x14ac:dyDescent="0.15">
      <c r="A7115" s="43">
        <v>63541</v>
      </c>
      <c r="B7115" s="43" t="s">
        <v>253</v>
      </c>
      <c r="C7115" s="43" t="s">
        <v>1161</v>
      </c>
      <c r="D7115" s="43" t="s">
        <v>774</v>
      </c>
      <c r="E7115" s="43" t="s">
        <v>358</v>
      </c>
      <c r="F7115" s="43" t="s">
        <v>1087</v>
      </c>
      <c r="H7115" s="43">
        <v>1</v>
      </c>
    </row>
    <row r="7116" spans="1:8" x14ac:dyDescent="0.15">
      <c r="A7116" s="43">
        <v>63542</v>
      </c>
      <c r="B7116" s="43" t="s">
        <v>1316</v>
      </c>
      <c r="C7116" s="43" t="s">
        <v>664</v>
      </c>
      <c r="D7116" s="43" t="s">
        <v>1317</v>
      </c>
      <c r="E7116" s="43" t="s">
        <v>454</v>
      </c>
      <c r="F7116" s="43" t="s">
        <v>1087</v>
      </c>
      <c r="H7116" s="43">
        <v>1</v>
      </c>
    </row>
    <row r="7117" spans="1:8" x14ac:dyDescent="0.15">
      <c r="A7117" s="43">
        <v>63543</v>
      </c>
      <c r="B7117" s="43" t="s">
        <v>19</v>
      </c>
      <c r="C7117" s="43" t="s">
        <v>12163</v>
      </c>
      <c r="D7117" s="43" t="s">
        <v>368</v>
      </c>
      <c r="E7117" s="43" t="s">
        <v>405</v>
      </c>
      <c r="F7117" s="43" t="s">
        <v>1087</v>
      </c>
      <c r="H7117" s="43">
        <v>1</v>
      </c>
    </row>
    <row r="7118" spans="1:8" x14ac:dyDescent="0.15">
      <c r="A7118" s="43">
        <v>63544</v>
      </c>
      <c r="B7118" s="43" t="s">
        <v>457</v>
      </c>
      <c r="C7118" s="43" t="s">
        <v>6345</v>
      </c>
      <c r="D7118" s="43" t="s">
        <v>458</v>
      </c>
      <c r="E7118" s="43" t="s">
        <v>1703</v>
      </c>
      <c r="F7118" s="43" t="s">
        <v>1087</v>
      </c>
      <c r="H7118" s="43">
        <v>3</v>
      </c>
    </row>
    <row r="7119" spans="1:8" x14ac:dyDescent="0.15">
      <c r="A7119" s="43">
        <v>63545</v>
      </c>
      <c r="B7119" s="43" t="s">
        <v>2170</v>
      </c>
      <c r="C7119" s="43" t="s">
        <v>3563</v>
      </c>
      <c r="D7119" s="43" t="s">
        <v>2171</v>
      </c>
      <c r="E7119" s="43" t="s">
        <v>1382</v>
      </c>
      <c r="F7119" s="43" t="s">
        <v>1087</v>
      </c>
      <c r="H7119" s="43">
        <v>3</v>
      </c>
    </row>
    <row r="7120" spans="1:8" x14ac:dyDescent="0.15">
      <c r="A7120" s="43">
        <v>63546</v>
      </c>
      <c r="B7120" s="43" t="s">
        <v>15</v>
      </c>
      <c r="C7120" s="43" t="s">
        <v>2332</v>
      </c>
      <c r="D7120" s="43" t="s">
        <v>363</v>
      </c>
      <c r="E7120" s="43" t="s">
        <v>1703</v>
      </c>
      <c r="F7120" s="43" t="s">
        <v>1087</v>
      </c>
      <c r="H7120" s="43">
        <v>3</v>
      </c>
    </row>
    <row r="7121" spans="1:8" x14ac:dyDescent="0.15">
      <c r="A7121" s="43">
        <v>63547</v>
      </c>
      <c r="B7121" s="43" t="s">
        <v>15</v>
      </c>
      <c r="C7121" s="43" t="s">
        <v>1173</v>
      </c>
      <c r="D7121" s="43" t="s">
        <v>363</v>
      </c>
      <c r="E7121" s="43" t="s">
        <v>1174</v>
      </c>
      <c r="F7121" s="43" t="s">
        <v>1087</v>
      </c>
      <c r="H7121" s="43">
        <v>3</v>
      </c>
    </row>
    <row r="7122" spans="1:8" x14ac:dyDescent="0.15">
      <c r="A7122" s="43">
        <v>63548</v>
      </c>
      <c r="B7122" s="43" t="s">
        <v>22</v>
      </c>
      <c r="C7122" s="43" t="s">
        <v>6346</v>
      </c>
      <c r="D7122" s="43" t="s">
        <v>425</v>
      </c>
      <c r="E7122" s="43" t="s">
        <v>1192</v>
      </c>
      <c r="F7122" s="43" t="s">
        <v>1087</v>
      </c>
      <c r="H7122" s="43">
        <v>3</v>
      </c>
    </row>
    <row r="7123" spans="1:8" x14ac:dyDescent="0.15">
      <c r="A7123" s="43">
        <v>63549</v>
      </c>
      <c r="B7123" s="43" t="s">
        <v>973</v>
      </c>
      <c r="C7123" s="43" t="s">
        <v>6347</v>
      </c>
      <c r="D7123" s="43" t="s">
        <v>974</v>
      </c>
      <c r="E7123" s="43" t="s">
        <v>6348</v>
      </c>
      <c r="F7123" s="43" t="s">
        <v>1087</v>
      </c>
      <c r="H7123" s="43">
        <v>3</v>
      </c>
    </row>
    <row r="7124" spans="1:8" x14ac:dyDescent="0.15">
      <c r="A7124" s="43">
        <v>63550</v>
      </c>
      <c r="B7124" s="43" t="s">
        <v>65</v>
      </c>
      <c r="C7124" s="43" t="s">
        <v>1910</v>
      </c>
      <c r="D7124" s="43" t="s">
        <v>549</v>
      </c>
      <c r="E7124" s="43" t="s">
        <v>474</v>
      </c>
      <c r="F7124" s="43" t="s">
        <v>1087</v>
      </c>
      <c r="H7124" s="43">
        <v>3</v>
      </c>
    </row>
    <row r="7125" spans="1:8" x14ac:dyDescent="0.15">
      <c r="A7125" s="43">
        <v>63551</v>
      </c>
      <c r="B7125" s="43" t="s">
        <v>1873</v>
      </c>
      <c r="C7125" s="43" t="s">
        <v>8512</v>
      </c>
      <c r="D7125" s="43" t="s">
        <v>1874</v>
      </c>
      <c r="E7125" s="43" t="s">
        <v>353</v>
      </c>
      <c r="F7125" s="43" t="s">
        <v>1087</v>
      </c>
      <c r="H7125" s="43">
        <v>2</v>
      </c>
    </row>
    <row r="7126" spans="1:8" x14ac:dyDescent="0.15">
      <c r="A7126" s="43">
        <v>63552</v>
      </c>
      <c r="B7126" s="43" t="s">
        <v>386</v>
      </c>
      <c r="C7126" s="43" t="s">
        <v>8513</v>
      </c>
      <c r="D7126" s="43" t="s">
        <v>387</v>
      </c>
      <c r="E7126" s="43" t="s">
        <v>451</v>
      </c>
      <c r="F7126" s="43" t="s">
        <v>1087</v>
      </c>
      <c r="H7126" s="43">
        <v>2</v>
      </c>
    </row>
    <row r="7127" spans="1:8" x14ac:dyDescent="0.15">
      <c r="A7127" s="43">
        <v>63554</v>
      </c>
      <c r="B7127" s="43" t="s">
        <v>71</v>
      </c>
      <c r="C7127" s="43" t="s">
        <v>79</v>
      </c>
      <c r="D7127" s="43" t="s">
        <v>357</v>
      </c>
      <c r="E7127" s="43" t="s">
        <v>623</v>
      </c>
      <c r="F7127" s="43" t="s">
        <v>1087</v>
      </c>
      <c r="H7127" s="43">
        <v>1</v>
      </c>
    </row>
    <row r="7128" spans="1:8" x14ac:dyDescent="0.15">
      <c r="A7128" s="43">
        <v>63555</v>
      </c>
      <c r="B7128" s="43" t="s">
        <v>5277</v>
      </c>
      <c r="C7128" s="43" t="s">
        <v>1142</v>
      </c>
      <c r="D7128" s="43" t="s">
        <v>1379</v>
      </c>
      <c r="E7128" s="43" t="s">
        <v>353</v>
      </c>
      <c r="F7128" s="43" t="s">
        <v>1087</v>
      </c>
      <c r="H7128" s="43">
        <v>1</v>
      </c>
    </row>
    <row r="7129" spans="1:8" x14ac:dyDescent="0.15">
      <c r="A7129" s="43">
        <v>63556</v>
      </c>
      <c r="B7129" s="43" t="s">
        <v>12164</v>
      </c>
      <c r="C7129" s="43" t="s">
        <v>252</v>
      </c>
      <c r="D7129" s="43" t="s">
        <v>12165</v>
      </c>
      <c r="E7129" s="43" t="s">
        <v>2456</v>
      </c>
      <c r="F7129" s="43" t="s">
        <v>1087</v>
      </c>
      <c r="H7129" s="43">
        <v>1</v>
      </c>
    </row>
    <row r="7130" spans="1:8" x14ac:dyDescent="0.15">
      <c r="A7130" s="43">
        <v>63557</v>
      </c>
      <c r="B7130" s="43" t="s">
        <v>12166</v>
      </c>
      <c r="C7130" s="43" t="s">
        <v>1362</v>
      </c>
      <c r="D7130" s="43" t="s">
        <v>12167</v>
      </c>
      <c r="E7130" s="43" t="s">
        <v>585</v>
      </c>
      <c r="F7130" s="43" t="s">
        <v>1087</v>
      </c>
      <c r="H7130" s="43">
        <v>1</v>
      </c>
    </row>
    <row r="7131" spans="1:8" x14ac:dyDescent="0.15">
      <c r="A7131" s="43">
        <v>63561</v>
      </c>
      <c r="B7131" s="43" t="s">
        <v>76</v>
      </c>
      <c r="C7131" s="43" t="s">
        <v>1400</v>
      </c>
      <c r="D7131" s="43" t="s">
        <v>410</v>
      </c>
      <c r="E7131" s="43" t="s">
        <v>818</v>
      </c>
      <c r="F7131" s="43" t="s">
        <v>1088</v>
      </c>
      <c r="H7131" s="43">
        <v>1</v>
      </c>
    </row>
    <row r="7132" spans="1:8" x14ac:dyDescent="0.15">
      <c r="A7132" s="43">
        <v>63562</v>
      </c>
      <c r="B7132" s="43" t="s">
        <v>231</v>
      </c>
      <c r="C7132" s="43" t="s">
        <v>8586</v>
      </c>
      <c r="D7132" s="43" t="s">
        <v>722</v>
      </c>
      <c r="E7132" s="43" t="s">
        <v>1482</v>
      </c>
      <c r="F7132" s="43" t="s">
        <v>1088</v>
      </c>
      <c r="H7132" s="43">
        <v>1</v>
      </c>
    </row>
    <row r="7133" spans="1:8" x14ac:dyDescent="0.15">
      <c r="A7133" s="43">
        <v>63563</v>
      </c>
      <c r="B7133" s="43" t="s">
        <v>15</v>
      </c>
      <c r="C7133" s="43" t="s">
        <v>12168</v>
      </c>
      <c r="D7133" s="43" t="s">
        <v>363</v>
      </c>
      <c r="E7133" s="43" t="s">
        <v>12169</v>
      </c>
      <c r="F7133" s="43" t="s">
        <v>1088</v>
      </c>
      <c r="H7133" s="43">
        <v>1</v>
      </c>
    </row>
    <row r="7134" spans="1:8" x14ac:dyDescent="0.15">
      <c r="A7134" s="43">
        <v>63564</v>
      </c>
      <c r="B7134" s="43" t="s">
        <v>63</v>
      </c>
      <c r="C7134" s="43" t="s">
        <v>12170</v>
      </c>
      <c r="D7134" s="43" t="s">
        <v>546</v>
      </c>
      <c r="E7134" s="43" t="s">
        <v>2438</v>
      </c>
      <c r="F7134" s="43" t="s">
        <v>1088</v>
      </c>
      <c r="H7134" s="43">
        <v>1</v>
      </c>
    </row>
    <row r="7135" spans="1:8" x14ac:dyDescent="0.15">
      <c r="A7135" s="43">
        <v>63565</v>
      </c>
      <c r="B7135" s="43" t="s">
        <v>101</v>
      </c>
      <c r="C7135" s="43" t="s">
        <v>2093</v>
      </c>
      <c r="D7135" s="43" t="s">
        <v>439</v>
      </c>
      <c r="E7135" s="43" t="s">
        <v>659</v>
      </c>
      <c r="F7135" s="43" t="s">
        <v>1088</v>
      </c>
      <c r="H7135" s="43">
        <v>1</v>
      </c>
    </row>
    <row r="7136" spans="1:8" x14ac:dyDescent="0.15">
      <c r="A7136" s="43">
        <v>63566</v>
      </c>
      <c r="B7136" s="43" t="s">
        <v>203</v>
      </c>
      <c r="C7136" s="43" t="s">
        <v>1766</v>
      </c>
      <c r="D7136" s="43" t="s">
        <v>580</v>
      </c>
      <c r="E7136" s="43" t="s">
        <v>739</v>
      </c>
      <c r="F7136" s="43" t="s">
        <v>1088</v>
      </c>
      <c r="H7136" s="43">
        <v>1</v>
      </c>
    </row>
    <row r="7137" spans="1:8" x14ac:dyDescent="0.15">
      <c r="A7137" s="43">
        <v>63567</v>
      </c>
      <c r="B7137" s="43" t="s">
        <v>305</v>
      </c>
      <c r="C7137" s="43" t="s">
        <v>1875</v>
      </c>
      <c r="D7137" s="43" t="s">
        <v>939</v>
      </c>
      <c r="E7137" s="43" t="s">
        <v>732</v>
      </c>
      <c r="F7137" s="43" t="s">
        <v>1088</v>
      </c>
      <c r="H7137" s="43">
        <v>1</v>
      </c>
    </row>
    <row r="7138" spans="1:8" x14ac:dyDescent="0.15">
      <c r="A7138" s="43">
        <v>63568</v>
      </c>
      <c r="B7138" s="43" t="s">
        <v>12171</v>
      </c>
      <c r="C7138" s="43" t="s">
        <v>2255</v>
      </c>
      <c r="D7138" s="43" t="s">
        <v>12172</v>
      </c>
      <c r="E7138" s="43" t="s">
        <v>1746</v>
      </c>
      <c r="F7138" s="43" t="s">
        <v>1088</v>
      </c>
      <c r="H7138" s="43">
        <v>1</v>
      </c>
    </row>
    <row r="7139" spans="1:8" x14ac:dyDescent="0.15">
      <c r="A7139" s="43">
        <v>63569</v>
      </c>
      <c r="B7139" s="43" t="s">
        <v>43</v>
      </c>
      <c r="C7139" s="43" t="s">
        <v>12173</v>
      </c>
      <c r="D7139" s="43" t="s">
        <v>526</v>
      </c>
      <c r="E7139" s="43" t="s">
        <v>1248</v>
      </c>
      <c r="F7139" s="43" t="s">
        <v>1088</v>
      </c>
      <c r="H7139" s="43">
        <v>1</v>
      </c>
    </row>
    <row r="7140" spans="1:8" x14ac:dyDescent="0.15">
      <c r="A7140" s="43">
        <v>63570</v>
      </c>
      <c r="B7140" s="43" t="s">
        <v>1263</v>
      </c>
      <c r="C7140" s="43" t="s">
        <v>3424</v>
      </c>
      <c r="D7140" s="43" t="s">
        <v>1265</v>
      </c>
      <c r="E7140" s="43" t="s">
        <v>1746</v>
      </c>
      <c r="F7140" s="43" t="s">
        <v>1088</v>
      </c>
      <c r="H7140" s="43">
        <v>1</v>
      </c>
    </row>
    <row r="7141" spans="1:8" x14ac:dyDescent="0.15">
      <c r="A7141" s="43">
        <v>63574</v>
      </c>
      <c r="B7141" s="43" t="s">
        <v>6350</v>
      </c>
      <c r="C7141" s="43" t="s">
        <v>6351</v>
      </c>
      <c r="D7141" s="43" t="s">
        <v>6352</v>
      </c>
      <c r="E7141" s="43" t="s">
        <v>6353</v>
      </c>
      <c r="F7141" s="43" t="s">
        <v>1088</v>
      </c>
      <c r="H7141" s="43">
        <v>3</v>
      </c>
    </row>
    <row r="7142" spans="1:8" x14ac:dyDescent="0.15">
      <c r="A7142" s="43">
        <v>63575</v>
      </c>
      <c r="B7142" s="43" t="s">
        <v>1332</v>
      </c>
      <c r="C7142" s="43" t="s">
        <v>6354</v>
      </c>
      <c r="D7142" s="43" t="s">
        <v>1334</v>
      </c>
      <c r="E7142" s="43" t="s">
        <v>504</v>
      </c>
      <c r="F7142" s="43" t="s">
        <v>1088</v>
      </c>
      <c r="H7142" s="43">
        <v>3</v>
      </c>
    </row>
    <row r="7143" spans="1:8" x14ac:dyDescent="0.15">
      <c r="A7143" s="43">
        <v>63576</v>
      </c>
      <c r="B7143" s="43" t="s">
        <v>3827</v>
      </c>
      <c r="C7143" s="43" t="s">
        <v>2052</v>
      </c>
      <c r="D7143" s="43" t="s">
        <v>838</v>
      </c>
      <c r="E7143" s="43" t="s">
        <v>776</v>
      </c>
      <c r="F7143" s="43" t="s">
        <v>1088</v>
      </c>
      <c r="H7143" s="43">
        <v>3</v>
      </c>
    </row>
    <row r="7144" spans="1:8" x14ac:dyDescent="0.15">
      <c r="A7144" s="43">
        <v>63577</v>
      </c>
      <c r="B7144" s="43" t="s">
        <v>4918</v>
      </c>
      <c r="C7144" s="43" t="s">
        <v>189</v>
      </c>
      <c r="D7144" s="43" t="s">
        <v>4920</v>
      </c>
      <c r="E7144" s="43" t="s">
        <v>486</v>
      </c>
      <c r="F7144" s="43" t="s">
        <v>1088</v>
      </c>
      <c r="H7144" s="43">
        <v>3</v>
      </c>
    </row>
    <row r="7145" spans="1:8" x14ac:dyDescent="0.15">
      <c r="A7145" s="43">
        <v>63578</v>
      </c>
      <c r="B7145" s="43" t="s">
        <v>1096</v>
      </c>
      <c r="C7145" s="43" t="s">
        <v>6355</v>
      </c>
      <c r="D7145" s="43" t="s">
        <v>1105</v>
      </c>
      <c r="E7145" s="43" t="s">
        <v>6356</v>
      </c>
      <c r="F7145" s="43" t="s">
        <v>1088</v>
      </c>
      <c r="H7145" s="43">
        <v>3</v>
      </c>
    </row>
    <row r="7146" spans="1:8" x14ac:dyDescent="0.15">
      <c r="A7146" s="43">
        <v>63579</v>
      </c>
      <c r="B7146" s="43" t="s">
        <v>1129</v>
      </c>
      <c r="C7146" s="43" t="s">
        <v>2701</v>
      </c>
      <c r="D7146" s="43" t="s">
        <v>1130</v>
      </c>
      <c r="E7146" s="43" t="s">
        <v>523</v>
      </c>
      <c r="F7146" s="43" t="s">
        <v>1088</v>
      </c>
      <c r="H7146" s="43">
        <v>3</v>
      </c>
    </row>
    <row r="7147" spans="1:8" x14ac:dyDescent="0.15">
      <c r="A7147" s="43">
        <v>63580</v>
      </c>
      <c r="B7147" s="43" t="s">
        <v>192</v>
      </c>
      <c r="C7147" s="43" t="s">
        <v>6357</v>
      </c>
      <c r="D7147" s="43" t="s">
        <v>374</v>
      </c>
      <c r="E7147" s="43" t="s">
        <v>2103</v>
      </c>
      <c r="F7147" s="43" t="s">
        <v>1088</v>
      </c>
      <c r="H7147" s="43">
        <v>3</v>
      </c>
    </row>
    <row r="7148" spans="1:8" x14ac:dyDescent="0.15">
      <c r="A7148" s="43">
        <v>63581</v>
      </c>
      <c r="B7148" s="43" t="s">
        <v>56</v>
      </c>
      <c r="C7148" s="43" t="s">
        <v>6358</v>
      </c>
      <c r="D7148" s="43" t="s">
        <v>517</v>
      </c>
      <c r="E7148" s="43" t="s">
        <v>3364</v>
      </c>
      <c r="F7148" s="43" t="s">
        <v>1088</v>
      </c>
      <c r="H7148" s="43">
        <v>3</v>
      </c>
    </row>
    <row r="7149" spans="1:8" x14ac:dyDescent="0.15">
      <c r="A7149" s="43">
        <v>63582</v>
      </c>
      <c r="B7149" s="43" t="s">
        <v>4201</v>
      </c>
      <c r="C7149" s="43" t="s">
        <v>409</v>
      </c>
      <c r="D7149" s="43" t="s">
        <v>4203</v>
      </c>
      <c r="E7149" s="43" t="s">
        <v>411</v>
      </c>
      <c r="F7149" s="43" t="s">
        <v>1088</v>
      </c>
      <c r="H7149" s="43">
        <v>3</v>
      </c>
    </row>
    <row r="7150" spans="1:8" x14ac:dyDescent="0.15">
      <c r="A7150" s="43">
        <v>63583</v>
      </c>
      <c r="B7150" s="43" t="s">
        <v>6359</v>
      </c>
      <c r="C7150" s="43" t="s">
        <v>1457</v>
      </c>
      <c r="D7150" s="43" t="s">
        <v>6360</v>
      </c>
      <c r="E7150" s="43" t="s">
        <v>1258</v>
      </c>
      <c r="F7150" s="43" t="s">
        <v>1088</v>
      </c>
      <c r="H7150" s="43">
        <v>3</v>
      </c>
    </row>
    <row r="7151" spans="1:8" x14ac:dyDescent="0.15">
      <c r="A7151" s="43">
        <v>63584</v>
      </c>
      <c r="B7151" s="43" t="s">
        <v>209</v>
      </c>
      <c r="C7151" s="43" t="s">
        <v>2239</v>
      </c>
      <c r="D7151" s="43" t="s">
        <v>410</v>
      </c>
      <c r="E7151" s="43" t="s">
        <v>582</v>
      </c>
      <c r="F7151" s="43" t="s">
        <v>1088</v>
      </c>
      <c r="H7151" s="43">
        <v>2</v>
      </c>
    </row>
    <row r="7152" spans="1:8" x14ac:dyDescent="0.15">
      <c r="A7152" s="43">
        <v>63585</v>
      </c>
      <c r="B7152" s="43" t="s">
        <v>112</v>
      </c>
      <c r="C7152" s="43" t="s">
        <v>8514</v>
      </c>
      <c r="D7152" s="43" t="s">
        <v>866</v>
      </c>
      <c r="E7152" s="43" t="s">
        <v>833</v>
      </c>
      <c r="F7152" s="43" t="s">
        <v>1088</v>
      </c>
      <c r="H7152" s="43">
        <v>2</v>
      </c>
    </row>
    <row r="7153" spans="1:8" x14ac:dyDescent="0.15">
      <c r="A7153" s="43">
        <v>63586</v>
      </c>
      <c r="B7153" s="43" t="s">
        <v>88</v>
      </c>
      <c r="C7153" s="43" t="s">
        <v>8515</v>
      </c>
      <c r="D7153" s="43" t="s">
        <v>651</v>
      </c>
      <c r="E7153" s="43" t="s">
        <v>2596</v>
      </c>
      <c r="F7153" s="43" t="s">
        <v>1088</v>
      </c>
      <c r="H7153" s="43">
        <v>2</v>
      </c>
    </row>
    <row r="7154" spans="1:8" x14ac:dyDescent="0.15">
      <c r="A7154" s="43">
        <v>63587</v>
      </c>
      <c r="B7154" s="43" t="s">
        <v>1950</v>
      </c>
      <c r="C7154" s="43" t="s">
        <v>6573</v>
      </c>
      <c r="D7154" s="43" t="s">
        <v>1951</v>
      </c>
      <c r="E7154" s="43" t="s">
        <v>413</v>
      </c>
      <c r="F7154" s="43" t="s">
        <v>1088</v>
      </c>
      <c r="H7154" s="43">
        <v>2</v>
      </c>
    </row>
    <row r="7155" spans="1:8" x14ac:dyDescent="0.15">
      <c r="A7155" s="43">
        <v>63588</v>
      </c>
      <c r="B7155" s="43" t="s">
        <v>2974</v>
      </c>
      <c r="C7155" s="43" t="s">
        <v>8516</v>
      </c>
      <c r="D7155" s="43" t="s">
        <v>2975</v>
      </c>
      <c r="E7155" s="43" t="s">
        <v>8517</v>
      </c>
      <c r="F7155" s="43" t="s">
        <v>1088</v>
      </c>
      <c r="H7155" s="43">
        <v>2</v>
      </c>
    </row>
    <row r="7156" spans="1:8" x14ac:dyDescent="0.15">
      <c r="A7156" s="43">
        <v>63589</v>
      </c>
      <c r="B7156" s="43" t="s">
        <v>3235</v>
      </c>
      <c r="C7156" s="43" t="s">
        <v>8518</v>
      </c>
      <c r="D7156" s="43" t="s">
        <v>3236</v>
      </c>
      <c r="E7156" s="43" t="s">
        <v>503</v>
      </c>
      <c r="F7156" s="43" t="s">
        <v>1088</v>
      </c>
      <c r="H7156" s="43">
        <v>2</v>
      </c>
    </row>
    <row r="7157" spans="1:8" x14ac:dyDescent="0.15">
      <c r="A7157" s="43">
        <v>63591</v>
      </c>
      <c r="B7157" s="43" t="s">
        <v>94</v>
      </c>
      <c r="C7157" s="43" t="s">
        <v>4132</v>
      </c>
      <c r="D7157" s="43" t="s">
        <v>699</v>
      </c>
      <c r="E7157" s="43" t="s">
        <v>4133</v>
      </c>
      <c r="F7157" s="43" t="s">
        <v>1088</v>
      </c>
      <c r="H7157" s="43">
        <v>2</v>
      </c>
    </row>
    <row r="7158" spans="1:8" x14ac:dyDescent="0.15">
      <c r="A7158" s="43">
        <v>63592</v>
      </c>
      <c r="B7158" s="43" t="s">
        <v>85</v>
      </c>
      <c r="C7158" s="43" t="s">
        <v>3154</v>
      </c>
      <c r="D7158" s="43" t="s">
        <v>654</v>
      </c>
      <c r="E7158" s="43" t="s">
        <v>2972</v>
      </c>
      <c r="F7158" s="43" t="s">
        <v>1088</v>
      </c>
      <c r="H7158" s="43">
        <v>2</v>
      </c>
    </row>
    <row r="7159" spans="1:8" x14ac:dyDescent="0.15">
      <c r="A7159" s="43">
        <v>63593</v>
      </c>
      <c r="B7159" s="43" t="s">
        <v>12174</v>
      </c>
      <c r="C7159" s="43" t="s">
        <v>12175</v>
      </c>
      <c r="D7159" s="43" t="s">
        <v>4193</v>
      </c>
      <c r="E7159" s="43" t="s">
        <v>1195</v>
      </c>
      <c r="F7159" s="43" t="s">
        <v>1088</v>
      </c>
      <c r="H7159" s="43">
        <v>1</v>
      </c>
    </row>
    <row r="7160" spans="1:8" x14ac:dyDescent="0.15">
      <c r="A7160" s="43">
        <v>63594</v>
      </c>
      <c r="B7160" s="43" t="s">
        <v>10355</v>
      </c>
      <c r="C7160" s="43" t="s">
        <v>12176</v>
      </c>
      <c r="D7160" s="43" t="s">
        <v>10357</v>
      </c>
      <c r="E7160" s="43" t="s">
        <v>12177</v>
      </c>
      <c r="F7160" s="43" t="s">
        <v>1088</v>
      </c>
      <c r="H7160" s="43">
        <v>1</v>
      </c>
    </row>
    <row r="7161" spans="1:8" x14ac:dyDescent="0.15">
      <c r="A7161" s="43">
        <v>63595</v>
      </c>
      <c r="B7161" s="43" t="s">
        <v>10574</v>
      </c>
      <c r="C7161" s="43" t="s">
        <v>8584</v>
      </c>
      <c r="D7161" s="43" t="s">
        <v>10575</v>
      </c>
      <c r="E7161" s="43" t="s">
        <v>524</v>
      </c>
      <c r="F7161" s="43" t="s">
        <v>1088</v>
      </c>
      <c r="H7161" s="43">
        <v>1</v>
      </c>
    </row>
    <row r="7162" spans="1:8" x14ac:dyDescent="0.15">
      <c r="A7162" s="43">
        <v>63601</v>
      </c>
      <c r="B7162" s="43" t="s">
        <v>386</v>
      </c>
      <c r="C7162" s="43" t="s">
        <v>4369</v>
      </c>
      <c r="D7162" s="43" t="s">
        <v>387</v>
      </c>
      <c r="E7162" s="43" t="s">
        <v>1100</v>
      </c>
      <c r="F7162" s="43" t="s">
        <v>1087</v>
      </c>
      <c r="H7162" s="43">
        <v>2</v>
      </c>
    </row>
    <row r="7163" spans="1:8" x14ac:dyDescent="0.15">
      <c r="A7163" s="43">
        <v>63602</v>
      </c>
      <c r="B7163" s="43" t="s">
        <v>2084</v>
      </c>
      <c r="C7163" s="43" t="s">
        <v>5818</v>
      </c>
      <c r="D7163" s="43" t="s">
        <v>2085</v>
      </c>
      <c r="E7163" s="43" t="s">
        <v>960</v>
      </c>
      <c r="F7163" s="43" t="s">
        <v>1087</v>
      </c>
      <c r="H7163" s="43">
        <v>2</v>
      </c>
    </row>
    <row r="7164" spans="1:8" x14ac:dyDescent="0.15">
      <c r="A7164" s="43">
        <v>63603</v>
      </c>
      <c r="B7164" s="43" t="s">
        <v>98</v>
      </c>
      <c r="C7164" s="43" t="s">
        <v>2218</v>
      </c>
      <c r="D7164" s="43" t="s">
        <v>709</v>
      </c>
      <c r="E7164" s="43" t="s">
        <v>1140</v>
      </c>
      <c r="F7164" s="43" t="s">
        <v>1087</v>
      </c>
      <c r="H7164" s="43">
        <v>1</v>
      </c>
    </row>
    <row r="7165" spans="1:8" x14ac:dyDescent="0.15">
      <c r="A7165" s="43">
        <v>63604</v>
      </c>
      <c r="B7165" s="43" t="s">
        <v>12178</v>
      </c>
      <c r="C7165" s="43" t="s">
        <v>12179</v>
      </c>
      <c r="D7165" s="43" t="s">
        <v>12180</v>
      </c>
      <c r="E7165" s="43" t="s">
        <v>2227</v>
      </c>
      <c r="F7165" s="43" t="s">
        <v>1087</v>
      </c>
      <c r="H7165" s="43">
        <v>1</v>
      </c>
    </row>
    <row r="7166" spans="1:8" x14ac:dyDescent="0.15">
      <c r="A7166" s="43">
        <v>63605</v>
      </c>
      <c r="B7166" s="43" t="s">
        <v>457</v>
      </c>
      <c r="C7166" s="43" t="s">
        <v>12181</v>
      </c>
      <c r="D7166" s="43" t="s">
        <v>458</v>
      </c>
      <c r="E7166" s="43" t="s">
        <v>11028</v>
      </c>
      <c r="F7166" s="43" t="s">
        <v>1087</v>
      </c>
      <c r="H7166" s="43">
        <v>1</v>
      </c>
    </row>
    <row r="7167" spans="1:8" x14ac:dyDescent="0.15">
      <c r="A7167" s="43">
        <v>63606</v>
      </c>
      <c r="B7167" s="43" t="s">
        <v>20</v>
      </c>
      <c r="C7167" s="43" t="s">
        <v>18</v>
      </c>
      <c r="D7167" s="43" t="s">
        <v>370</v>
      </c>
      <c r="E7167" s="43" t="s">
        <v>360</v>
      </c>
      <c r="F7167" s="43" t="s">
        <v>1087</v>
      </c>
      <c r="H7167" s="43">
        <v>1</v>
      </c>
    </row>
    <row r="7168" spans="1:8" x14ac:dyDescent="0.15">
      <c r="A7168" s="43">
        <v>63607</v>
      </c>
      <c r="B7168" s="43" t="s">
        <v>7961</v>
      </c>
      <c r="C7168" s="43" t="s">
        <v>170</v>
      </c>
      <c r="D7168" s="43" t="s">
        <v>7962</v>
      </c>
      <c r="E7168" s="43" t="s">
        <v>445</v>
      </c>
      <c r="F7168" s="43" t="s">
        <v>1087</v>
      </c>
      <c r="H7168" s="43">
        <v>1</v>
      </c>
    </row>
    <row r="7169" spans="1:8" x14ac:dyDescent="0.15">
      <c r="A7169" s="43">
        <v>63608</v>
      </c>
      <c r="B7169" s="43" t="s">
        <v>3617</v>
      </c>
      <c r="C7169" s="43" t="s">
        <v>133</v>
      </c>
      <c r="D7169" s="43" t="s">
        <v>3258</v>
      </c>
      <c r="E7169" s="43" t="s">
        <v>558</v>
      </c>
      <c r="F7169" s="43" t="s">
        <v>1087</v>
      </c>
      <c r="H7169" s="43">
        <v>1</v>
      </c>
    </row>
    <row r="7170" spans="1:8" x14ac:dyDescent="0.15">
      <c r="A7170" s="43">
        <v>63609</v>
      </c>
      <c r="B7170" s="43" t="s">
        <v>3371</v>
      </c>
      <c r="C7170" s="43" t="s">
        <v>12182</v>
      </c>
      <c r="D7170" s="43" t="s">
        <v>3372</v>
      </c>
      <c r="E7170" s="43" t="s">
        <v>3291</v>
      </c>
      <c r="F7170" s="43" t="s">
        <v>1087</v>
      </c>
      <c r="H7170" s="43">
        <v>1</v>
      </c>
    </row>
    <row r="7171" spans="1:8" x14ac:dyDescent="0.15">
      <c r="A7171" s="43">
        <v>63610</v>
      </c>
      <c r="B7171" s="43" t="s">
        <v>20</v>
      </c>
      <c r="C7171" s="43" t="s">
        <v>2099</v>
      </c>
      <c r="D7171" s="43" t="s">
        <v>370</v>
      </c>
      <c r="E7171" s="43" t="s">
        <v>683</v>
      </c>
      <c r="F7171" s="43" t="s">
        <v>1087</v>
      </c>
      <c r="H7171" s="43">
        <v>3</v>
      </c>
    </row>
    <row r="7172" spans="1:8" x14ac:dyDescent="0.15">
      <c r="A7172" s="43">
        <v>63613</v>
      </c>
      <c r="B7172" s="43" t="s">
        <v>167</v>
      </c>
      <c r="C7172" s="43" t="s">
        <v>6361</v>
      </c>
      <c r="D7172" s="43" t="s">
        <v>376</v>
      </c>
      <c r="E7172" s="43" t="s">
        <v>2259</v>
      </c>
      <c r="F7172" s="43" t="s">
        <v>1087</v>
      </c>
      <c r="H7172" s="43">
        <v>3</v>
      </c>
    </row>
    <row r="7173" spans="1:8" x14ac:dyDescent="0.15">
      <c r="A7173" s="43">
        <v>63614</v>
      </c>
      <c r="B7173" s="43" t="s">
        <v>2225</v>
      </c>
      <c r="C7173" s="43" t="s">
        <v>6362</v>
      </c>
      <c r="D7173" s="43" t="s">
        <v>2226</v>
      </c>
      <c r="E7173" s="43" t="s">
        <v>6363</v>
      </c>
      <c r="F7173" s="43" t="s">
        <v>1087</v>
      </c>
      <c r="H7173" s="43">
        <v>3</v>
      </c>
    </row>
    <row r="7174" spans="1:8" x14ac:dyDescent="0.15">
      <c r="A7174" s="43">
        <v>63615</v>
      </c>
      <c r="B7174" s="43" t="s">
        <v>66</v>
      </c>
      <c r="C7174" s="43" t="s">
        <v>1369</v>
      </c>
      <c r="D7174" s="43" t="s">
        <v>433</v>
      </c>
      <c r="E7174" s="43" t="s">
        <v>522</v>
      </c>
      <c r="F7174" s="43" t="s">
        <v>1087</v>
      </c>
      <c r="H7174" s="43">
        <v>3</v>
      </c>
    </row>
    <row r="7175" spans="1:8" x14ac:dyDescent="0.15">
      <c r="A7175" s="43">
        <v>63616</v>
      </c>
      <c r="B7175" s="43" t="s">
        <v>65</v>
      </c>
      <c r="C7175" s="43" t="s">
        <v>3081</v>
      </c>
      <c r="D7175" s="43" t="s">
        <v>549</v>
      </c>
      <c r="E7175" s="43" t="s">
        <v>1678</v>
      </c>
      <c r="F7175" s="43" t="s">
        <v>1087</v>
      </c>
      <c r="H7175" s="43">
        <v>3</v>
      </c>
    </row>
    <row r="7176" spans="1:8" x14ac:dyDescent="0.15">
      <c r="A7176" s="43">
        <v>63617</v>
      </c>
      <c r="B7176" s="43" t="s">
        <v>822</v>
      </c>
      <c r="C7176" s="43" t="s">
        <v>4119</v>
      </c>
      <c r="D7176" s="43" t="s">
        <v>823</v>
      </c>
      <c r="E7176" s="43" t="s">
        <v>1955</v>
      </c>
      <c r="F7176" s="43" t="s">
        <v>1087</v>
      </c>
      <c r="H7176" s="43">
        <v>1</v>
      </c>
    </row>
    <row r="7177" spans="1:8" x14ac:dyDescent="0.15">
      <c r="A7177" s="43">
        <v>63618</v>
      </c>
      <c r="B7177" s="43" t="s">
        <v>3112</v>
      </c>
      <c r="C7177" s="43" t="s">
        <v>12183</v>
      </c>
      <c r="D7177" s="43" t="s">
        <v>453</v>
      </c>
      <c r="E7177" s="43" t="s">
        <v>3262</v>
      </c>
      <c r="F7177" s="43" t="s">
        <v>1087</v>
      </c>
      <c r="H7177" s="43">
        <v>1</v>
      </c>
    </row>
    <row r="7178" spans="1:8" x14ac:dyDescent="0.15">
      <c r="A7178" s="43">
        <v>63645</v>
      </c>
      <c r="B7178" s="43" t="s">
        <v>2974</v>
      </c>
      <c r="C7178" s="43" t="s">
        <v>8519</v>
      </c>
      <c r="D7178" s="43" t="s">
        <v>2975</v>
      </c>
      <c r="E7178" s="43" t="s">
        <v>1840</v>
      </c>
      <c r="F7178" s="43" t="s">
        <v>1087</v>
      </c>
      <c r="H7178" s="43">
        <v>2</v>
      </c>
    </row>
    <row r="7179" spans="1:8" x14ac:dyDescent="0.15">
      <c r="A7179" s="43">
        <v>63646</v>
      </c>
      <c r="B7179" s="43" t="s">
        <v>8520</v>
      </c>
      <c r="C7179" s="43" t="s">
        <v>8521</v>
      </c>
      <c r="D7179" s="43" t="s">
        <v>8522</v>
      </c>
      <c r="E7179" s="43" t="s">
        <v>5684</v>
      </c>
      <c r="F7179" s="43" t="s">
        <v>1087</v>
      </c>
      <c r="H7179" s="43">
        <v>2</v>
      </c>
    </row>
    <row r="7180" spans="1:8" x14ac:dyDescent="0.15">
      <c r="A7180" s="43">
        <v>63647</v>
      </c>
      <c r="B7180" s="43" t="s">
        <v>151</v>
      </c>
      <c r="C7180" s="43" t="s">
        <v>5102</v>
      </c>
      <c r="D7180" s="43" t="s">
        <v>628</v>
      </c>
      <c r="E7180" s="43" t="s">
        <v>636</v>
      </c>
      <c r="F7180" s="43" t="s">
        <v>1087</v>
      </c>
      <c r="H7180" s="43">
        <v>2</v>
      </c>
    </row>
    <row r="7181" spans="1:8" x14ac:dyDescent="0.15">
      <c r="A7181" s="43">
        <v>63648</v>
      </c>
      <c r="B7181" s="43" t="s">
        <v>1926</v>
      </c>
      <c r="C7181" s="43" t="s">
        <v>2864</v>
      </c>
      <c r="D7181" s="43" t="s">
        <v>1927</v>
      </c>
      <c r="E7181" s="43" t="s">
        <v>2866</v>
      </c>
      <c r="F7181" s="43" t="s">
        <v>1087</v>
      </c>
      <c r="H7181" s="43">
        <v>2</v>
      </c>
    </row>
    <row r="7182" spans="1:8" x14ac:dyDescent="0.15">
      <c r="A7182" s="43">
        <v>63649</v>
      </c>
      <c r="B7182" s="43" t="s">
        <v>1724</v>
      </c>
      <c r="C7182" s="43" t="s">
        <v>83</v>
      </c>
      <c r="D7182" s="43" t="s">
        <v>1725</v>
      </c>
      <c r="E7182" s="43" t="s">
        <v>640</v>
      </c>
      <c r="F7182" s="43" t="s">
        <v>1087</v>
      </c>
      <c r="H7182" s="43">
        <v>2</v>
      </c>
    </row>
    <row r="7183" spans="1:8" x14ac:dyDescent="0.15">
      <c r="A7183" s="43">
        <v>63650</v>
      </c>
      <c r="B7183" s="43" t="s">
        <v>35</v>
      </c>
      <c r="C7183" s="43" t="s">
        <v>8478</v>
      </c>
      <c r="D7183" s="43" t="s">
        <v>857</v>
      </c>
      <c r="E7183" s="43" t="s">
        <v>536</v>
      </c>
      <c r="F7183" s="43" t="s">
        <v>1087</v>
      </c>
      <c r="H7183" s="43">
        <v>2</v>
      </c>
    </row>
    <row r="7184" spans="1:8" x14ac:dyDescent="0.15">
      <c r="A7184" s="43">
        <v>63651</v>
      </c>
      <c r="B7184" s="43" t="s">
        <v>66</v>
      </c>
      <c r="C7184" s="43" t="s">
        <v>1289</v>
      </c>
      <c r="D7184" s="43" t="s">
        <v>433</v>
      </c>
      <c r="E7184" s="43" t="s">
        <v>1898</v>
      </c>
      <c r="F7184" s="43" t="s">
        <v>1088</v>
      </c>
      <c r="H7184" s="43">
        <v>1</v>
      </c>
    </row>
    <row r="7185" spans="1:8" x14ac:dyDescent="0.15">
      <c r="A7185" s="43">
        <v>63652</v>
      </c>
      <c r="B7185" s="43" t="s">
        <v>12184</v>
      </c>
      <c r="C7185" s="43" t="s">
        <v>12185</v>
      </c>
      <c r="D7185" s="43" t="s">
        <v>12186</v>
      </c>
      <c r="E7185" s="43" t="s">
        <v>12187</v>
      </c>
      <c r="F7185" s="43" t="s">
        <v>1088</v>
      </c>
      <c r="H7185" s="43">
        <v>1</v>
      </c>
    </row>
    <row r="7186" spans="1:8" x14ac:dyDescent="0.15">
      <c r="A7186" s="43">
        <v>63653</v>
      </c>
      <c r="B7186" s="43" t="s">
        <v>489</v>
      </c>
      <c r="C7186" s="43" t="s">
        <v>2822</v>
      </c>
      <c r="D7186" s="43" t="s">
        <v>490</v>
      </c>
      <c r="E7186" s="43" t="s">
        <v>506</v>
      </c>
      <c r="F7186" s="43" t="s">
        <v>1088</v>
      </c>
      <c r="H7186" s="43">
        <v>1</v>
      </c>
    </row>
    <row r="7187" spans="1:8" x14ac:dyDescent="0.15">
      <c r="A7187" s="43">
        <v>63654</v>
      </c>
      <c r="B7187" s="43" t="s">
        <v>17</v>
      </c>
      <c r="C7187" s="43" t="s">
        <v>1400</v>
      </c>
      <c r="D7187" s="43" t="s">
        <v>367</v>
      </c>
      <c r="E7187" s="43" t="s">
        <v>818</v>
      </c>
      <c r="F7187" s="43" t="s">
        <v>1088</v>
      </c>
      <c r="H7187" s="43">
        <v>1</v>
      </c>
    </row>
    <row r="7188" spans="1:8" x14ac:dyDescent="0.15">
      <c r="A7188" s="43">
        <v>63655</v>
      </c>
      <c r="B7188" s="43" t="s">
        <v>56</v>
      </c>
      <c r="C7188" s="43" t="s">
        <v>1275</v>
      </c>
      <c r="D7188" s="43" t="s">
        <v>517</v>
      </c>
      <c r="E7188" s="43" t="s">
        <v>1276</v>
      </c>
      <c r="F7188" s="43" t="s">
        <v>1088</v>
      </c>
      <c r="H7188" s="43">
        <v>1</v>
      </c>
    </row>
    <row r="7189" spans="1:8" x14ac:dyDescent="0.15">
      <c r="A7189" s="43">
        <v>63656</v>
      </c>
      <c r="B7189" s="43" t="s">
        <v>17</v>
      </c>
      <c r="C7189" s="43" t="s">
        <v>12188</v>
      </c>
      <c r="D7189" s="43" t="s">
        <v>367</v>
      </c>
      <c r="E7189" s="43" t="s">
        <v>382</v>
      </c>
      <c r="F7189" s="43" t="s">
        <v>1088</v>
      </c>
      <c r="H7189" s="43">
        <v>1</v>
      </c>
    </row>
    <row r="7190" spans="1:8" x14ac:dyDescent="0.15">
      <c r="A7190" s="43">
        <v>63657</v>
      </c>
      <c r="B7190" s="43" t="s">
        <v>201</v>
      </c>
      <c r="C7190" s="43" t="s">
        <v>2274</v>
      </c>
      <c r="D7190" s="43" t="s">
        <v>553</v>
      </c>
      <c r="E7190" s="43" t="s">
        <v>2275</v>
      </c>
      <c r="F7190" s="43" t="s">
        <v>1088</v>
      </c>
      <c r="H7190" s="43">
        <v>1</v>
      </c>
    </row>
    <row r="7191" spans="1:8" x14ac:dyDescent="0.15">
      <c r="A7191" s="43">
        <v>63680</v>
      </c>
      <c r="B7191" s="43" t="s">
        <v>1221</v>
      </c>
      <c r="C7191" s="43" t="s">
        <v>3017</v>
      </c>
      <c r="D7191" s="43" t="s">
        <v>1222</v>
      </c>
      <c r="E7191" s="43" t="s">
        <v>738</v>
      </c>
      <c r="F7191" s="43" t="s">
        <v>1088</v>
      </c>
      <c r="H7191" s="43">
        <v>3</v>
      </c>
    </row>
    <row r="7192" spans="1:8" x14ac:dyDescent="0.15">
      <c r="A7192" s="43">
        <v>63681</v>
      </c>
      <c r="B7192" s="43" t="s">
        <v>135</v>
      </c>
      <c r="C7192" s="43" t="s">
        <v>5942</v>
      </c>
      <c r="D7192" s="43" t="s">
        <v>399</v>
      </c>
      <c r="E7192" s="43" t="s">
        <v>1258</v>
      </c>
      <c r="F7192" s="43" t="s">
        <v>1088</v>
      </c>
      <c r="H7192" s="43">
        <v>3</v>
      </c>
    </row>
    <row r="7193" spans="1:8" x14ac:dyDescent="0.15">
      <c r="A7193" s="43">
        <v>63682</v>
      </c>
      <c r="B7193" s="43" t="s">
        <v>152</v>
      </c>
      <c r="C7193" s="43" t="s">
        <v>6364</v>
      </c>
      <c r="D7193" s="43" t="s">
        <v>422</v>
      </c>
      <c r="E7193" s="43" t="s">
        <v>3031</v>
      </c>
      <c r="F7193" s="43" t="s">
        <v>1088</v>
      </c>
      <c r="H7193" s="43">
        <v>3</v>
      </c>
    </row>
    <row r="7194" spans="1:8" x14ac:dyDescent="0.15">
      <c r="A7194" s="43">
        <v>63684</v>
      </c>
      <c r="B7194" s="43" t="s">
        <v>231</v>
      </c>
      <c r="C7194" s="43" t="s">
        <v>6365</v>
      </c>
      <c r="D7194" s="43" t="s">
        <v>722</v>
      </c>
      <c r="E7194" s="43" t="s">
        <v>3203</v>
      </c>
      <c r="F7194" s="43" t="s">
        <v>1088</v>
      </c>
      <c r="H7194" s="43">
        <v>3</v>
      </c>
    </row>
    <row r="7195" spans="1:8" x14ac:dyDescent="0.15">
      <c r="A7195" s="43">
        <v>63685</v>
      </c>
      <c r="B7195" s="43" t="s">
        <v>2225</v>
      </c>
      <c r="C7195" s="43" t="s">
        <v>2462</v>
      </c>
      <c r="D7195" s="43" t="s">
        <v>2226</v>
      </c>
      <c r="E7195" s="43" t="s">
        <v>1847</v>
      </c>
      <c r="F7195" s="43" t="s">
        <v>1088</v>
      </c>
      <c r="H7195" s="43">
        <v>3</v>
      </c>
    </row>
    <row r="7196" spans="1:8" x14ac:dyDescent="0.15">
      <c r="A7196" s="43">
        <v>63686</v>
      </c>
      <c r="B7196" s="43" t="s">
        <v>8523</v>
      </c>
      <c r="C7196" s="43" t="s">
        <v>4934</v>
      </c>
      <c r="D7196" s="43" t="s">
        <v>1642</v>
      </c>
      <c r="E7196" s="43" t="s">
        <v>1921</v>
      </c>
      <c r="F7196" s="43" t="s">
        <v>1088</v>
      </c>
      <c r="H7196" s="43">
        <v>3</v>
      </c>
    </row>
    <row r="7197" spans="1:8" x14ac:dyDescent="0.15">
      <c r="A7197" s="43">
        <v>63690</v>
      </c>
      <c r="B7197" s="43" t="s">
        <v>34</v>
      </c>
      <c r="C7197" s="43" t="s">
        <v>266</v>
      </c>
      <c r="D7197" s="43" t="s">
        <v>717</v>
      </c>
      <c r="E7197" s="43" t="s">
        <v>832</v>
      </c>
      <c r="F7197" s="43" t="s">
        <v>1088</v>
      </c>
      <c r="H7197" s="43">
        <v>2</v>
      </c>
    </row>
    <row r="7198" spans="1:8" x14ac:dyDescent="0.15">
      <c r="A7198" s="43">
        <v>63691</v>
      </c>
      <c r="B7198" s="43" t="s">
        <v>71</v>
      </c>
      <c r="C7198" s="43" t="s">
        <v>1292</v>
      </c>
      <c r="D7198" s="43" t="s">
        <v>357</v>
      </c>
      <c r="E7198" s="43" t="s">
        <v>1293</v>
      </c>
      <c r="F7198" s="43" t="s">
        <v>1088</v>
      </c>
      <c r="H7198" s="43">
        <v>2</v>
      </c>
    </row>
    <row r="7199" spans="1:8" x14ac:dyDescent="0.15">
      <c r="A7199" s="43">
        <v>63692</v>
      </c>
      <c r="B7199" s="43" t="s">
        <v>44</v>
      </c>
      <c r="C7199" s="43" t="s">
        <v>8524</v>
      </c>
      <c r="D7199" s="43" t="s">
        <v>460</v>
      </c>
      <c r="E7199" s="43" t="s">
        <v>8525</v>
      </c>
      <c r="F7199" s="43" t="s">
        <v>1088</v>
      </c>
      <c r="H7199" s="43">
        <v>2</v>
      </c>
    </row>
    <row r="7200" spans="1:8" x14ac:dyDescent="0.15">
      <c r="A7200" s="43">
        <v>63694</v>
      </c>
      <c r="B7200" s="43" t="s">
        <v>8526</v>
      </c>
      <c r="C7200" s="43" t="s">
        <v>4373</v>
      </c>
      <c r="D7200" s="43" t="s">
        <v>2148</v>
      </c>
      <c r="E7200" s="43" t="s">
        <v>4173</v>
      </c>
      <c r="F7200" s="43" t="s">
        <v>1088</v>
      </c>
      <c r="H7200" s="43">
        <v>2</v>
      </c>
    </row>
    <row r="7201" spans="1:8" x14ac:dyDescent="0.15">
      <c r="A7201" s="43">
        <v>63711</v>
      </c>
      <c r="B7201" s="43" t="s">
        <v>1681</v>
      </c>
      <c r="C7201" s="43" t="s">
        <v>12189</v>
      </c>
      <c r="D7201" s="43" t="s">
        <v>1682</v>
      </c>
      <c r="E7201" s="43" t="s">
        <v>5910</v>
      </c>
      <c r="F7201" s="43" t="s">
        <v>1087</v>
      </c>
      <c r="H7201" s="43">
        <v>1</v>
      </c>
    </row>
    <row r="7202" spans="1:8" x14ac:dyDescent="0.15">
      <c r="A7202" s="43">
        <v>63712</v>
      </c>
      <c r="B7202" s="43" t="s">
        <v>3235</v>
      </c>
      <c r="C7202" s="43" t="s">
        <v>12190</v>
      </c>
      <c r="D7202" s="43" t="s">
        <v>3236</v>
      </c>
      <c r="E7202" s="43" t="s">
        <v>12191</v>
      </c>
      <c r="F7202" s="43" t="s">
        <v>1087</v>
      </c>
      <c r="H7202" s="43">
        <v>1</v>
      </c>
    </row>
    <row r="7203" spans="1:8" x14ac:dyDescent="0.15">
      <c r="A7203" s="43">
        <v>63713</v>
      </c>
      <c r="B7203" s="43" t="s">
        <v>5407</v>
      </c>
      <c r="C7203" s="43" t="s">
        <v>5879</v>
      </c>
      <c r="D7203" s="43" t="s">
        <v>5408</v>
      </c>
      <c r="E7203" s="43" t="s">
        <v>356</v>
      </c>
      <c r="F7203" s="43" t="s">
        <v>1087</v>
      </c>
      <c r="H7203" s="43">
        <v>1</v>
      </c>
    </row>
    <row r="7204" spans="1:8" x14ac:dyDescent="0.15">
      <c r="A7204" s="43">
        <v>63738</v>
      </c>
      <c r="B7204" s="43" t="s">
        <v>65</v>
      </c>
      <c r="C7204" s="43" t="s">
        <v>124</v>
      </c>
      <c r="D7204" s="43" t="s">
        <v>549</v>
      </c>
      <c r="E7204" s="43" t="s">
        <v>448</v>
      </c>
      <c r="F7204" s="43" t="s">
        <v>1087</v>
      </c>
      <c r="H7204" s="43">
        <v>3</v>
      </c>
    </row>
    <row r="7205" spans="1:8" x14ac:dyDescent="0.15">
      <c r="A7205" s="43">
        <v>63741</v>
      </c>
      <c r="B7205" s="43" t="s">
        <v>8527</v>
      </c>
      <c r="C7205" s="43" t="s">
        <v>8528</v>
      </c>
      <c r="D7205" s="43" t="s">
        <v>8529</v>
      </c>
      <c r="E7205" s="43" t="s">
        <v>8530</v>
      </c>
      <c r="F7205" s="43" t="s">
        <v>1087</v>
      </c>
      <c r="H7205" s="43">
        <v>2</v>
      </c>
    </row>
    <row r="7206" spans="1:8" x14ac:dyDescent="0.15">
      <c r="A7206" s="43">
        <v>63742</v>
      </c>
      <c r="B7206" s="43" t="s">
        <v>25</v>
      </c>
      <c r="C7206" s="43" t="s">
        <v>8531</v>
      </c>
      <c r="D7206" s="43" t="s">
        <v>412</v>
      </c>
      <c r="E7206" s="43" t="s">
        <v>8532</v>
      </c>
      <c r="F7206" s="43" t="s">
        <v>1087</v>
      </c>
      <c r="H7206" s="43">
        <v>2</v>
      </c>
    </row>
    <row r="7207" spans="1:8" x14ac:dyDescent="0.15">
      <c r="A7207" s="43">
        <v>63743</v>
      </c>
      <c r="B7207" s="43" t="s">
        <v>1165</v>
      </c>
      <c r="C7207" s="43" t="s">
        <v>8533</v>
      </c>
      <c r="D7207" s="43" t="s">
        <v>1166</v>
      </c>
      <c r="E7207" s="43" t="s">
        <v>354</v>
      </c>
      <c r="F7207" s="43" t="s">
        <v>1087</v>
      </c>
      <c r="H7207" s="43">
        <v>2</v>
      </c>
    </row>
    <row r="7208" spans="1:8" x14ac:dyDescent="0.15">
      <c r="A7208" s="43">
        <v>63806</v>
      </c>
      <c r="B7208" s="43" t="s">
        <v>61</v>
      </c>
      <c r="C7208" s="43" t="s">
        <v>2233</v>
      </c>
      <c r="D7208" s="43" t="s">
        <v>531</v>
      </c>
      <c r="E7208" s="43" t="s">
        <v>2234</v>
      </c>
      <c r="F7208" s="43" t="s">
        <v>1087</v>
      </c>
      <c r="H7208" s="43">
        <v>3</v>
      </c>
    </row>
    <row r="7209" spans="1:8" x14ac:dyDescent="0.15">
      <c r="A7209" s="43">
        <v>63807</v>
      </c>
      <c r="B7209" s="43" t="s">
        <v>66</v>
      </c>
      <c r="C7209" s="43" t="s">
        <v>38</v>
      </c>
      <c r="D7209" s="43" t="s">
        <v>433</v>
      </c>
      <c r="E7209" s="43" t="s">
        <v>360</v>
      </c>
      <c r="F7209" s="43" t="s">
        <v>1087</v>
      </c>
      <c r="H7209" s="43">
        <v>3</v>
      </c>
    </row>
    <row r="7210" spans="1:8" x14ac:dyDescent="0.15">
      <c r="A7210" s="43">
        <v>63808</v>
      </c>
      <c r="B7210" s="43" t="s">
        <v>6366</v>
      </c>
      <c r="C7210" s="43" t="s">
        <v>6367</v>
      </c>
      <c r="D7210" s="43" t="s">
        <v>2083</v>
      </c>
      <c r="E7210" s="43" t="s">
        <v>6368</v>
      </c>
      <c r="F7210" s="43" t="s">
        <v>1087</v>
      </c>
      <c r="H7210" s="43">
        <v>3</v>
      </c>
    </row>
    <row r="7211" spans="1:8" x14ac:dyDescent="0.15">
      <c r="A7211" s="43">
        <v>63809</v>
      </c>
      <c r="B7211" s="43" t="s">
        <v>2084</v>
      </c>
      <c r="C7211" s="43" t="s">
        <v>6369</v>
      </c>
      <c r="D7211" s="43" t="s">
        <v>2085</v>
      </c>
      <c r="E7211" s="43" t="s">
        <v>353</v>
      </c>
      <c r="F7211" s="43" t="s">
        <v>1087</v>
      </c>
      <c r="H7211" s="43">
        <v>3</v>
      </c>
    </row>
    <row r="7212" spans="1:8" x14ac:dyDescent="0.15">
      <c r="A7212" s="43">
        <v>63810</v>
      </c>
      <c r="B7212" s="43" t="s">
        <v>6370</v>
      </c>
      <c r="C7212" s="43" t="s">
        <v>6371</v>
      </c>
      <c r="D7212" s="43" t="s">
        <v>6372</v>
      </c>
      <c r="E7212" s="43" t="s">
        <v>482</v>
      </c>
      <c r="F7212" s="43" t="s">
        <v>1087</v>
      </c>
      <c r="H7212" s="43">
        <v>3</v>
      </c>
    </row>
    <row r="7213" spans="1:8" x14ac:dyDescent="0.15">
      <c r="A7213" s="43">
        <v>63811</v>
      </c>
      <c r="B7213" s="43" t="s">
        <v>2862</v>
      </c>
      <c r="C7213" s="43" t="s">
        <v>4013</v>
      </c>
      <c r="D7213" s="43" t="s">
        <v>2863</v>
      </c>
      <c r="E7213" s="43" t="s">
        <v>352</v>
      </c>
      <c r="F7213" s="43" t="s">
        <v>1087</v>
      </c>
      <c r="H7213" s="43">
        <v>3</v>
      </c>
    </row>
    <row r="7214" spans="1:8" x14ac:dyDescent="0.15">
      <c r="A7214" s="43">
        <v>63814</v>
      </c>
      <c r="B7214" s="43" t="s">
        <v>1997</v>
      </c>
      <c r="C7214" s="43" t="s">
        <v>879</v>
      </c>
      <c r="D7214" s="43" t="s">
        <v>1998</v>
      </c>
      <c r="E7214" s="43" t="s">
        <v>567</v>
      </c>
      <c r="F7214" s="43" t="s">
        <v>1087</v>
      </c>
      <c r="H7214" s="43">
        <v>2</v>
      </c>
    </row>
    <row r="7215" spans="1:8" x14ac:dyDescent="0.15">
      <c r="A7215" s="43">
        <v>63815</v>
      </c>
      <c r="B7215" s="43" t="s">
        <v>74</v>
      </c>
      <c r="C7215" s="43" t="s">
        <v>8534</v>
      </c>
      <c r="D7215" s="43" t="s">
        <v>601</v>
      </c>
      <c r="E7215" s="43" t="s">
        <v>445</v>
      </c>
      <c r="F7215" s="43" t="s">
        <v>1087</v>
      </c>
      <c r="H7215" s="43">
        <v>2</v>
      </c>
    </row>
    <row r="7216" spans="1:8" x14ac:dyDescent="0.15">
      <c r="A7216" s="43">
        <v>63816</v>
      </c>
      <c r="B7216" s="43" t="s">
        <v>2220</v>
      </c>
      <c r="C7216" s="43" t="s">
        <v>1128</v>
      </c>
      <c r="D7216" s="43" t="s">
        <v>2221</v>
      </c>
      <c r="E7216" s="43" t="s">
        <v>930</v>
      </c>
      <c r="F7216" s="43" t="s">
        <v>1087</v>
      </c>
      <c r="H7216" s="43">
        <v>2</v>
      </c>
    </row>
    <row r="7217" spans="1:8" x14ac:dyDescent="0.15">
      <c r="A7217" s="43">
        <v>63817</v>
      </c>
      <c r="B7217" s="43" t="s">
        <v>56</v>
      </c>
      <c r="C7217" s="43" t="s">
        <v>8535</v>
      </c>
      <c r="D7217" s="43" t="s">
        <v>517</v>
      </c>
      <c r="E7217" s="43" t="s">
        <v>563</v>
      </c>
      <c r="F7217" s="43" t="s">
        <v>1087</v>
      </c>
      <c r="H7217" s="43">
        <v>2</v>
      </c>
    </row>
    <row r="7218" spans="1:8" x14ac:dyDescent="0.15">
      <c r="A7218" s="43">
        <v>63818</v>
      </c>
      <c r="B7218" s="43" t="s">
        <v>117</v>
      </c>
      <c r="C7218" s="43" t="s">
        <v>8536</v>
      </c>
      <c r="D7218" s="43" t="s">
        <v>475</v>
      </c>
      <c r="E7218" s="43" t="s">
        <v>1262</v>
      </c>
      <c r="F7218" s="43" t="s">
        <v>1087</v>
      </c>
      <c r="H7218" s="43">
        <v>2</v>
      </c>
    </row>
    <row r="7219" spans="1:8" x14ac:dyDescent="0.15">
      <c r="A7219" s="43">
        <v>63820</v>
      </c>
      <c r="B7219" s="43" t="s">
        <v>2914</v>
      </c>
      <c r="C7219" s="43" t="s">
        <v>2372</v>
      </c>
      <c r="D7219" s="43" t="s">
        <v>2915</v>
      </c>
      <c r="E7219" s="43" t="s">
        <v>522</v>
      </c>
      <c r="F7219" s="43" t="s">
        <v>1087</v>
      </c>
      <c r="H7219" s="43">
        <v>2</v>
      </c>
    </row>
    <row r="7220" spans="1:8" x14ac:dyDescent="0.15">
      <c r="A7220" s="43">
        <v>63821</v>
      </c>
      <c r="B7220" s="43" t="s">
        <v>1405</v>
      </c>
      <c r="C7220" s="43" t="s">
        <v>662</v>
      </c>
      <c r="D7220" s="43" t="s">
        <v>1406</v>
      </c>
      <c r="E7220" s="43" t="s">
        <v>428</v>
      </c>
      <c r="F7220" s="43" t="s">
        <v>1087</v>
      </c>
      <c r="H7220" s="43">
        <v>2</v>
      </c>
    </row>
    <row r="7221" spans="1:8" x14ac:dyDescent="0.15">
      <c r="A7221" s="43">
        <v>63822</v>
      </c>
      <c r="B7221" s="43" t="s">
        <v>25</v>
      </c>
      <c r="C7221" s="43" t="s">
        <v>4939</v>
      </c>
      <c r="D7221" s="43" t="s">
        <v>412</v>
      </c>
      <c r="E7221" s="43" t="s">
        <v>1913</v>
      </c>
      <c r="F7221" s="43" t="s">
        <v>1087</v>
      </c>
      <c r="H7221" s="43">
        <v>2</v>
      </c>
    </row>
    <row r="7222" spans="1:8" x14ac:dyDescent="0.15">
      <c r="A7222" s="43">
        <v>63823</v>
      </c>
      <c r="B7222" s="43" t="s">
        <v>69</v>
      </c>
      <c r="C7222" s="43" t="s">
        <v>12192</v>
      </c>
      <c r="D7222" s="43" t="s">
        <v>562</v>
      </c>
      <c r="E7222" s="43" t="s">
        <v>522</v>
      </c>
      <c r="F7222" s="43" t="s">
        <v>1087</v>
      </c>
      <c r="H7222" s="43">
        <v>1</v>
      </c>
    </row>
    <row r="7223" spans="1:8" x14ac:dyDescent="0.15">
      <c r="A7223" s="43">
        <v>63824</v>
      </c>
      <c r="B7223" s="43" t="s">
        <v>2657</v>
      </c>
      <c r="C7223" s="43" t="s">
        <v>1706</v>
      </c>
      <c r="D7223" s="43" t="s">
        <v>2658</v>
      </c>
      <c r="E7223" s="43" t="s">
        <v>536</v>
      </c>
      <c r="F7223" s="43" t="s">
        <v>1087</v>
      </c>
      <c r="H7223" s="43">
        <v>1</v>
      </c>
    </row>
    <row r="7224" spans="1:8" x14ac:dyDescent="0.15">
      <c r="A7224" s="43">
        <v>63825</v>
      </c>
      <c r="B7224" s="43" t="s">
        <v>641</v>
      </c>
      <c r="C7224" s="43" t="s">
        <v>12193</v>
      </c>
      <c r="D7224" s="43" t="s">
        <v>653</v>
      </c>
      <c r="E7224" s="43" t="s">
        <v>2778</v>
      </c>
      <c r="F7224" s="43" t="s">
        <v>1087</v>
      </c>
      <c r="H7224" s="43">
        <v>1</v>
      </c>
    </row>
    <row r="7225" spans="1:8" x14ac:dyDescent="0.15">
      <c r="A7225" s="43">
        <v>63826</v>
      </c>
      <c r="B7225" s="43" t="s">
        <v>117</v>
      </c>
      <c r="C7225" s="43" t="s">
        <v>162</v>
      </c>
      <c r="D7225" s="43" t="s">
        <v>475</v>
      </c>
      <c r="E7225" s="43" t="s">
        <v>360</v>
      </c>
      <c r="F7225" s="43" t="s">
        <v>1087</v>
      </c>
      <c r="H7225" s="43">
        <v>1</v>
      </c>
    </row>
    <row r="7226" spans="1:8" x14ac:dyDescent="0.15">
      <c r="A7226" s="43">
        <v>63827</v>
      </c>
      <c r="B7226" s="43" t="s">
        <v>860</v>
      </c>
      <c r="C7226" s="43" t="s">
        <v>4307</v>
      </c>
      <c r="D7226" s="43" t="s">
        <v>861</v>
      </c>
      <c r="E7226" s="43" t="s">
        <v>1636</v>
      </c>
      <c r="F7226" s="43" t="s">
        <v>1087</v>
      </c>
      <c r="H7226" s="43">
        <v>1</v>
      </c>
    </row>
    <row r="7227" spans="1:8" x14ac:dyDescent="0.15">
      <c r="A7227" s="43">
        <v>63851</v>
      </c>
      <c r="B7227" s="43" t="s">
        <v>67</v>
      </c>
      <c r="C7227" s="43" t="s">
        <v>53</v>
      </c>
      <c r="D7227" s="43" t="s">
        <v>343</v>
      </c>
      <c r="E7227" s="43" t="s">
        <v>504</v>
      </c>
      <c r="F7227" s="43" t="s">
        <v>1088</v>
      </c>
      <c r="H7227" s="43">
        <v>2</v>
      </c>
    </row>
    <row r="7228" spans="1:8" x14ac:dyDescent="0.15">
      <c r="A7228" s="43">
        <v>63852</v>
      </c>
      <c r="B7228" s="43" t="s">
        <v>2138</v>
      </c>
      <c r="C7228" s="43" t="s">
        <v>8537</v>
      </c>
      <c r="D7228" s="43" t="s">
        <v>2139</v>
      </c>
      <c r="E7228" s="43" t="s">
        <v>408</v>
      </c>
      <c r="F7228" s="43" t="s">
        <v>1088</v>
      </c>
      <c r="H7228" s="43">
        <v>2</v>
      </c>
    </row>
    <row r="7229" spans="1:8" x14ac:dyDescent="0.15">
      <c r="A7229" s="43">
        <v>63853</v>
      </c>
      <c r="B7229" s="43" t="s">
        <v>12194</v>
      </c>
      <c r="C7229" s="43" t="s">
        <v>95</v>
      </c>
      <c r="D7229" s="43" t="s">
        <v>12195</v>
      </c>
      <c r="E7229" s="43" t="s">
        <v>700</v>
      </c>
      <c r="F7229" s="43" t="s">
        <v>1088</v>
      </c>
      <c r="H7229" s="43">
        <v>2</v>
      </c>
    </row>
    <row r="7230" spans="1:8" x14ac:dyDescent="0.15">
      <c r="A7230" s="43">
        <v>63854</v>
      </c>
      <c r="B7230" s="43" t="s">
        <v>12196</v>
      </c>
      <c r="C7230" s="43" t="s">
        <v>4551</v>
      </c>
      <c r="D7230" s="43" t="s">
        <v>589</v>
      </c>
      <c r="E7230" s="43" t="s">
        <v>393</v>
      </c>
      <c r="F7230" s="43" t="s">
        <v>1088</v>
      </c>
      <c r="H7230" s="43">
        <v>1</v>
      </c>
    </row>
    <row r="7231" spans="1:8" x14ac:dyDescent="0.15">
      <c r="A7231" s="43">
        <v>63855</v>
      </c>
      <c r="B7231" s="43" t="s">
        <v>98</v>
      </c>
      <c r="C7231" s="43" t="s">
        <v>1209</v>
      </c>
      <c r="D7231" s="43" t="s">
        <v>709</v>
      </c>
      <c r="E7231" s="43" t="s">
        <v>533</v>
      </c>
      <c r="F7231" s="43" t="s">
        <v>1088</v>
      </c>
      <c r="H7231" s="43">
        <v>1</v>
      </c>
    </row>
    <row r="7232" spans="1:8" x14ac:dyDescent="0.15">
      <c r="A7232" s="43">
        <v>64001</v>
      </c>
      <c r="B7232" s="43" t="s">
        <v>24</v>
      </c>
      <c r="C7232" s="43" t="s">
        <v>77</v>
      </c>
      <c r="D7232" s="43" t="s">
        <v>390</v>
      </c>
      <c r="E7232" s="43" t="s">
        <v>1397</v>
      </c>
      <c r="F7232" s="43" t="s">
        <v>1087</v>
      </c>
      <c r="H7232" s="43">
        <v>2</v>
      </c>
    </row>
    <row r="7233" spans="1:8" x14ac:dyDescent="0.15">
      <c r="A7233" s="43">
        <v>64002</v>
      </c>
      <c r="B7233" s="43" t="s">
        <v>225</v>
      </c>
      <c r="C7233" s="43" t="s">
        <v>2135</v>
      </c>
      <c r="D7233" s="43" t="s">
        <v>485</v>
      </c>
      <c r="E7233" s="43" t="s">
        <v>1946</v>
      </c>
      <c r="F7233" s="43" t="s">
        <v>1087</v>
      </c>
      <c r="H7233" s="43">
        <v>2</v>
      </c>
    </row>
    <row r="7234" spans="1:8" x14ac:dyDescent="0.15">
      <c r="A7234" s="43">
        <v>64003</v>
      </c>
      <c r="B7234" s="43" t="s">
        <v>161</v>
      </c>
      <c r="C7234" s="43" t="s">
        <v>5645</v>
      </c>
      <c r="D7234" s="43" t="s">
        <v>346</v>
      </c>
      <c r="E7234" s="43" t="s">
        <v>2854</v>
      </c>
      <c r="F7234" s="43" t="s">
        <v>1087</v>
      </c>
      <c r="H7234" s="43">
        <v>1</v>
      </c>
    </row>
    <row r="7235" spans="1:8" x14ac:dyDescent="0.15">
      <c r="A7235" s="43">
        <v>64004</v>
      </c>
      <c r="B7235" s="43" t="s">
        <v>906</v>
      </c>
      <c r="C7235" s="43" t="s">
        <v>12197</v>
      </c>
      <c r="D7235" s="43" t="s">
        <v>907</v>
      </c>
      <c r="E7235" s="43" t="s">
        <v>2120</v>
      </c>
      <c r="F7235" s="43" t="s">
        <v>1087</v>
      </c>
      <c r="H7235" s="43">
        <v>1</v>
      </c>
    </row>
    <row r="7236" spans="1:8" x14ac:dyDescent="0.15">
      <c r="A7236" s="43">
        <v>64005</v>
      </c>
      <c r="B7236" s="43" t="s">
        <v>15</v>
      </c>
      <c r="C7236" s="43" t="s">
        <v>2101</v>
      </c>
      <c r="D7236" s="43" t="s">
        <v>363</v>
      </c>
      <c r="E7236" s="43" t="s">
        <v>1339</v>
      </c>
      <c r="F7236" s="43" t="s">
        <v>1087</v>
      </c>
      <c r="H7236" s="43">
        <v>1</v>
      </c>
    </row>
    <row r="7237" spans="1:8" x14ac:dyDescent="0.15">
      <c r="A7237" s="43">
        <v>64062</v>
      </c>
      <c r="B7237" s="43" t="s">
        <v>25</v>
      </c>
      <c r="C7237" s="43" t="s">
        <v>8538</v>
      </c>
      <c r="D7237" s="43" t="s">
        <v>412</v>
      </c>
      <c r="E7237" s="43" t="s">
        <v>3035</v>
      </c>
      <c r="F7237" s="43" t="s">
        <v>1088</v>
      </c>
      <c r="H7237" s="43">
        <v>2</v>
      </c>
    </row>
    <row r="7238" spans="1:8" x14ac:dyDescent="0.15">
      <c r="A7238" s="43">
        <v>64063</v>
      </c>
      <c r="B7238" s="43" t="s">
        <v>45</v>
      </c>
      <c r="C7238" s="43" t="s">
        <v>8539</v>
      </c>
      <c r="D7238" s="43" t="s">
        <v>462</v>
      </c>
      <c r="E7238" s="43" t="s">
        <v>1919</v>
      </c>
      <c r="F7238" s="43" t="s">
        <v>1088</v>
      </c>
      <c r="H7238" s="43">
        <v>2</v>
      </c>
    </row>
    <row r="7239" spans="1:8" x14ac:dyDescent="0.15">
      <c r="A7239" s="43">
        <v>64064</v>
      </c>
      <c r="B7239" s="43" t="s">
        <v>4113</v>
      </c>
      <c r="C7239" s="43" t="s">
        <v>12198</v>
      </c>
      <c r="D7239" s="43" t="s">
        <v>4114</v>
      </c>
      <c r="E7239" s="43" t="s">
        <v>12199</v>
      </c>
      <c r="F7239" s="43" t="s">
        <v>1088</v>
      </c>
      <c r="H7239" s="43">
        <v>1</v>
      </c>
    </row>
    <row r="7240" spans="1:8" x14ac:dyDescent="0.15">
      <c r="A7240" s="43">
        <v>64201</v>
      </c>
      <c r="B7240" s="43" t="s">
        <v>313</v>
      </c>
      <c r="C7240" s="43" t="s">
        <v>12200</v>
      </c>
      <c r="D7240" s="43" t="s">
        <v>959</v>
      </c>
      <c r="E7240" s="43" t="s">
        <v>479</v>
      </c>
      <c r="F7240" s="43" t="s">
        <v>1087</v>
      </c>
      <c r="H7240" s="43">
        <v>1</v>
      </c>
    </row>
    <row r="7241" spans="1:8" x14ac:dyDescent="0.15">
      <c r="A7241" s="43">
        <v>64202</v>
      </c>
      <c r="B7241" s="43" t="s">
        <v>15</v>
      </c>
      <c r="C7241" s="43" t="s">
        <v>12201</v>
      </c>
      <c r="D7241" s="43" t="s">
        <v>363</v>
      </c>
      <c r="E7241" s="43" t="s">
        <v>480</v>
      </c>
      <c r="F7241" s="43" t="s">
        <v>1087</v>
      </c>
      <c r="H7241" s="43">
        <v>1</v>
      </c>
    </row>
    <row r="7242" spans="1:8" x14ac:dyDescent="0.15">
      <c r="A7242" s="43">
        <v>64203</v>
      </c>
      <c r="B7242" s="43" t="s">
        <v>2280</v>
      </c>
      <c r="C7242" s="43" t="s">
        <v>2480</v>
      </c>
      <c r="D7242" s="43" t="s">
        <v>2281</v>
      </c>
      <c r="E7242" s="43" t="s">
        <v>831</v>
      </c>
      <c r="F7242" s="43" t="s">
        <v>1087</v>
      </c>
      <c r="H7242" s="43">
        <v>1</v>
      </c>
    </row>
    <row r="7243" spans="1:8" x14ac:dyDescent="0.15">
      <c r="A7243" s="43">
        <v>64204</v>
      </c>
      <c r="B7243" s="43" t="s">
        <v>896</v>
      </c>
      <c r="C7243" s="43" t="s">
        <v>1830</v>
      </c>
      <c r="D7243" s="43" t="s">
        <v>898</v>
      </c>
      <c r="E7243" s="43" t="s">
        <v>867</v>
      </c>
      <c r="F7243" s="43" t="s">
        <v>1087</v>
      </c>
      <c r="H7243" s="43">
        <v>1</v>
      </c>
    </row>
    <row r="7244" spans="1:8" x14ac:dyDescent="0.15">
      <c r="A7244" s="43">
        <v>64205</v>
      </c>
      <c r="B7244" s="43" t="s">
        <v>11115</v>
      </c>
      <c r="C7244" s="43" t="s">
        <v>21</v>
      </c>
      <c r="D7244" s="43" t="s">
        <v>862</v>
      </c>
      <c r="E7244" s="43" t="s">
        <v>375</v>
      </c>
      <c r="F7244" s="43" t="s">
        <v>1087</v>
      </c>
      <c r="H7244" s="43">
        <v>1</v>
      </c>
    </row>
    <row r="7245" spans="1:8" x14ac:dyDescent="0.15">
      <c r="A7245" s="43">
        <v>64206</v>
      </c>
      <c r="B7245" s="43" t="s">
        <v>12202</v>
      </c>
      <c r="C7245" s="43" t="s">
        <v>11622</v>
      </c>
      <c r="D7245" s="43" t="s">
        <v>12203</v>
      </c>
      <c r="E7245" s="43" t="s">
        <v>869</v>
      </c>
      <c r="F7245" s="43" t="s">
        <v>1087</v>
      </c>
      <c r="H7245" s="43">
        <v>1</v>
      </c>
    </row>
    <row r="7246" spans="1:8" x14ac:dyDescent="0.15">
      <c r="A7246" s="43">
        <v>64207</v>
      </c>
      <c r="B7246" s="43" t="s">
        <v>209</v>
      </c>
      <c r="C7246" s="43" t="s">
        <v>8783</v>
      </c>
      <c r="D7246" s="43" t="s">
        <v>410</v>
      </c>
      <c r="E7246" s="43" t="s">
        <v>3175</v>
      </c>
      <c r="F7246" s="43" t="s">
        <v>1087</v>
      </c>
      <c r="H7246" s="43">
        <v>1</v>
      </c>
    </row>
    <row r="7247" spans="1:8" x14ac:dyDescent="0.15">
      <c r="A7247" s="43">
        <v>64208</v>
      </c>
      <c r="B7247" s="43" t="s">
        <v>12204</v>
      </c>
      <c r="C7247" s="43" t="s">
        <v>2542</v>
      </c>
      <c r="D7247" s="43" t="s">
        <v>12205</v>
      </c>
      <c r="E7247" s="43" t="s">
        <v>456</v>
      </c>
      <c r="F7247" s="43" t="s">
        <v>1087</v>
      </c>
      <c r="H7247" s="43">
        <v>1</v>
      </c>
    </row>
    <row r="7248" spans="1:8" x14ac:dyDescent="0.15">
      <c r="A7248" s="43">
        <v>64209</v>
      </c>
      <c r="B7248" s="43" t="s">
        <v>1842</v>
      </c>
      <c r="C7248" s="43" t="s">
        <v>4146</v>
      </c>
      <c r="D7248" s="43" t="s">
        <v>679</v>
      </c>
      <c r="E7248" s="43" t="s">
        <v>718</v>
      </c>
      <c r="F7248" s="43" t="s">
        <v>1087</v>
      </c>
      <c r="H7248" s="43">
        <v>1</v>
      </c>
    </row>
    <row r="7249" spans="1:8" x14ac:dyDescent="0.15">
      <c r="A7249" s="43">
        <v>64210</v>
      </c>
      <c r="B7249" s="43" t="s">
        <v>12206</v>
      </c>
      <c r="C7249" s="43" t="s">
        <v>1743</v>
      </c>
      <c r="D7249" s="43" t="s">
        <v>12207</v>
      </c>
      <c r="E7249" s="43" t="s">
        <v>558</v>
      </c>
      <c r="F7249" s="43" t="s">
        <v>1087</v>
      </c>
      <c r="H7249" s="43">
        <v>1</v>
      </c>
    </row>
    <row r="7250" spans="1:8" x14ac:dyDescent="0.15">
      <c r="A7250" s="43">
        <v>64229</v>
      </c>
      <c r="B7250" s="43" t="s">
        <v>4383</v>
      </c>
      <c r="C7250" s="43" t="s">
        <v>1181</v>
      </c>
      <c r="D7250" s="43" t="s">
        <v>4385</v>
      </c>
      <c r="E7250" s="43" t="s">
        <v>617</v>
      </c>
      <c r="F7250" s="43" t="s">
        <v>1087</v>
      </c>
      <c r="H7250" s="43">
        <v>3</v>
      </c>
    </row>
    <row r="7251" spans="1:8" x14ac:dyDescent="0.15">
      <c r="A7251" s="43">
        <v>64230</v>
      </c>
      <c r="B7251" s="43" t="s">
        <v>2033</v>
      </c>
      <c r="C7251" s="43" t="s">
        <v>2096</v>
      </c>
      <c r="D7251" s="43" t="s">
        <v>374</v>
      </c>
      <c r="E7251" s="43" t="s">
        <v>362</v>
      </c>
      <c r="F7251" s="43" t="s">
        <v>1087</v>
      </c>
      <c r="H7251" s="43">
        <v>3</v>
      </c>
    </row>
    <row r="7252" spans="1:8" x14ac:dyDescent="0.15">
      <c r="A7252" s="43">
        <v>64231</v>
      </c>
      <c r="B7252" s="43" t="s">
        <v>1307</v>
      </c>
      <c r="C7252" s="43" t="s">
        <v>2976</v>
      </c>
      <c r="D7252" s="43" t="s">
        <v>1308</v>
      </c>
      <c r="E7252" s="43" t="s">
        <v>2187</v>
      </c>
      <c r="F7252" s="43" t="s">
        <v>1087</v>
      </c>
      <c r="H7252" s="43">
        <v>3</v>
      </c>
    </row>
    <row r="7253" spans="1:8" x14ac:dyDescent="0.15">
      <c r="A7253" s="43">
        <v>64233</v>
      </c>
      <c r="B7253" s="43" t="s">
        <v>6373</v>
      </c>
      <c r="C7253" s="43" t="s">
        <v>6374</v>
      </c>
      <c r="D7253" s="43" t="s">
        <v>6375</v>
      </c>
      <c r="E7253" s="43" t="s">
        <v>3583</v>
      </c>
      <c r="F7253" s="43" t="s">
        <v>1087</v>
      </c>
      <c r="H7253" s="43">
        <v>3</v>
      </c>
    </row>
    <row r="7254" spans="1:8" x14ac:dyDescent="0.15">
      <c r="A7254" s="43">
        <v>64234</v>
      </c>
      <c r="B7254" s="43" t="s">
        <v>6376</v>
      </c>
      <c r="C7254" s="43" t="s">
        <v>6377</v>
      </c>
      <c r="D7254" s="43" t="s">
        <v>6378</v>
      </c>
      <c r="E7254" s="43" t="s">
        <v>353</v>
      </c>
      <c r="F7254" s="43" t="s">
        <v>1087</v>
      </c>
      <c r="H7254" s="43">
        <v>3</v>
      </c>
    </row>
    <row r="7255" spans="1:8" x14ac:dyDescent="0.15">
      <c r="A7255" s="43">
        <v>64235</v>
      </c>
      <c r="B7255" s="43" t="s">
        <v>67</v>
      </c>
      <c r="C7255" s="43" t="s">
        <v>6379</v>
      </c>
      <c r="D7255" s="43" t="s">
        <v>343</v>
      </c>
      <c r="E7255" s="43" t="s">
        <v>427</v>
      </c>
      <c r="F7255" s="43" t="s">
        <v>1087</v>
      </c>
      <c r="H7255" s="43">
        <v>3</v>
      </c>
    </row>
    <row r="7256" spans="1:8" x14ac:dyDescent="0.15">
      <c r="A7256" s="43">
        <v>64236</v>
      </c>
      <c r="B7256" s="43" t="s">
        <v>289</v>
      </c>
      <c r="C7256" s="43" t="s">
        <v>303</v>
      </c>
      <c r="D7256" s="43" t="s">
        <v>748</v>
      </c>
      <c r="E7256" s="43" t="s">
        <v>598</v>
      </c>
      <c r="F7256" s="43" t="s">
        <v>1087</v>
      </c>
      <c r="H7256" s="43">
        <v>3</v>
      </c>
    </row>
    <row r="7257" spans="1:8" x14ac:dyDescent="0.15">
      <c r="A7257" s="43">
        <v>64237</v>
      </c>
      <c r="B7257" s="43" t="s">
        <v>56</v>
      </c>
      <c r="C7257" s="43" t="s">
        <v>6380</v>
      </c>
      <c r="D7257" s="43" t="s">
        <v>517</v>
      </c>
      <c r="E7257" s="43" t="s">
        <v>6381</v>
      </c>
      <c r="F7257" s="43" t="s">
        <v>1087</v>
      </c>
      <c r="H7257" s="43">
        <v>3</v>
      </c>
    </row>
    <row r="7258" spans="1:8" x14ac:dyDescent="0.15">
      <c r="A7258" s="43">
        <v>64238</v>
      </c>
      <c r="B7258" s="43" t="s">
        <v>1307</v>
      </c>
      <c r="C7258" s="43" t="s">
        <v>690</v>
      </c>
      <c r="D7258" s="43" t="s">
        <v>1308</v>
      </c>
      <c r="E7258" s="43" t="s">
        <v>480</v>
      </c>
      <c r="F7258" s="43" t="s">
        <v>1087</v>
      </c>
      <c r="H7258" s="43">
        <v>3</v>
      </c>
    </row>
    <row r="7259" spans="1:8" x14ac:dyDescent="0.15">
      <c r="A7259" s="43">
        <v>64239</v>
      </c>
      <c r="B7259" s="43" t="s">
        <v>647</v>
      </c>
      <c r="C7259" s="43" t="s">
        <v>6382</v>
      </c>
      <c r="D7259" s="43" t="s">
        <v>648</v>
      </c>
      <c r="E7259" s="43" t="s">
        <v>353</v>
      </c>
      <c r="F7259" s="43" t="s">
        <v>1087</v>
      </c>
      <c r="H7259" s="43">
        <v>3</v>
      </c>
    </row>
    <row r="7260" spans="1:8" x14ac:dyDescent="0.15">
      <c r="A7260" s="43">
        <v>64240</v>
      </c>
      <c r="B7260" s="43" t="s">
        <v>17</v>
      </c>
      <c r="C7260" s="43" t="s">
        <v>8540</v>
      </c>
      <c r="D7260" s="43" t="s">
        <v>367</v>
      </c>
      <c r="E7260" s="43" t="s">
        <v>2130</v>
      </c>
      <c r="F7260" s="43" t="s">
        <v>1087</v>
      </c>
      <c r="H7260" s="43">
        <v>2</v>
      </c>
    </row>
    <row r="7261" spans="1:8" x14ac:dyDescent="0.15">
      <c r="A7261" s="43">
        <v>64241</v>
      </c>
      <c r="B7261" s="43" t="s">
        <v>22</v>
      </c>
      <c r="C7261" s="43" t="s">
        <v>8541</v>
      </c>
      <c r="D7261" s="43" t="s">
        <v>425</v>
      </c>
      <c r="E7261" s="43" t="s">
        <v>975</v>
      </c>
      <c r="F7261" s="43" t="s">
        <v>1087</v>
      </c>
      <c r="H7261" s="43">
        <v>2</v>
      </c>
    </row>
    <row r="7262" spans="1:8" x14ac:dyDescent="0.15">
      <c r="A7262" s="43">
        <v>64242</v>
      </c>
      <c r="B7262" s="43" t="s">
        <v>302</v>
      </c>
      <c r="C7262" s="43" t="s">
        <v>8542</v>
      </c>
      <c r="D7262" s="43" t="s">
        <v>875</v>
      </c>
      <c r="E7262" s="43" t="s">
        <v>886</v>
      </c>
      <c r="F7262" s="43" t="s">
        <v>1087</v>
      </c>
      <c r="H7262" s="43">
        <v>2</v>
      </c>
    </row>
    <row r="7263" spans="1:8" x14ac:dyDescent="0.15">
      <c r="A7263" s="43">
        <v>64243</v>
      </c>
      <c r="B7263" s="43" t="s">
        <v>295</v>
      </c>
      <c r="C7263" s="43" t="s">
        <v>286</v>
      </c>
      <c r="D7263" s="43" t="s">
        <v>900</v>
      </c>
      <c r="E7263" s="43" t="s">
        <v>661</v>
      </c>
      <c r="F7263" s="43" t="s">
        <v>1087</v>
      </c>
      <c r="H7263" s="43">
        <v>2</v>
      </c>
    </row>
    <row r="7264" spans="1:8" x14ac:dyDescent="0.15">
      <c r="A7264" s="43">
        <v>64244</v>
      </c>
      <c r="B7264" s="43" t="s">
        <v>1244</v>
      </c>
      <c r="C7264" s="43" t="s">
        <v>8543</v>
      </c>
      <c r="D7264" s="43" t="s">
        <v>1710</v>
      </c>
      <c r="E7264" s="43" t="s">
        <v>2612</v>
      </c>
      <c r="F7264" s="43" t="s">
        <v>1087</v>
      </c>
      <c r="H7264" s="43">
        <v>2</v>
      </c>
    </row>
    <row r="7265" spans="1:8" x14ac:dyDescent="0.15">
      <c r="A7265" s="43">
        <v>64245</v>
      </c>
      <c r="B7265" s="43" t="s">
        <v>3378</v>
      </c>
      <c r="C7265" s="43" t="s">
        <v>2880</v>
      </c>
      <c r="D7265" s="43" t="s">
        <v>3379</v>
      </c>
      <c r="E7265" s="43" t="s">
        <v>640</v>
      </c>
      <c r="F7265" s="43" t="s">
        <v>1087</v>
      </c>
      <c r="H7265" s="43">
        <v>2</v>
      </c>
    </row>
    <row r="7266" spans="1:8" x14ac:dyDescent="0.15">
      <c r="A7266" s="43">
        <v>64246</v>
      </c>
      <c r="B7266" s="43" t="s">
        <v>3553</v>
      </c>
      <c r="C7266" s="43" t="s">
        <v>7764</v>
      </c>
      <c r="D7266" s="43" t="s">
        <v>3554</v>
      </c>
      <c r="E7266" s="43" t="s">
        <v>726</v>
      </c>
      <c r="F7266" s="43" t="s">
        <v>1087</v>
      </c>
      <c r="H7266" s="43">
        <v>2</v>
      </c>
    </row>
    <row r="7267" spans="1:8" x14ac:dyDescent="0.15">
      <c r="A7267" s="43">
        <v>64247</v>
      </c>
      <c r="B7267" s="43" t="s">
        <v>34</v>
      </c>
      <c r="C7267" s="43" t="s">
        <v>2134</v>
      </c>
      <c r="D7267" s="43" t="s">
        <v>717</v>
      </c>
      <c r="E7267" s="43" t="s">
        <v>482</v>
      </c>
      <c r="F7267" s="43" t="s">
        <v>1087</v>
      </c>
      <c r="H7267" s="43">
        <v>2</v>
      </c>
    </row>
    <row r="7268" spans="1:8" x14ac:dyDescent="0.15">
      <c r="A7268" s="43">
        <v>64248</v>
      </c>
      <c r="B7268" s="43" t="s">
        <v>305</v>
      </c>
      <c r="C7268" s="43" t="s">
        <v>7312</v>
      </c>
      <c r="D7268" s="43" t="s">
        <v>939</v>
      </c>
      <c r="E7268" s="43" t="s">
        <v>4892</v>
      </c>
      <c r="F7268" s="43" t="s">
        <v>1087</v>
      </c>
      <c r="H7268" s="43">
        <v>2</v>
      </c>
    </row>
    <row r="7269" spans="1:8" x14ac:dyDescent="0.15">
      <c r="A7269" s="43">
        <v>64249</v>
      </c>
      <c r="B7269" s="43" t="s">
        <v>2382</v>
      </c>
      <c r="C7269" s="43" t="s">
        <v>4080</v>
      </c>
      <c r="D7269" s="43" t="s">
        <v>2383</v>
      </c>
      <c r="E7269" s="43" t="s">
        <v>4081</v>
      </c>
      <c r="F7269" s="43" t="s">
        <v>1087</v>
      </c>
      <c r="H7269" s="43">
        <v>2</v>
      </c>
    </row>
    <row r="7270" spans="1:8" x14ac:dyDescent="0.15">
      <c r="A7270" s="43">
        <v>64250</v>
      </c>
      <c r="B7270" s="43" t="s">
        <v>1307</v>
      </c>
      <c r="C7270" s="43" t="s">
        <v>2434</v>
      </c>
      <c r="D7270" s="43" t="s">
        <v>1308</v>
      </c>
      <c r="E7270" s="43" t="s">
        <v>463</v>
      </c>
      <c r="F7270" s="43" t="s">
        <v>1087</v>
      </c>
      <c r="H7270" s="43">
        <v>2</v>
      </c>
    </row>
    <row r="7271" spans="1:8" x14ac:dyDescent="0.15">
      <c r="A7271" s="43">
        <v>64270</v>
      </c>
      <c r="B7271" s="43" t="s">
        <v>39</v>
      </c>
      <c r="C7271" s="43" t="s">
        <v>3601</v>
      </c>
      <c r="D7271" s="43" t="s">
        <v>343</v>
      </c>
      <c r="E7271" s="43" t="s">
        <v>438</v>
      </c>
      <c r="F7271" s="43" t="s">
        <v>1088</v>
      </c>
      <c r="H7271" s="43">
        <v>3</v>
      </c>
    </row>
    <row r="7272" spans="1:8" x14ac:dyDescent="0.15">
      <c r="A7272" s="43">
        <v>64271</v>
      </c>
      <c r="B7272" s="43" t="s">
        <v>6383</v>
      </c>
      <c r="C7272" s="43" t="s">
        <v>6384</v>
      </c>
      <c r="D7272" s="43" t="s">
        <v>6385</v>
      </c>
      <c r="E7272" s="43" t="s">
        <v>6386</v>
      </c>
      <c r="F7272" s="43" t="s">
        <v>1088</v>
      </c>
      <c r="H7272" s="43">
        <v>3</v>
      </c>
    </row>
    <row r="7273" spans="1:8" x14ac:dyDescent="0.15">
      <c r="A7273" s="43">
        <v>64272</v>
      </c>
      <c r="B7273" s="43" t="s">
        <v>1866</v>
      </c>
      <c r="C7273" s="43" t="s">
        <v>276</v>
      </c>
      <c r="D7273" s="43" t="s">
        <v>1867</v>
      </c>
      <c r="E7273" s="43" t="s">
        <v>488</v>
      </c>
      <c r="F7273" s="43" t="s">
        <v>1088</v>
      </c>
      <c r="H7273" s="43">
        <v>2</v>
      </c>
    </row>
    <row r="7274" spans="1:8" x14ac:dyDescent="0.15">
      <c r="A7274" s="43">
        <v>64273</v>
      </c>
      <c r="B7274" s="43" t="s">
        <v>1259</v>
      </c>
      <c r="C7274" s="43" t="s">
        <v>8544</v>
      </c>
      <c r="D7274" s="43" t="s">
        <v>1261</v>
      </c>
      <c r="E7274" s="43" t="s">
        <v>1131</v>
      </c>
      <c r="F7274" s="43" t="s">
        <v>1088</v>
      </c>
      <c r="H7274" s="43">
        <v>3</v>
      </c>
    </row>
    <row r="7275" spans="1:8" x14ac:dyDescent="0.15">
      <c r="A7275" s="43">
        <v>64274</v>
      </c>
      <c r="B7275" s="43" t="s">
        <v>1251</v>
      </c>
      <c r="C7275" s="43" t="s">
        <v>1782</v>
      </c>
      <c r="D7275" s="43" t="s">
        <v>1252</v>
      </c>
      <c r="E7275" s="43" t="s">
        <v>762</v>
      </c>
      <c r="F7275" s="43" t="s">
        <v>1088</v>
      </c>
      <c r="H7275" s="43">
        <v>2</v>
      </c>
    </row>
    <row r="7276" spans="1:8" x14ac:dyDescent="0.15">
      <c r="A7276" s="43">
        <v>64275</v>
      </c>
      <c r="B7276" s="43" t="s">
        <v>8545</v>
      </c>
      <c r="C7276" s="43" t="s">
        <v>8546</v>
      </c>
      <c r="D7276" s="43" t="s">
        <v>8547</v>
      </c>
      <c r="E7276" s="43" t="s">
        <v>8548</v>
      </c>
      <c r="F7276" s="43" t="s">
        <v>1088</v>
      </c>
      <c r="H7276" s="43">
        <v>2</v>
      </c>
    </row>
    <row r="7277" spans="1:8" x14ac:dyDescent="0.15">
      <c r="A7277" s="43">
        <v>64276</v>
      </c>
      <c r="B7277" s="43" t="s">
        <v>131</v>
      </c>
      <c r="C7277" s="43" t="s">
        <v>3576</v>
      </c>
      <c r="D7277" s="43" t="s">
        <v>649</v>
      </c>
      <c r="E7277" s="43" t="s">
        <v>1505</v>
      </c>
      <c r="F7277" s="43" t="s">
        <v>1088</v>
      </c>
      <c r="H7277" s="43">
        <v>2</v>
      </c>
    </row>
    <row r="7278" spans="1:8" x14ac:dyDescent="0.15">
      <c r="A7278" s="43">
        <v>64277</v>
      </c>
      <c r="B7278" s="43" t="s">
        <v>302</v>
      </c>
      <c r="C7278" s="43" t="s">
        <v>1816</v>
      </c>
      <c r="D7278" s="43" t="s">
        <v>875</v>
      </c>
      <c r="E7278" s="43" t="s">
        <v>994</v>
      </c>
      <c r="F7278" s="43" t="s">
        <v>1088</v>
      </c>
      <c r="H7278" s="43">
        <v>2</v>
      </c>
    </row>
    <row r="7279" spans="1:8" x14ac:dyDescent="0.15">
      <c r="A7279" s="43">
        <v>64278</v>
      </c>
      <c r="B7279" s="43" t="s">
        <v>50</v>
      </c>
      <c r="C7279" s="43" t="s">
        <v>2093</v>
      </c>
      <c r="D7279" s="43" t="s">
        <v>359</v>
      </c>
      <c r="E7279" s="43" t="s">
        <v>659</v>
      </c>
      <c r="F7279" s="43" t="s">
        <v>1088</v>
      </c>
      <c r="H7279" s="43">
        <v>1</v>
      </c>
    </row>
    <row r="7280" spans="1:8" x14ac:dyDescent="0.15">
      <c r="A7280" s="43">
        <v>64279</v>
      </c>
      <c r="B7280" s="43" t="s">
        <v>12208</v>
      </c>
      <c r="C7280" s="43" t="s">
        <v>12209</v>
      </c>
      <c r="D7280" s="43" t="s">
        <v>12210</v>
      </c>
      <c r="E7280" s="43" t="s">
        <v>739</v>
      </c>
      <c r="F7280" s="43" t="s">
        <v>1088</v>
      </c>
      <c r="H7280" s="43">
        <v>1</v>
      </c>
    </row>
    <row r="7281" spans="1:8" x14ac:dyDescent="0.15">
      <c r="A7281" s="43">
        <v>64280</v>
      </c>
      <c r="B7281" s="43" t="s">
        <v>3552</v>
      </c>
      <c r="C7281" s="43" t="s">
        <v>10294</v>
      </c>
      <c r="D7281" s="43" t="s">
        <v>786</v>
      </c>
      <c r="E7281" s="43" t="s">
        <v>998</v>
      </c>
      <c r="F7281" s="43" t="s">
        <v>1088</v>
      </c>
      <c r="H7281" s="43">
        <v>1</v>
      </c>
    </row>
    <row r="7282" spans="1:8" x14ac:dyDescent="0.15">
      <c r="A7282" s="43">
        <v>64322</v>
      </c>
      <c r="B7282" s="43" t="s">
        <v>2386</v>
      </c>
      <c r="C7282" s="43" t="s">
        <v>1260</v>
      </c>
      <c r="D7282" s="43" t="s">
        <v>2387</v>
      </c>
      <c r="E7282" s="43" t="s">
        <v>813</v>
      </c>
      <c r="F7282" s="43" t="s">
        <v>1087</v>
      </c>
      <c r="H7282" s="43">
        <v>3</v>
      </c>
    </row>
    <row r="7283" spans="1:8" x14ac:dyDescent="0.15">
      <c r="A7283" s="43">
        <v>64325</v>
      </c>
      <c r="B7283" s="43" t="s">
        <v>6387</v>
      </c>
      <c r="C7283" s="43" t="s">
        <v>6388</v>
      </c>
      <c r="D7283" s="43" t="s">
        <v>6389</v>
      </c>
      <c r="E7283" s="43" t="s">
        <v>3579</v>
      </c>
      <c r="F7283" s="43" t="s">
        <v>1087</v>
      </c>
      <c r="H7283" s="43">
        <v>3</v>
      </c>
    </row>
    <row r="7284" spans="1:8" x14ac:dyDescent="0.15">
      <c r="A7284" s="43">
        <v>64332</v>
      </c>
      <c r="B7284" s="43" t="s">
        <v>1498</v>
      </c>
      <c r="C7284" s="43" t="s">
        <v>8551</v>
      </c>
      <c r="D7284" s="43" t="s">
        <v>1499</v>
      </c>
      <c r="E7284" s="43" t="s">
        <v>3558</v>
      </c>
      <c r="F7284" s="43" t="s">
        <v>1087</v>
      </c>
      <c r="H7284" s="43">
        <v>2</v>
      </c>
    </row>
    <row r="7285" spans="1:8" x14ac:dyDescent="0.15">
      <c r="A7285" s="43">
        <v>64333</v>
      </c>
      <c r="B7285" s="43" t="s">
        <v>8552</v>
      </c>
      <c r="C7285" s="43" t="s">
        <v>4639</v>
      </c>
      <c r="D7285" s="43" t="s">
        <v>8553</v>
      </c>
      <c r="E7285" s="43" t="s">
        <v>353</v>
      </c>
      <c r="F7285" s="43" t="s">
        <v>1087</v>
      </c>
      <c r="H7285" s="43">
        <v>2</v>
      </c>
    </row>
    <row r="7286" spans="1:8" x14ac:dyDescent="0.15">
      <c r="A7286" s="43">
        <v>64334</v>
      </c>
      <c r="B7286" s="43" t="s">
        <v>528</v>
      </c>
      <c r="C7286" s="43" t="s">
        <v>18</v>
      </c>
      <c r="D7286" s="43" t="s">
        <v>529</v>
      </c>
      <c r="E7286" s="43" t="s">
        <v>360</v>
      </c>
      <c r="F7286" s="43" t="s">
        <v>1087</v>
      </c>
      <c r="H7286" s="43">
        <v>2</v>
      </c>
    </row>
    <row r="7287" spans="1:8" x14ac:dyDescent="0.15">
      <c r="A7287" s="43">
        <v>64335</v>
      </c>
      <c r="B7287" s="43" t="s">
        <v>4420</v>
      </c>
      <c r="C7287" s="43" t="s">
        <v>656</v>
      </c>
      <c r="D7287" s="43" t="s">
        <v>4421</v>
      </c>
      <c r="E7287" s="43" t="s">
        <v>657</v>
      </c>
      <c r="F7287" s="43" t="s">
        <v>1087</v>
      </c>
      <c r="H7287" s="43">
        <v>2</v>
      </c>
    </row>
    <row r="7288" spans="1:8" x14ac:dyDescent="0.15">
      <c r="A7288" s="43">
        <v>64336</v>
      </c>
      <c r="B7288" s="43" t="s">
        <v>270</v>
      </c>
      <c r="C7288" s="43" t="s">
        <v>2733</v>
      </c>
      <c r="D7288" s="43" t="s">
        <v>539</v>
      </c>
      <c r="E7288" s="43" t="s">
        <v>354</v>
      </c>
      <c r="F7288" s="43" t="s">
        <v>1087</v>
      </c>
      <c r="H7288" s="43">
        <v>2</v>
      </c>
    </row>
    <row r="7289" spans="1:8" x14ac:dyDescent="0.15">
      <c r="A7289" s="43">
        <v>64338</v>
      </c>
      <c r="B7289" s="43" t="s">
        <v>12211</v>
      </c>
      <c r="C7289" s="43" t="s">
        <v>9387</v>
      </c>
      <c r="D7289" s="43" t="s">
        <v>12212</v>
      </c>
      <c r="E7289" s="43" t="s">
        <v>12213</v>
      </c>
      <c r="F7289" s="43" t="s">
        <v>1087</v>
      </c>
      <c r="H7289" s="43">
        <v>2</v>
      </c>
    </row>
    <row r="7290" spans="1:8" x14ac:dyDescent="0.15">
      <c r="A7290" s="43">
        <v>64370</v>
      </c>
      <c r="B7290" s="43" t="s">
        <v>3555</v>
      </c>
      <c r="C7290" s="43" t="s">
        <v>271</v>
      </c>
      <c r="D7290" s="43" t="s">
        <v>3513</v>
      </c>
      <c r="E7290" s="43" t="s">
        <v>423</v>
      </c>
      <c r="F7290" s="43" t="s">
        <v>1088</v>
      </c>
      <c r="H7290" s="43">
        <v>3</v>
      </c>
    </row>
    <row r="7291" spans="1:8" x14ac:dyDescent="0.15">
      <c r="A7291" s="43">
        <v>64371</v>
      </c>
      <c r="B7291" s="43" t="s">
        <v>113</v>
      </c>
      <c r="C7291" s="43" t="s">
        <v>6390</v>
      </c>
      <c r="D7291" s="43" t="s">
        <v>780</v>
      </c>
      <c r="E7291" s="43" t="s">
        <v>706</v>
      </c>
      <c r="F7291" s="43" t="s">
        <v>1088</v>
      </c>
      <c r="H7291" s="43">
        <v>3</v>
      </c>
    </row>
    <row r="7292" spans="1:8" x14ac:dyDescent="0.15">
      <c r="A7292" s="43">
        <v>64372</v>
      </c>
      <c r="B7292" s="43" t="s">
        <v>65</v>
      </c>
      <c r="C7292" s="43" t="s">
        <v>1202</v>
      </c>
      <c r="D7292" s="43" t="s">
        <v>549</v>
      </c>
      <c r="E7292" s="43" t="s">
        <v>4843</v>
      </c>
      <c r="F7292" s="43" t="s">
        <v>1088</v>
      </c>
      <c r="H7292" s="43">
        <v>3</v>
      </c>
    </row>
    <row r="7293" spans="1:8" x14ac:dyDescent="0.15">
      <c r="A7293" s="43">
        <v>64373</v>
      </c>
      <c r="B7293" s="43" t="s">
        <v>1486</v>
      </c>
      <c r="C7293" s="43" t="s">
        <v>73</v>
      </c>
      <c r="D7293" s="43" t="s">
        <v>1487</v>
      </c>
      <c r="E7293" s="43" t="s">
        <v>478</v>
      </c>
      <c r="F7293" s="43" t="s">
        <v>1088</v>
      </c>
      <c r="H7293" s="43">
        <v>2</v>
      </c>
    </row>
    <row r="7294" spans="1:8" x14ac:dyDescent="0.15">
      <c r="A7294" s="43">
        <v>64379</v>
      </c>
      <c r="B7294" s="43" t="s">
        <v>37</v>
      </c>
      <c r="C7294" s="43" t="s">
        <v>1242</v>
      </c>
      <c r="D7294" s="43" t="s">
        <v>450</v>
      </c>
      <c r="E7294" s="43" t="s">
        <v>659</v>
      </c>
      <c r="F7294" s="43" t="s">
        <v>1088</v>
      </c>
      <c r="H7294" s="43">
        <v>1</v>
      </c>
    </row>
    <row r="7295" spans="1:8" x14ac:dyDescent="0.15">
      <c r="A7295" s="43">
        <v>64401</v>
      </c>
      <c r="B7295" s="43" t="s">
        <v>56</v>
      </c>
      <c r="C7295" s="43" t="s">
        <v>12214</v>
      </c>
      <c r="D7295" s="43" t="s">
        <v>517</v>
      </c>
      <c r="E7295" s="43" t="s">
        <v>7123</v>
      </c>
      <c r="F7295" s="43" t="s">
        <v>1087</v>
      </c>
      <c r="H7295" s="43">
        <v>2</v>
      </c>
    </row>
    <row r="7296" spans="1:8" x14ac:dyDescent="0.15">
      <c r="A7296" s="43">
        <v>64402</v>
      </c>
      <c r="B7296" s="43" t="s">
        <v>2898</v>
      </c>
      <c r="C7296" s="43" t="s">
        <v>2128</v>
      </c>
      <c r="D7296" s="43" t="s">
        <v>2899</v>
      </c>
      <c r="E7296" s="43" t="s">
        <v>1909</v>
      </c>
      <c r="F7296" s="43" t="s">
        <v>1087</v>
      </c>
      <c r="H7296" s="43">
        <v>1</v>
      </c>
    </row>
    <row r="7297" spans="1:8" x14ac:dyDescent="0.15">
      <c r="A7297" s="43">
        <v>64403</v>
      </c>
      <c r="B7297" s="43" t="s">
        <v>3235</v>
      </c>
      <c r="C7297" s="43" t="s">
        <v>2880</v>
      </c>
      <c r="D7297" s="43" t="s">
        <v>3236</v>
      </c>
      <c r="E7297" s="43" t="s">
        <v>640</v>
      </c>
      <c r="F7297" s="43" t="s">
        <v>1087</v>
      </c>
      <c r="H7297" s="43">
        <v>1</v>
      </c>
    </row>
    <row r="7298" spans="1:8" x14ac:dyDescent="0.15">
      <c r="A7298" s="43">
        <v>64451</v>
      </c>
      <c r="B7298" s="43" t="s">
        <v>107</v>
      </c>
      <c r="C7298" s="43" t="s">
        <v>4388</v>
      </c>
      <c r="D7298" s="43" t="s">
        <v>752</v>
      </c>
      <c r="E7298" s="43" t="s">
        <v>818</v>
      </c>
      <c r="F7298" s="43" t="s">
        <v>1088</v>
      </c>
      <c r="H7298" s="43">
        <v>3</v>
      </c>
    </row>
    <row r="7299" spans="1:8" x14ac:dyDescent="0.15">
      <c r="A7299" s="43">
        <v>64452</v>
      </c>
      <c r="B7299" s="43" t="s">
        <v>15</v>
      </c>
      <c r="C7299" s="43" t="s">
        <v>1789</v>
      </c>
      <c r="D7299" s="43" t="s">
        <v>363</v>
      </c>
      <c r="E7299" s="43" t="s">
        <v>2972</v>
      </c>
      <c r="F7299" s="43" t="s">
        <v>1088</v>
      </c>
      <c r="H7299" s="43">
        <v>2</v>
      </c>
    </row>
    <row r="7300" spans="1:8" x14ac:dyDescent="0.15">
      <c r="A7300" s="43">
        <v>64453</v>
      </c>
      <c r="B7300" s="43" t="s">
        <v>3368</v>
      </c>
      <c r="C7300" s="43" t="s">
        <v>12215</v>
      </c>
      <c r="D7300" s="43" t="s">
        <v>3369</v>
      </c>
      <c r="E7300" s="43" t="s">
        <v>1694</v>
      </c>
      <c r="F7300" s="43" t="s">
        <v>1088</v>
      </c>
      <c r="H7300" s="43">
        <v>2</v>
      </c>
    </row>
    <row r="7301" spans="1:8" x14ac:dyDescent="0.15">
      <c r="A7301" s="43">
        <v>64601</v>
      </c>
      <c r="B7301" s="43" t="s">
        <v>1236</v>
      </c>
      <c r="C7301" s="43" t="s">
        <v>11507</v>
      </c>
      <c r="D7301" s="43" t="s">
        <v>3969</v>
      </c>
      <c r="E7301" s="43" t="s">
        <v>867</v>
      </c>
      <c r="F7301" s="43" t="s">
        <v>1087</v>
      </c>
      <c r="H7301" s="43">
        <v>1</v>
      </c>
    </row>
    <row r="7302" spans="1:8" x14ac:dyDescent="0.15">
      <c r="A7302" s="43">
        <v>64602</v>
      </c>
      <c r="B7302" s="43" t="s">
        <v>39</v>
      </c>
      <c r="C7302" s="43" t="s">
        <v>3152</v>
      </c>
      <c r="D7302" s="43" t="s">
        <v>343</v>
      </c>
      <c r="E7302" s="43" t="s">
        <v>375</v>
      </c>
      <c r="F7302" s="43" t="s">
        <v>1087</v>
      </c>
      <c r="H7302" s="43">
        <v>1</v>
      </c>
    </row>
    <row r="7303" spans="1:8" x14ac:dyDescent="0.15">
      <c r="A7303" s="43">
        <v>64603</v>
      </c>
      <c r="B7303" s="43" t="s">
        <v>12216</v>
      </c>
      <c r="C7303" s="43" t="s">
        <v>12217</v>
      </c>
      <c r="D7303" s="43" t="s">
        <v>12218</v>
      </c>
      <c r="E7303" s="43" t="s">
        <v>465</v>
      </c>
      <c r="F7303" s="43" t="s">
        <v>1087</v>
      </c>
      <c r="H7303" s="43">
        <v>1</v>
      </c>
    </row>
    <row r="7304" spans="1:8" x14ac:dyDescent="0.15">
      <c r="A7304" s="43">
        <v>64604</v>
      </c>
      <c r="B7304" s="43" t="s">
        <v>7362</v>
      </c>
      <c r="C7304" s="43" t="s">
        <v>12219</v>
      </c>
      <c r="D7304" s="43" t="s">
        <v>2485</v>
      </c>
      <c r="E7304" s="43" t="s">
        <v>719</v>
      </c>
      <c r="F7304" s="43" t="s">
        <v>1087</v>
      </c>
      <c r="H7304" s="43">
        <v>1</v>
      </c>
    </row>
    <row r="7305" spans="1:8" x14ac:dyDescent="0.15">
      <c r="A7305" s="43">
        <v>64629</v>
      </c>
      <c r="B7305" s="43" t="s">
        <v>44</v>
      </c>
      <c r="C7305" s="43" t="s">
        <v>6391</v>
      </c>
      <c r="D7305" s="43" t="s">
        <v>460</v>
      </c>
      <c r="E7305" s="43" t="s">
        <v>6392</v>
      </c>
      <c r="F7305" s="43" t="s">
        <v>1087</v>
      </c>
      <c r="H7305" s="43">
        <v>3</v>
      </c>
    </row>
    <row r="7306" spans="1:8" x14ac:dyDescent="0.15">
      <c r="A7306" s="43">
        <v>64631</v>
      </c>
      <c r="B7306" s="43" t="s">
        <v>6393</v>
      </c>
      <c r="C7306" s="43" t="s">
        <v>2743</v>
      </c>
      <c r="D7306" s="43" t="s">
        <v>3551</v>
      </c>
      <c r="E7306" s="43" t="s">
        <v>617</v>
      </c>
      <c r="F7306" s="43" t="s">
        <v>1087</v>
      </c>
      <c r="H7306" s="43">
        <v>3</v>
      </c>
    </row>
    <row r="7307" spans="1:8" x14ac:dyDescent="0.15">
      <c r="A7307" s="43">
        <v>64632</v>
      </c>
      <c r="B7307" s="43" t="s">
        <v>110</v>
      </c>
      <c r="C7307" s="43" t="s">
        <v>664</v>
      </c>
      <c r="D7307" s="43" t="s">
        <v>534</v>
      </c>
      <c r="E7307" s="43" t="s">
        <v>454</v>
      </c>
      <c r="F7307" s="43" t="s">
        <v>1087</v>
      </c>
      <c r="H7307" s="43">
        <v>3</v>
      </c>
    </row>
    <row r="7308" spans="1:8" x14ac:dyDescent="0.15">
      <c r="A7308" s="43">
        <v>64633</v>
      </c>
      <c r="B7308" s="43" t="s">
        <v>188</v>
      </c>
      <c r="C7308" s="43" t="s">
        <v>3988</v>
      </c>
      <c r="D7308" s="43" t="s">
        <v>499</v>
      </c>
      <c r="E7308" s="43" t="s">
        <v>445</v>
      </c>
      <c r="F7308" s="43" t="s">
        <v>1087</v>
      </c>
      <c r="H7308" s="43">
        <v>3</v>
      </c>
    </row>
    <row r="7309" spans="1:8" x14ac:dyDescent="0.15">
      <c r="A7309" s="43">
        <v>64635</v>
      </c>
      <c r="B7309" s="43" t="s">
        <v>3221</v>
      </c>
      <c r="C7309" s="43" t="s">
        <v>3282</v>
      </c>
      <c r="D7309" s="43" t="s">
        <v>6394</v>
      </c>
      <c r="E7309" s="43" t="s">
        <v>1756</v>
      </c>
      <c r="F7309" s="43" t="s">
        <v>1087</v>
      </c>
      <c r="H7309" s="43">
        <v>3</v>
      </c>
    </row>
    <row r="7310" spans="1:8" x14ac:dyDescent="0.15">
      <c r="A7310" s="43">
        <v>64637</v>
      </c>
      <c r="B7310" s="43" t="s">
        <v>1408</v>
      </c>
      <c r="C7310" s="43" t="s">
        <v>8557</v>
      </c>
      <c r="D7310" s="43" t="s">
        <v>925</v>
      </c>
      <c r="E7310" s="43" t="s">
        <v>2373</v>
      </c>
      <c r="F7310" s="43" t="s">
        <v>1087</v>
      </c>
      <c r="H7310" s="43">
        <v>3</v>
      </c>
    </row>
    <row r="7311" spans="1:8" x14ac:dyDescent="0.15">
      <c r="A7311" s="43">
        <v>64640</v>
      </c>
      <c r="B7311" s="43" t="s">
        <v>2082</v>
      </c>
      <c r="C7311" s="43" t="s">
        <v>2016</v>
      </c>
      <c r="D7311" s="43" t="s">
        <v>2083</v>
      </c>
      <c r="E7311" s="43" t="s">
        <v>1703</v>
      </c>
      <c r="F7311" s="43" t="s">
        <v>1087</v>
      </c>
      <c r="H7311" s="43">
        <v>2</v>
      </c>
    </row>
    <row r="7312" spans="1:8" x14ac:dyDescent="0.15">
      <c r="A7312" s="43">
        <v>64641</v>
      </c>
      <c r="B7312" s="43" t="s">
        <v>1412</v>
      </c>
      <c r="C7312" s="43" t="s">
        <v>143</v>
      </c>
      <c r="D7312" s="43" t="s">
        <v>1413</v>
      </c>
      <c r="E7312" s="43" t="s">
        <v>521</v>
      </c>
      <c r="F7312" s="43" t="s">
        <v>1087</v>
      </c>
      <c r="H7312" s="43">
        <v>2</v>
      </c>
    </row>
    <row r="7313" spans="1:8" x14ac:dyDescent="0.15">
      <c r="A7313" s="43">
        <v>64642</v>
      </c>
      <c r="B7313" s="43" t="s">
        <v>5006</v>
      </c>
      <c r="C7313" s="43" t="s">
        <v>8558</v>
      </c>
      <c r="D7313" s="43" t="s">
        <v>5007</v>
      </c>
      <c r="E7313" s="43" t="s">
        <v>645</v>
      </c>
      <c r="F7313" s="43" t="s">
        <v>1087</v>
      </c>
      <c r="H7313" s="43">
        <v>2</v>
      </c>
    </row>
    <row r="7314" spans="1:8" x14ac:dyDescent="0.15">
      <c r="A7314" s="43">
        <v>64643</v>
      </c>
      <c r="B7314" s="43" t="s">
        <v>1486</v>
      </c>
      <c r="C7314" s="43" t="s">
        <v>170</v>
      </c>
      <c r="D7314" s="43" t="s">
        <v>1487</v>
      </c>
      <c r="E7314" s="43" t="s">
        <v>445</v>
      </c>
      <c r="F7314" s="43" t="s">
        <v>1087</v>
      </c>
      <c r="H7314" s="43">
        <v>2</v>
      </c>
    </row>
    <row r="7315" spans="1:8" x14ac:dyDescent="0.15">
      <c r="A7315" s="43">
        <v>64644</v>
      </c>
      <c r="B7315" s="43" t="s">
        <v>7362</v>
      </c>
      <c r="C7315" s="43" t="s">
        <v>8559</v>
      </c>
      <c r="D7315" s="43" t="s">
        <v>2485</v>
      </c>
      <c r="E7315" s="43" t="s">
        <v>2723</v>
      </c>
      <c r="F7315" s="43" t="s">
        <v>1087</v>
      </c>
      <c r="H7315" s="43">
        <v>2</v>
      </c>
    </row>
    <row r="7316" spans="1:8" x14ac:dyDescent="0.15">
      <c r="A7316" s="43">
        <v>64646</v>
      </c>
      <c r="B7316" s="43" t="s">
        <v>1926</v>
      </c>
      <c r="C7316" s="43" t="s">
        <v>12220</v>
      </c>
      <c r="D7316" s="43" t="s">
        <v>1927</v>
      </c>
      <c r="E7316" s="43" t="s">
        <v>405</v>
      </c>
      <c r="F7316" s="43" t="s">
        <v>1087</v>
      </c>
      <c r="H7316" s="43">
        <v>2</v>
      </c>
    </row>
    <row r="7317" spans="1:8" x14ac:dyDescent="0.15">
      <c r="A7317" s="43">
        <v>64647</v>
      </c>
      <c r="B7317" s="43" t="s">
        <v>4365</v>
      </c>
      <c r="C7317" s="43" t="s">
        <v>3154</v>
      </c>
      <c r="D7317" s="43" t="s">
        <v>2620</v>
      </c>
      <c r="E7317" s="43" t="s">
        <v>3825</v>
      </c>
      <c r="F7317" s="43" t="s">
        <v>1087</v>
      </c>
      <c r="H7317" s="43">
        <v>1</v>
      </c>
    </row>
    <row r="7318" spans="1:8" x14ac:dyDescent="0.15">
      <c r="A7318" s="43">
        <v>64648</v>
      </c>
      <c r="B7318" s="43" t="s">
        <v>1681</v>
      </c>
      <c r="C7318" s="43" t="s">
        <v>12221</v>
      </c>
      <c r="D7318" s="43" t="s">
        <v>1682</v>
      </c>
      <c r="E7318" s="43" t="s">
        <v>684</v>
      </c>
      <c r="F7318" s="43" t="s">
        <v>1087</v>
      </c>
      <c r="H7318" s="43">
        <v>1</v>
      </c>
    </row>
    <row r="7319" spans="1:8" x14ac:dyDescent="0.15">
      <c r="A7319" s="43">
        <v>64649</v>
      </c>
      <c r="B7319" s="43" t="s">
        <v>957</v>
      </c>
      <c r="C7319" s="43" t="s">
        <v>4506</v>
      </c>
      <c r="D7319" s="43" t="s">
        <v>958</v>
      </c>
      <c r="E7319" s="43" t="s">
        <v>2259</v>
      </c>
      <c r="F7319" s="43" t="s">
        <v>1087</v>
      </c>
      <c r="H7319" s="43">
        <v>1</v>
      </c>
    </row>
    <row r="7320" spans="1:8" x14ac:dyDescent="0.15">
      <c r="A7320" s="43">
        <v>64678</v>
      </c>
      <c r="B7320" s="43" t="s">
        <v>541</v>
      </c>
      <c r="C7320" s="43" t="s">
        <v>6395</v>
      </c>
      <c r="D7320" s="43" t="s">
        <v>542</v>
      </c>
      <c r="E7320" s="43" t="s">
        <v>1921</v>
      </c>
      <c r="F7320" s="43" t="s">
        <v>1088</v>
      </c>
      <c r="H7320" s="43">
        <v>3</v>
      </c>
    </row>
    <row r="7321" spans="1:8" x14ac:dyDescent="0.15">
      <c r="A7321" s="43">
        <v>64680</v>
      </c>
      <c r="B7321" s="43" t="s">
        <v>32</v>
      </c>
      <c r="C7321" s="43" t="s">
        <v>23</v>
      </c>
      <c r="D7321" s="43" t="s">
        <v>435</v>
      </c>
      <c r="E7321" s="43" t="s">
        <v>413</v>
      </c>
      <c r="F7321" s="43" t="s">
        <v>1088</v>
      </c>
      <c r="H7321" s="43">
        <v>2</v>
      </c>
    </row>
    <row r="7322" spans="1:8" x14ac:dyDescent="0.15">
      <c r="A7322" s="43">
        <v>64681</v>
      </c>
      <c r="B7322" s="43" t="s">
        <v>1221</v>
      </c>
      <c r="C7322" s="43" t="s">
        <v>10281</v>
      </c>
      <c r="D7322" s="43" t="s">
        <v>1222</v>
      </c>
      <c r="E7322" s="43" t="s">
        <v>10282</v>
      </c>
      <c r="F7322" s="43" t="s">
        <v>1088</v>
      </c>
      <c r="H7322" s="43">
        <v>1</v>
      </c>
    </row>
    <row r="7323" spans="1:8" x14ac:dyDescent="0.15">
      <c r="A7323" s="43">
        <v>64682</v>
      </c>
      <c r="B7323" s="43" t="s">
        <v>12222</v>
      </c>
      <c r="C7323" s="43" t="s">
        <v>10622</v>
      </c>
      <c r="D7323" s="43" t="s">
        <v>12223</v>
      </c>
      <c r="E7323" s="43" t="s">
        <v>1715</v>
      </c>
      <c r="F7323" s="43" t="s">
        <v>1088</v>
      </c>
      <c r="H7323" s="43">
        <v>1</v>
      </c>
    </row>
    <row r="7324" spans="1:8" x14ac:dyDescent="0.15">
      <c r="A7324" s="43">
        <v>64683</v>
      </c>
      <c r="B7324" s="43" t="s">
        <v>97</v>
      </c>
      <c r="C7324" s="43" t="s">
        <v>4397</v>
      </c>
      <c r="D7324" s="43" t="s">
        <v>535</v>
      </c>
      <c r="E7324" s="43" t="s">
        <v>733</v>
      </c>
      <c r="F7324" s="43" t="s">
        <v>1088</v>
      </c>
      <c r="H7324" s="43">
        <v>1</v>
      </c>
    </row>
    <row r="7325" spans="1:8" x14ac:dyDescent="0.15">
      <c r="A7325" s="43">
        <v>64714</v>
      </c>
      <c r="B7325" s="43" t="s">
        <v>2467</v>
      </c>
      <c r="C7325" s="43" t="s">
        <v>2935</v>
      </c>
      <c r="D7325" s="43" t="s">
        <v>2468</v>
      </c>
      <c r="E7325" s="43" t="s">
        <v>522</v>
      </c>
      <c r="F7325" s="43" t="s">
        <v>1087</v>
      </c>
      <c r="H7325" s="43">
        <v>3</v>
      </c>
    </row>
    <row r="7326" spans="1:8" x14ac:dyDescent="0.15">
      <c r="A7326" s="43">
        <v>64715</v>
      </c>
      <c r="B7326" s="43" t="s">
        <v>2737</v>
      </c>
      <c r="C7326" s="43" t="s">
        <v>3117</v>
      </c>
      <c r="D7326" s="43" t="s">
        <v>1156</v>
      </c>
      <c r="E7326" s="43" t="s">
        <v>572</v>
      </c>
      <c r="F7326" s="43" t="s">
        <v>1087</v>
      </c>
      <c r="H7326" s="43">
        <v>3</v>
      </c>
    </row>
    <row r="7327" spans="1:8" x14ac:dyDescent="0.15">
      <c r="A7327" s="43">
        <v>64716</v>
      </c>
      <c r="B7327" s="43" t="s">
        <v>22</v>
      </c>
      <c r="C7327" s="43" t="s">
        <v>3326</v>
      </c>
      <c r="D7327" s="43" t="s">
        <v>425</v>
      </c>
      <c r="E7327" s="43" t="s">
        <v>613</v>
      </c>
      <c r="F7327" s="43" t="s">
        <v>1087</v>
      </c>
      <c r="H7327" s="43">
        <v>3</v>
      </c>
    </row>
    <row r="7328" spans="1:8" x14ac:dyDescent="0.15">
      <c r="A7328" s="43">
        <v>64717</v>
      </c>
      <c r="B7328" s="43" t="s">
        <v>6396</v>
      </c>
      <c r="C7328" s="43" t="s">
        <v>4432</v>
      </c>
      <c r="D7328" s="43" t="s">
        <v>513</v>
      </c>
      <c r="E7328" s="43" t="s">
        <v>4598</v>
      </c>
      <c r="F7328" s="43" t="s">
        <v>1087</v>
      </c>
      <c r="H7328" s="43">
        <v>3</v>
      </c>
    </row>
    <row r="7329" spans="1:8" x14ac:dyDescent="0.15">
      <c r="A7329" s="43">
        <v>64718</v>
      </c>
      <c r="B7329" s="43" t="s">
        <v>85</v>
      </c>
      <c r="C7329" s="43" t="s">
        <v>5402</v>
      </c>
      <c r="D7329" s="43" t="s">
        <v>654</v>
      </c>
      <c r="E7329" s="43" t="s">
        <v>558</v>
      </c>
      <c r="F7329" s="43" t="s">
        <v>1087</v>
      </c>
      <c r="H7329" s="43">
        <v>3</v>
      </c>
    </row>
    <row r="7330" spans="1:8" x14ac:dyDescent="0.15">
      <c r="A7330" s="43">
        <v>64719</v>
      </c>
      <c r="B7330" s="43" t="s">
        <v>2516</v>
      </c>
      <c r="C7330" s="43" t="s">
        <v>4080</v>
      </c>
      <c r="D7330" s="43" t="s">
        <v>2413</v>
      </c>
      <c r="E7330" s="43" t="s">
        <v>3726</v>
      </c>
      <c r="F7330" s="43" t="s">
        <v>1087</v>
      </c>
      <c r="H7330" s="43">
        <v>3</v>
      </c>
    </row>
    <row r="7331" spans="1:8" x14ac:dyDescent="0.15">
      <c r="A7331" s="43">
        <v>64720</v>
      </c>
      <c r="B7331" s="43" t="s">
        <v>6397</v>
      </c>
      <c r="C7331" s="43" t="s">
        <v>6398</v>
      </c>
      <c r="D7331" s="43" t="s">
        <v>6399</v>
      </c>
      <c r="E7331" s="43" t="s">
        <v>555</v>
      </c>
      <c r="F7331" s="43" t="s">
        <v>1087</v>
      </c>
      <c r="H7331" s="43">
        <v>3</v>
      </c>
    </row>
    <row r="7332" spans="1:8" x14ac:dyDescent="0.15">
      <c r="A7332" s="43">
        <v>64721</v>
      </c>
      <c r="B7332" s="43" t="s">
        <v>6301</v>
      </c>
      <c r="C7332" s="43" t="s">
        <v>1910</v>
      </c>
      <c r="D7332" s="43" t="s">
        <v>6302</v>
      </c>
      <c r="E7332" s="43" t="s">
        <v>474</v>
      </c>
      <c r="F7332" s="43" t="s">
        <v>1087</v>
      </c>
      <c r="H7332" s="43">
        <v>3</v>
      </c>
    </row>
    <row r="7333" spans="1:8" x14ac:dyDescent="0.15">
      <c r="A7333" s="43">
        <v>64723</v>
      </c>
      <c r="B7333" s="43" t="s">
        <v>248</v>
      </c>
      <c r="C7333" s="43" t="s">
        <v>2042</v>
      </c>
      <c r="D7333" s="43" t="s">
        <v>758</v>
      </c>
      <c r="E7333" s="43" t="s">
        <v>613</v>
      </c>
      <c r="F7333" s="43" t="s">
        <v>1087</v>
      </c>
      <c r="H7333" s="43">
        <v>3</v>
      </c>
    </row>
    <row r="7334" spans="1:8" x14ac:dyDescent="0.15">
      <c r="A7334" s="43">
        <v>64726</v>
      </c>
      <c r="B7334" s="43" t="s">
        <v>8560</v>
      </c>
      <c r="C7334" s="43" t="s">
        <v>2935</v>
      </c>
      <c r="D7334" s="43" t="s">
        <v>8561</v>
      </c>
      <c r="E7334" s="43" t="s">
        <v>522</v>
      </c>
      <c r="F7334" s="43" t="s">
        <v>1087</v>
      </c>
      <c r="H7334" s="43">
        <v>2</v>
      </c>
    </row>
    <row r="7335" spans="1:8" x14ac:dyDescent="0.15">
      <c r="A7335" s="43">
        <v>64727</v>
      </c>
      <c r="B7335" s="43" t="s">
        <v>85</v>
      </c>
      <c r="C7335" s="43" t="s">
        <v>6249</v>
      </c>
      <c r="D7335" s="43" t="s">
        <v>654</v>
      </c>
      <c r="E7335" s="43" t="s">
        <v>8562</v>
      </c>
      <c r="F7335" s="43" t="s">
        <v>1087</v>
      </c>
      <c r="H7335" s="43">
        <v>2</v>
      </c>
    </row>
    <row r="7336" spans="1:8" x14ac:dyDescent="0.15">
      <c r="A7336" s="43">
        <v>64728</v>
      </c>
      <c r="B7336" s="43" t="s">
        <v>4366</v>
      </c>
      <c r="C7336" s="43" t="s">
        <v>2101</v>
      </c>
      <c r="D7336" s="43" t="s">
        <v>4367</v>
      </c>
      <c r="E7336" s="43" t="s">
        <v>1339</v>
      </c>
      <c r="F7336" s="43" t="s">
        <v>1087</v>
      </c>
      <c r="H7336" s="43">
        <v>2</v>
      </c>
    </row>
    <row r="7337" spans="1:8" x14ac:dyDescent="0.15">
      <c r="A7337" s="43">
        <v>64729</v>
      </c>
      <c r="B7337" s="43" t="s">
        <v>2065</v>
      </c>
      <c r="C7337" s="43" t="s">
        <v>1877</v>
      </c>
      <c r="D7337" s="43" t="s">
        <v>2067</v>
      </c>
      <c r="E7337" s="43" t="s">
        <v>353</v>
      </c>
      <c r="F7337" s="43" t="s">
        <v>1087</v>
      </c>
      <c r="H7337" s="43">
        <v>2</v>
      </c>
    </row>
    <row r="7338" spans="1:8" x14ac:dyDescent="0.15">
      <c r="A7338" s="43">
        <v>64730</v>
      </c>
      <c r="B7338" s="43" t="s">
        <v>12</v>
      </c>
      <c r="C7338" s="43" t="s">
        <v>3954</v>
      </c>
      <c r="D7338" s="43" t="s">
        <v>348</v>
      </c>
      <c r="E7338" s="43" t="s">
        <v>2373</v>
      </c>
      <c r="F7338" s="43" t="s">
        <v>1087</v>
      </c>
      <c r="H7338" s="43">
        <v>2</v>
      </c>
    </row>
    <row r="7339" spans="1:8" x14ac:dyDescent="0.15">
      <c r="A7339" s="43">
        <v>64731</v>
      </c>
      <c r="B7339" s="43" t="s">
        <v>150</v>
      </c>
      <c r="C7339" s="43" t="s">
        <v>2216</v>
      </c>
      <c r="D7339" s="43" t="s">
        <v>727</v>
      </c>
      <c r="E7339" s="43" t="s">
        <v>694</v>
      </c>
      <c r="F7339" s="43" t="s">
        <v>1087</v>
      </c>
      <c r="H7339" s="43">
        <v>2</v>
      </c>
    </row>
    <row r="7340" spans="1:8" x14ac:dyDescent="0.15">
      <c r="A7340" s="43">
        <v>64732</v>
      </c>
      <c r="B7340" s="43" t="s">
        <v>1346</v>
      </c>
      <c r="C7340" s="43" t="s">
        <v>4531</v>
      </c>
      <c r="D7340" s="43" t="s">
        <v>1347</v>
      </c>
      <c r="E7340" s="43" t="s">
        <v>661</v>
      </c>
      <c r="F7340" s="43" t="s">
        <v>1087</v>
      </c>
      <c r="H7340" s="43">
        <v>2</v>
      </c>
    </row>
    <row r="7341" spans="1:8" x14ac:dyDescent="0.15">
      <c r="A7341" s="43">
        <v>64733</v>
      </c>
      <c r="B7341" s="43" t="s">
        <v>1309</v>
      </c>
      <c r="C7341" s="43" t="s">
        <v>2770</v>
      </c>
      <c r="D7341" s="43" t="s">
        <v>1311</v>
      </c>
      <c r="E7341" s="43" t="s">
        <v>482</v>
      </c>
      <c r="F7341" s="43" t="s">
        <v>1087</v>
      </c>
      <c r="H7341" s="43">
        <v>2</v>
      </c>
    </row>
    <row r="7342" spans="1:8" x14ac:dyDescent="0.15">
      <c r="A7342" s="43">
        <v>64734</v>
      </c>
      <c r="B7342" s="43" t="s">
        <v>2006</v>
      </c>
      <c r="C7342" s="43" t="s">
        <v>8563</v>
      </c>
      <c r="D7342" s="43" t="s">
        <v>2007</v>
      </c>
      <c r="E7342" s="43" t="s">
        <v>443</v>
      </c>
      <c r="F7342" s="43" t="s">
        <v>1087</v>
      </c>
      <c r="H7342" s="43">
        <v>2</v>
      </c>
    </row>
    <row r="7343" spans="1:8" x14ac:dyDescent="0.15">
      <c r="A7343" s="43">
        <v>64735</v>
      </c>
      <c r="B7343" s="43" t="s">
        <v>2816</v>
      </c>
      <c r="C7343" s="43" t="s">
        <v>2668</v>
      </c>
      <c r="D7343" s="43" t="s">
        <v>2817</v>
      </c>
      <c r="E7343" s="43" t="s">
        <v>448</v>
      </c>
      <c r="F7343" s="43" t="s">
        <v>1087</v>
      </c>
      <c r="H7343" s="43">
        <v>2</v>
      </c>
    </row>
    <row r="7344" spans="1:8" x14ac:dyDescent="0.15">
      <c r="A7344" s="43">
        <v>64736</v>
      </c>
      <c r="B7344" s="43" t="s">
        <v>65</v>
      </c>
      <c r="C7344" s="43" t="s">
        <v>83</v>
      </c>
      <c r="D7344" s="43" t="s">
        <v>549</v>
      </c>
      <c r="E7344" s="43" t="s">
        <v>640</v>
      </c>
      <c r="F7344" s="43" t="s">
        <v>1087</v>
      </c>
      <c r="H7344" s="43">
        <v>2</v>
      </c>
    </row>
    <row r="7345" spans="1:8" x14ac:dyDescent="0.15">
      <c r="A7345" s="43">
        <v>64737</v>
      </c>
      <c r="B7345" s="43" t="s">
        <v>110</v>
      </c>
      <c r="C7345" s="43" t="s">
        <v>4911</v>
      </c>
      <c r="D7345" s="43" t="s">
        <v>534</v>
      </c>
      <c r="E7345" s="43" t="s">
        <v>1763</v>
      </c>
      <c r="F7345" s="43" t="s">
        <v>1087</v>
      </c>
      <c r="H7345" s="43">
        <v>2</v>
      </c>
    </row>
    <row r="7346" spans="1:8" x14ac:dyDescent="0.15">
      <c r="A7346" s="43">
        <v>64738</v>
      </c>
      <c r="B7346" s="43" t="s">
        <v>259</v>
      </c>
      <c r="C7346" s="43" t="s">
        <v>168</v>
      </c>
      <c r="D7346" s="43" t="s">
        <v>2411</v>
      </c>
      <c r="E7346" s="43" t="s">
        <v>356</v>
      </c>
      <c r="F7346" s="43" t="s">
        <v>1087</v>
      </c>
      <c r="H7346" s="43">
        <v>2</v>
      </c>
    </row>
    <row r="7347" spans="1:8" x14ac:dyDescent="0.15">
      <c r="A7347" s="43">
        <v>64738</v>
      </c>
      <c r="B7347" s="43" t="s">
        <v>1748</v>
      </c>
      <c r="C7347" s="43" t="s">
        <v>108</v>
      </c>
      <c r="D7347" s="43" t="s">
        <v>513</v>
      </c>
      <c r="E7347" s="43" t="s">
        <v>572</v>
      </c>
      <c r="F7347" s="43" t="s">
        <v>1087</v>
      </c>
      <c r="H7347" s="43">
        <v>1</v>
      </c>
    </row>
    <row r="7348" spans="1:8" x14ac:dyDescent="0.15">
      <c r="A7348" s="43">
        <v>64740</v>
      </c>
      <c r="B7348" s="43" t="s">
        <v>12224</v>
      </c>
      <c r="C7348" s="43" t="s">
        <v>1848</v>
      </c>
      <c r="D7348" s="43" t="s">
        <v>12225</v>
      </c>
      <c r="E7348" s="43" t="s">
        <v>498</v>
      </c>
      <c r="F7348" s="43" t="s">
        <v>1087</v>
      </c>
      <c r="H7348" s="43">
        <v>1</v>
      </c>
    </row>
    <row r="7349" spans="1:8" x14ac:dyDescent="0.15">
      <c r="A7349" s="43">
        <v>64741</v>
      </c>
      <c r="B7349" s="43" t="s">
        <v>76</v>
      </c>
      <c r="C7349" s="43" t="s">
        <v>12226</v>
      </c>
      <c r="D7349" s="43" t="s">
        <v>410</v>
      </c>
      <c r="E7349" s="43" t="s">
        <v>1411</v>
      </c>
      <c r="F7349" s="43" t="s">
        <v>1087</v>
      </c>
      <c r="H7349" s="43">
        <v>1</v>
      </c>
    </row>
    <row r="7350" spans="1:8" x14ac:dyDescent="0.15">
      <c r="A7350" s="43">
        <v>64742</v>
      </c>
      <c r="B7350" s="43" t="s">
        <v>56</v>
      </c>
      <c r="C7350" s="43" t="s">
        <v>3638</v>
      </c>
      <c r="D7350" s="43" t="s">
        <v>517</v>
      </c>
      <c r="E7350" s="43" t="s">
        <v>694</v>
      </c>
      <c r="F7350" s="43" t="s">
        <v>1087</v>
      </c>
      <c r="H7350" s="43">
        <v>1</v>
      </c>
    </row>
    <row r="7351" spans="1:8" x14ac:dyDescent="0.15">
      <c r="A7351" s="43">
        <v>64743</v>
      </c>
      <c r="B7351" s="43" t="s">
        <v>908</v>
      </c>
      <c r="C7351" s="43" t="s">
        <v>30</v>
      </c>
      <c r="D7351" s="43" t="s">
        <v>909</v>
      </c>
      <c r="E7351" s="43" t="s">
        <v>432</v>
      </c>
      <c r="F7351" s="43" t="s">
        <v>1087</v>
      </c>
      <c r="H7351" s="43">
        <v>1</v>
      </c>
    </row>
    <row r="7352" spans="1:8" x14ac:dyDescent="0.15">
      <c r="A7352" s="43">
        <v>64744</v>
      </c>
      <c r="B7352" s="43" t="s">
        <v>1730</v>
      </c>
      <c r="C7352" s="43" t="s">
        <v>77</v>
      </c>
      <c r="D7352" s="43" t="s">
        <v>1732</v>
      </c>
      <c r="E7352" s="43" t="s">
        <v>521</v>
      </c>
      <c r="F7352" s="43" t="s">
        <v>1087</v>
      </c>
      <c r="H7352" s="43">
        <v>1</v>
      </c>
    </row>
    <row r="7353" spans="1:8" x14ac:dyDescent="0.15">
      <c r="A7353" s="43">
        <v>64745</v>
      </c>
      <c r="B7353" s="43" t="s">
        <v>12227</v>
      </c>
      <c r="C7353" s="43" t="s">
        <v>12228</v>
      </c>
      <c r="D7353" s="43" t="s">
        <v>1240</v>
      </c>
      <c r="E7353" s="43" t="s">
        <v>1285</v>
      </c>
      <c r="F7353" s="43" t="s">
        <v>1087</v>
      </c>
      <c r="H7353" s="43">
        <v>1</v>
      </c>
    </row>
    <row r="7354" spans="1:8" x14ac:dyDescent="0.15">
      <c r="A7354" s="43">
        <v>64746</v>
      </c>
      <c r="B7354" s="43" t="s">
        <v>7237</v>
      </c>
      <c r="C7354" s="43" t="s">
        <v>2296</v>
      </c>
      <c r="D7354" s="43" t="s">
        <v>7239</v>
      </c>
      <c r="E7354" s="43" t="s">
        <v>869</v>
      </c>
      <c r="F7354" s="43" t="s">
        <v>1087</v>
      </c>
      <c r="H7354" s="43">
        <v>1</v>
      </c>
    </row>
    <row r="7355" spans="1:8" x14ac:dyDescent="0.15">
      <c r="A7355" s="43">
        <v>64747</v>
      </c>
      <c r="B7355" s="43" t="s">
        <v>12229</v>
      </c>
      <c r="C7355" s="43" t="s">
        <v>12230</v>
      </c>
      <c r="D7355" s="43" t="s">
        <v>12231</v>
      </c>
      <c r="E7355" s="43" t="s">
        <v>838</v>
      </c>
      <c r="F7355" s="43" t="s">
        <v>1087</v>
      </c>
      <c r="H7355" s="43">
        <v>1</v>
      </c>
    </row>
    <row r="7356" spans="1:8" x14ac:dyDescent="0.15">
      <c r="A7356" s="43">
        <v>64748</v>
      </c>
      <c r="B7356" s="43" t="s">
        <v>1935</v>
      </c>
      <c r="C7356" s="43" t="s">
        <v>1214</v>
      </c>
      <c r="D7356" s="43" t="s">
        <v>1936</v>
      </c>
      <c r="E7356" s="43" t="s">
        <v>982</v>
      </c>
      <c r="F7356" s="43" t="s">
        <v>1087</v>
      </c>
      <c r="H7356" s="43">
        <v>1</v>
      </c>
    </row>
    <row r="7357" spans="1:8" x14ac:dyDescent="0.15">
      <c r="A7357" s="43">
        <v>64749</v>
      </c>
      <c r="B7357" s="43" t="s">
        <v>85</v>
      </c>
      <c r="C7357" s="43" t="s">
        <v>78</v>
      </c>
      <c r="D7357" s="43" t="s">
        <v>654</v>
      </c>
      <c r="E7357" s="43" t="s">
        <v>620</v>
      </c>
      <c r="F7357" s="43" t="s">
        <v>1087</v>
      </c>
      <c r="H7357" s="43">
        <v>1</v>
      </c>
    </row>
    <row r="7358" spans="1:8" x14ac:dyDescent="0.15">
      <c r="A7358" s="43">
        <v>64763</v>
      </c>
      <c r="B7358" s="43" t="s">
        <v>852</v>
      </c>
      <c r="C7358" s="43" t="s">
        <v>1400</v>
      </c>
      <c r="D7358" s="43" t="s">
        <v>853</v>
      </c>
      <c r="E7358" s="43" t="s">
        <v>818</v>
      </c>
      <c r="F7358" s="43" t="s">
        <v>1088</v>
      </c>
      <c r="H7358" s="43">
        <v>3</v>
      </c>
    </row>
    <row r="7359" spans="1:8" x14ac:dyDescent="0.15">
      <c r="A7359" s="43">
        <v>64764</v>
      </c>
      <c r="B7359" s="43" t="s">
        <v>34</v>
      </c>
      <c r="C7359" s="43" t="s">
        <v>23</v>
      </c>
      <c r="D7359" s="43" t="s">
        <v>717</v>
      </c>
      <c r="E7359" s="43" t="s">
        <v>413</v>
      </c>
      <c r="F7359" s="43" t="s">
        <v>1088</v>
      </c>
      <c r="H7359" s="43">
        <v>3</v>
      </c>
    </row>
    <row r="7360" spans="1:8" x14ac:dyDescent="0.15">
      <c r="A7360" s="43">
        <v>64765</v>
      </c>
      <c r="B7360" s="43" t="s">
        <v>2909</v>
      </c>
      <c r="C7360" s="43" t="s">
        <v>1764</v>
      </c>
      <c r="D7360" s="43" t="s">
        <v>2910</v>
      </c>
      <c r="E7360" s="43" t="s">
        <v>575</v>
      </c>
      <c r="F7360" s="43" t="s">
        <v>1088</v>
      </c>
      <c r="H7360" s="43">
        <v>3</v>
      </c>
    </row>
    <row r="7361" spans="1:8" x14ac:dyDescent="0.15">
      <c r="A7361" s="43">
        <v>64766</v>
      </c>
      <c r="B7361" s="43" t="s">
        <v>4230</v>
      </c>
      <c r="C7361" s="43" t="s">
        <v>1769</v>
      </c>
      <c r="D7361" s="43" t="s">
        <v>1902</v>
      </c>
      <c r="E7361" s="43" t="s">
        <v>533</v>
      </c>
      <c r="F7361" s="43" t="s">
        <v>1088</v>
      </c>
      <c r="H7361" s="43">
        <v>3</v>
      </c>
    </row>
    <row r="7362" spans="1:8" x14ac:dyDescent="0.15">
      <c r="A7362" s="43">
        <v>64768</v>
      </c>
      <c r="B7362" s="43" t="s">
        <v>8564</v>
      </c>
      <c r="C7362" s="43" t="s">
        <v>1816</v>
      </c>
      <c r="D7362" s="43" t="s">
        <v>8565</v>
      </c>
      <c r="E7362" s="43" t="s">
        <v>994</v>
      </c>
      <c r="F7362" s="43" t="s">
        <v>1088</v>
      </c>
      <c r="H7362" s="43">
        <v>2</v>
      </c>
    </row>
    <row r="7363" spans="1:8" x14ac:dyDescent="0.15">
      <c r="A7363" s="43">
        <v>64769</v>
      </c>
      <c r="B7363" s="43" t="s">
        <v>66</v>
      </c>
      <c r="C7363" s="43" t="s">
        <v>8566</v>
      </c>
      <c r="D7363" s="43" t="s">
        <v>433</v>
      </c>
      <c r="E7363" s="43" t="s">
        <v>3341</v>
      </c>
      <c r="F7363" s="43" t="s">
        <v>1088</v>
      </c>
      <c r="H7363" s="43">
        <v>2</v>
      </c>
    </row>
    <row r="7364" spans="1:8" x14ac:dyDescent="0.15">
      <c r="A7364" s="43">
        <v>64770</v>
      </c>
      <c r="B7364" s="43" t="s">
        <v>22</v>
      </c>
      <c r="C7364" s="43" t="s">
        <v>955</v>
      </c>
      <c r="D7364" s="43" t="s">
        <v>425</v>
      </c>
      <c r="E7364" s="43" t="s">
        <v>904</v>
      </c>
      <c r="F7364" s="43" t="s">
        <v>1088</v>
      </c>
      <c r="H7364" s="43">
        <v>2</v>
      </c>
    </row>
    <row r="7365" spans="1:8" x14ac:dyDescent="0.15">
      <c r="A7365" s="43">
        <v>64771</v>
      </c>
      <c r="B7365" s="43" t="s">
        <v>12232</v>
      </c>
      <c r="C7365" s="43" t="s">
        <v>4400</v>
      </c>
      <c r="D7365" s="43" t="s">
        <v>12233</v>
      </c>
      <c r="E7365" s="43" t="s">
        <v>1131</v>
      </c>
      <c r="F7365" s="43" t="s">
        <v>1088</v>
      </c>
      <c r="H7365" s="43">
        <v>2</v>
      </c>
    </row>
    <row r="7366" spans="1:8" x14ac:dyDescent="0.15">
      <c r="A7366" s="43">
        <v>64772</v>
      </c>
      <c r="B7366" s="43" t="s">
        <v>12234</v>
      </c>
      <c r="C7366" s="43" t="s">
        <v>12235</v>
      </c>
      <c r="D7366" s="43" t="s">
        <v>10282</v>
      </c>
      <c r="E7366" s="43" t="s">
        <v>12236</v>
      </c>
      <c r="F7366" s="43" t="s">
        <v>1088</v>
      </c>
      <c r="H7366" s="43">
        <v>3</v>
      </c>
    </row>
    <row r="7367" spans="1:8" x14ac:dyDescent="0.15">
      <c r="A7367" s="43">
        <v>64773</v>
      </c>
      <c r="B7367" s="43" t="s">
        <v>12237</v>
      </c>
      <c r="C7367" s="43" t="s">
        <v>12238</v>
      </c>
      <c r="D7367" s="43" t="s">
        <v>6292</v>
      </c>
      <c r="E7367" s="43" t="s">
        <v>12239</v>
      </c>
      <c r="F7367" s="43" t="s">
        <v>1088</v>
      </c>
      <c r="H7367" s="43">
        <v>1</v>
      </c>
    </row>
    <row r="7368" spans="1:8" x14ac:dyDescent="0.15">
      <c r="A7368" s="43">
        <v>64774</v>
      </c>
      <c r="B7368" s="43" t="s">
        <v>528</v>
      </c>
      <c r="C7368" s="43" t="s">
        <v>1918</v>
      </c>
      <c r="D7368" s="43" t="s">
        <v>529</v>
      </c>
      <c r="E7368" s="43" t="s">
        <v>1919</v>
      </c>
      <c r="F7368" s="43" t="s">
        <v>1088</v>
      </c>
      <c r="H7368" s="43">
        <v>1</v>
      </c>
    </row>
    <row r="7369" spans="1:8" x14ac:dyDescent="0.15">
      <c r="A7369" s="43">
        <v>64775</v>
      </c>
      <c r="B7369" s="43" t="s">
        <v>1801</v>
      </c>
      <c r="C7369" s="43" t="s">
        <v>12240</v>
      </c>
      <c r="D7369" s="43" t="s">
        <v>1803</v>
      </c>
      <c r="E7369" s="43" t="s">
        <v>12241</v>
      </c>
      <c r="F7369" s="43" t="s">
        <v>1088</v>
      </c>
      <c r="H7369" s="43">
        <v>1</v>
      </c>
    </row>
    <row r="7370" spans="1:8" x14ac:dyDescent="0.15">
      <c r="A7370" s="43">
        <v>64776</v>
      </c>
      <c r="B7370" s="43" t="s">
        <v>12242</v>
      </c>
      <c r="C7370" s="43" t="s">
        <v>3251</v>
      </c>
      <c r="D7370" s="43" t="s">
        <v>12243</v>
      </c>
      <c r="E7370" s="43" t="s">
        <v>417</v>
      </c>
      <c r="F7370" s="43" t="s">
        <v>1088</v>
      </c>
      <c r="H7370" s="43">
        <v>1</v>
      </c>
    </row>
    <row r="7371" spans="1:8" x14ac:dyDescent="0.15">
      <c r="A7371" s="43">
        <v>64802</v>
      </c>
      <c r="B7371" s="43" t="s">
        <v>127</v>
      </c>
      <c r="C7371" s="43" t="s">
        <v>3945</v>
      </c>
      <c r="D7371" s="43" t="s">
        <v>856</v>
      </c>
      <c r="E7371" s="43" t="s">
        <v>1891</v>
      </c>
      <c r="F7371" s="43" t="s">
        <v>1087</v>
      </c>
      <c r="H7371" s="43">
        <v>3</v>
      </c>
    </row>
    <row r="7372" spans="1:8" x14ac:dyDescent="0.15">
      <c r="A7372" s="43">
        <v>64803</v>
      </c>
      <c r="B7372" s="43" t="s">
        <v>647</v>
      </c>
      <c r="C7372" s="43" t="s">
        <v>1975</v>
      </c>
      <c r="D7372" s="43" t="s">
        <v>648</v>
      </c>
      <c r="E7372" s="43" t="s">
        <v>563</v>
      </c>
      <c r="F7372" s="43" t="s">
        <v>1087</v>
      </c>
      <c r="H7372" s="43">
        <v>3</v>
      </c>
    </row>
    <row r="7373" spans="1:8" x14ac:dyDescent="0.15">
      <c r="A7373" s="43">
        <v>64804</v>
      </c>
      <c r="B7373" s="43" t="s">
        <v>6400</v>
      </c>
      <c r="C7373" s="43" t="s">
        <v>6401</v>
      </c>
      <c r="D7373" s="43" t="s">
        <v>6402</v>
      </c>
      <c r="E7373" s="43" t="s">
        <v>6403</v>
      </c>
      <c r="F7373" s="43" t="s">
        <v>1087</v>
      </c>
      <c r="H7373" s="43">
        <v>3</v>
      </c>
    </row>
    <row r="7374" spans="1:8" x14ac:dyDescent="0.15">
      <c r="A7374" s="43">
        <v>64806</v>
      </c>
      <c r="B7374" s="43" t="s">
        <v>98</v>
      </c>
      <c r="C7374" s="43" t="s">
        <v>3427</v>
      </c>
      <c r="D7374" s="43" t="s">
        <v>709</v>
      </c>
      <c r="E7374" s="43" t="s">
        <v>2373</v>
      </c>
      <c r="F7374" s="43" t="s">
        <v>1087</v>
      </c>
      <c r="H7374" s="43">
        <v>2</v>
      </c>
    </row>
    <row r="7375" spans="1:8" x14ac:dyDescent="0.15">
      <c r="A7375" s="43">
        <v>64807</v>
      </c>
      <c r="B7375" s="43" t="s">
        <v>2986</v>
      </c>
      <c r="C7375" s="43" t="s">
        <v>2406</v>
      </c>
      <c r="D7375" s="43" t="s">
        <v>2987</v>
      </c>
      <c r="E7375" s="43" t="s">
        <v>527</v>
      </c>
      <c r="F7375" s="43" t="s">
        <v>1087</v>
      </c>
      <c r="H7375" s="43">
        <v>2</v>
      </c>
    </row>
    <row r="7376" spans="1:8" x14ac:dyDescent="0.15">
      <c r="A7376" s="43">
        <v>64808</v>
      </c>
      <c r="B7376" s="43" t="s">
        <v>784</v>
      </c>
      <c r="C7376" s="43" t="s">
        <v>115</v>
      </c>
      <c r="D7376" s="43" t="s">
        <v>785</v>
      </c>
      <c r="E7376" s="43" t="s">
        <v>787</v>
      </c>
      <c r="F7376" s="43" t="s">
        <v>1087</v>
      </c>
      <c r="H7376" s="43">
        <v>1</v>
      </c>
    </row>
    <row r="7377" spans="1:8" x14ac:dyDescent="0.15">
      <c r="A7377" s="43">
        <v>64809</v>
      </c>
      <c r="B7377" s="43" t="s">
        <v>12244</v>
      </c>
      <c r="C7377" s="43" t="s">
        <v>3268</v>
      </c>
      <c r="D7377" s="43" t="s">
        <v>12245</v>
      </c>
      <c r="E7377" s="43" t="s">
        <v>522</v>
      </c>
      <c r="F7377" s="43" t="s">
        <v>1087</v>
      </c>
      <c r="H7377" s="43">
        <v>1</v>
      </c>
    </row>
    <row r="7378" spans="1:8" x14ac:dyDescent="0.15">
      <c r="A7378" s="43">
        <v>64810</v>
      </c>
      <c r="B7378" s="43" t="s">
        <v>7363</v>
      </c>
      <c r="C7378" s="43" t="s">
        <v>12246</v>
      </c>
      <c r="D7378" s="43" t="s">
        <v>827</v>
      </c>
      <c r="E7378" s="43" t="s">
        <v>2003</v>
      </c>
      <c r="F7378" s="43" t="s">
        <v>1087</v>
      </c>
      <c r="H7378" s="43">
        <v>1</v>
      </c>
    </row>
    <row r="7379" spans="1:8" x14ac:dyDescent="0.15">
      <c r="A7379" s="43">
        <v>64811</v>
      </c>
      <c r="B7379" s="43" t="s">
        <v>22</v>
      </c>
      <c r="C7379" s="43" t="s">
        <v>3187</v>
      </c>
      <c r="D7379" s="43" t="s">
        <v>425</v>
      </c>
      <c r="E7379" s="43" t="s">
        <v>428</v>
      </c>
      <c r="F7379" s="43" t="s">
        <v>1087</v>
      </c>
      <c r="H7379" s="43">
        <v>1</v>
      </c>
    </row>
    <row r="7380" spans="1:8" x14ac:dyDescent="0.15">
      <c r="A7380" s="43">
        <v>64812</v>
      </c>
      <c r="B7380" s="43" t="s">
        <v>57</v>
      </c>
      <c r="C7380" s="43" t="s">
        <v>226</v>
      </c>
      <c r="D7380" s="43" t="s">
        <v>519</v>
      </c>
      <c r="E7380" s="43" t="s">
        <v>352</v>
      </c>
      <c r="F7380" s="43" t="s">
        <v>1087</v>
      </c>
      <c r="H7380" s="43">
        <v>1</v>
      </c>
    </row>
    <row r="7381" spans="1:8" x14ac:dyDescent="0.15">
      <c r="A7381" s="43">
        <v>64813</v>
      </c>
      <c r="B7381" s="43" t="s">
        <v>66</v>
      </c>
      <c r="C7381" s="43" t="s">
        <v>2963</v>
      </c>
      <c r="D7381" s="43" t="s">
        <v>433</v>
      </c>
      <c r="E7381" s="43" t="s">
        <v>572</v>
      </c>
      <c r="F7381" s="43" t="s">
        <v>1087</v>
      </c>
      <c r="H7381" s="43">
        <v>1</v>
      </c>
    </row>
    <row r="7382" spans="1:8" x14ac:dyDescent="0.15">
      <c r="A7382" s="43">
        <v>64868</v>
      </c>
      <c r="B7382" s="43" t="s">
        <v>2205</v>
      </c>
      <c r="C7382" s="43" t="s">
        <v>271</v>
      </c>
      <c r="D7382" s="43" t="s">
        <v>2207</v>
      </c>
      <c r="E7382" s="43" t="s">
        <v>423</v>
      </c>
      <c r="F7382" s="43" t="s">
        <v>1088</v>
      </c>
      <c r="H7382" s="43">
        <v>3</v>
      </c>
    </row>
    <row r="7383" spans="1:8" x14ac:dyDescent="0.15">
      <c r="A7383" s="43">
        <v>64870</v>
      </c>
      <c r="B7383" s="43" t="s">
        <v>119</v>
      </c>
      <c r="C7383" s="43" t="s">
        <v>2520</v>
      </c>
      <c r="D7383" s="43" t="s">
        <v>817</v>
      </c>
      <c r="E7383" s="43" t="s">
        <v>2515</v>
      </c>
      <c r="F7383" s="43" t="s">
        <v>1088</v>
      </c>
      <c r="H7383" s="43">
        <v>1</v>
      </c>
    </row>
    <row r="7384" spans="1:8" x14ac:dyDescent="0.15">
      <c r="A7384" s="43">
        <v>64871</v>
      </c>
      <c r="B7384" s="43" t="s">
        <v>103</v>
      </c>
      <c r="C7384" s="43" t="s">
        <v>2178</v>
      </c>
      <c r="D7384" s="43" t="s">
        <v>595</v>
      </c>
      <c r="E7384" s="43" t="s">
        <v>503</v>
      </c>
      <c r="F7384" s="43" t="s">
        <v>1088</v>
      </c>
      <c r="H7384" s="43">
        <v>1</v>
      </c>
    </row>
    <row r="7385" spans="1:8" x14ac:dyDescent="0.15">
      <c r="A7385" s="43">
        <v>64872</v>
      </c>
      <c r="B7385" s="43" t="s">
        <v>12247</v>
      </c>
      <c r="C7385" s="43" t="s">
        <v>10503</v>
      </c>
      <c r="D7385" s="43" t="s">
        <v>12248</v>
      </c>
      <c r="E7385" s="43" t="s">
        <v>733</v>
      </c>
      <c r="F7385" s="43" t="s">
        <v>1088</v>
      </c>
      <c r="H7385" s="43">
        <v>1</v>
      </c>
    </row>
    <row r="7386" spans="1:8" x14ac:dyDescent="0.15">
      <c r="A7386" s="43">
        <v>64930</v>
      </c>
      <c r="B7386" s="43" t="s">
        <v>39</v>
      </c>
      <c r="C7386" s="43" t="s">
        <v>128</v>
      </c>
      <c r="D7386" s="43" t="s">
        <v>343</v>
      </c>
      <c r="E7386" s="43" t="s">
        <v>451</v>
      </c>
      <c r="F7386" s="43" t="s">
        <v>1087</v>
      </c>
      <c r="H7386" s="43">
        <v>3</v>
      </c>
    </row>
    <row r="7387" spans="1:8" x14ac:dyDescent="0.15">
      <c r="A7387" s="43">
        <v>64931</v>
      </c>
      <c r="B7387" s="43" t="s">
        <v>282</v>
      </c>
      <c r="C7387" s="43" t="s">
        <v>3028</v>
      </c>
      <c r="D7387" s="43" t="s">
        <v>825</v>
      </c>
      <c r="E7387" s="43" t="s">
        <v>798</v>
      </c>
      <c r="F7387" s="43" t="s">
        <v>1087</v>
      </c>
      <c r="H7387" s="43">
        <v>3</v>
      </c>
    </row>
    <row r="7388" spans="1:8" x14ac:dyDescent="0.15">
      <c r="A7388" s="43">
        <v>64932</v>
      </c>
      <c r="B7388" s="43" t="s">
        <v>2021</v>
      </c>
      <c r="C7388" s="43" t="s">
        <v>2786</v>
      </c>
      <c r="D7388" s="43" t="s">
        <v>3105</v>
      </c>
      <c r="E7388" s="43" t="s">
        <v>482</v>
      </c>
      <c r="F7388" s="43" t="s">
        <v>1087</v>
      </c>
      <c r="H7388" s="43">
        <v>3</v>
      </c>
    </row>
    <row r="7389" spans="1:8" x14ac:dyDescent="0.15">
      <c r="A7389" s="43">
        <v>64933</v>
      </c>
      <c r="B7389" s="43" t="s">
        <v>5907</v>
      </c>
      <c r="C7389" s="43" t="s">
        <v>6404</v>
      </c>
      <c r="D7389" s="43" t="s">
        <v>1642</v>
      </c>
      <c r="E7389" s="43" t="s">
        <v>596</v>
      </c>
      <c r="F7389" s="43" t="s">
        <v>1087</v>
      </c>
      <c r="H7389" s="43">
        <v>3</v>
      </c>
    </row>
    <row r="7390" spans="1:8" x14ac:dyDescent="0.15">
      <c r="A7390" s="43">
        <v>64934</v>
      </c>
      <c r="B7390" s="43" t="s">
        <v>4448</v>
      </c>
      <c r="C7390" s="43" t="s">
        <v>8567</v>
      </c>
      <c r="D7390" s="43" t="s">
        <v>4449</v>
      </c>
      <c r="E7390" s="43" t="s">
        <v>404</v>
      </c>
      <c r="F7390" s="43" t="s">
        <v>1087</v>
      </c>
      <c r="H7390" s="43">
        <v>2</v>
      </c>
    </row>
    <row r="7391" spans="1:8" x14ac:dyDescent="0.15">
      <c r="A7391" s="43">
        <v>64935</v>
      </c>
      <c r="B7391" s="43" t="s">
        <v>103</v>
      </c>
      <c r="C7391" s="43" t="s">
        <v>5990</v>
      </c>
      <c r="D7391" s="43" t="s">
        <v>595</v>
      </c>
      <c r="E7391" s="43" t="s">
        <v>362</v>
      </c>
      <c r="F7391" s="43" t="s">
        <v>1087</v>
      </c>
      <c r="H7391" s="43">
        <v>2</v>
      </c>
    </row>
    <row r="7392" spans="1:8" x14ac:dyDescent="0.15">
      <c r="A7392" s="43">
        <v>64936</v>
      </c>
      <c r="B7392" s="43" t="s">
        <v>1734</v>
      </c>
      <c r="C7392" s="43" t="s">
        <v>1795</v>
      </c>
      <c r="D7392" s="43" t="s">
        <v>374</v>
      </c>
      <c r="E7392" s="43" t="s">
        <v>480</v>
      </c>
      <c r="F7392" s="43" t="s">
        <v>1087</v>
      </c>
      <c r="H7392" s="43">
        <v>1</v>
      </c>
    </row>
    <row r="7393" spans="1:8" x14ac:dyDescent="0.15">
      <c r="A7393" s="43">
        <v>64937</v>
      </c>
      <c r="B7393" s="43" t="s">
        <v>12249</v>
      </c>
      <c r="C7393" s="43" t="s">
        <v>12250</v>
      </c>
      <c r="D7393" s="43" t="s">
        <v>12251</v>
      </c>
      <c r="E7393" s="43" t="s">
        <v>379</v>
      </c>
      <c r="F7393" s="43" t="s">
        <v>1087</v>
      </c>
      <c r="H7393" s="43">
        <v>1</v>
      </c>
    </row>
    <row r="7394" spans="1:8" x14ac:dyDescent="0.15">
      <c r="A7394" s="43">
        <v>64938</v>
      </c>
      <c r="B7394" s="43" t="s">
        <v>192</v>
      </c>
      <c r="C7394" s="43" t="s">
        <v>12252</v>
      </c>
      <c r="D7394" s="43" t="s">
        <v>374</v>
      </c>
      <c r="E7394" s="43" t="s">
        <v>1100</v>
      </c>
      <c r="F7394" s="43" t="s">
        <v>1087</v>
      </c>
      <c r="H7394" s="43">
        <v>1</v>
      </c>
    </row>
    <row r="7395" spans="1:8" x14ac:dyDescent="0.15">
      <c r="A7395" s="43">
        <v>64939</v>
      </c>
      <c r="B7395" s="43" t="s">
        <v>3096</v>
      </c>
      <c r="C7395" s="43" t="s">
        <v>12253</v>
      </c>
      <c r="D7395" s="43" t="s">
        <v>3097</v>
      </c>
      <c r="E7395" s="43" t="s">
        <v>1200</v>
      </c>
      <c r="F7395" s="43" t="s">
        <v>1087</v>
      </c>
      <c r="H7395" s="43">
        <v>1</v>
      </c>
    </row>
    <row r="7396" spans="1:8" x14ac:dyDescent="0.15">
      <c r="A7396" s="43">
        <v>64940</v>
      </c>
      <c r="B7396" s="43" t="s">
        <v>2676</v>
      </c>
      <c r="C7396" s="43" t="s">
        <v>214</v>
      </c>
      <c r="D7396" s="43" t="s">
        <v>2677</v>
      </c>
      <c r="E7396" s="43" t="s">
        <v>354</v>
      </c>
      <c r="F7396" s="43" t="s">
        <v>1087</v>
      </c>
      <c r="H7396" s="43">
        <v>1</v>
      </c>
    </row>
    <row r="7397" spans="1:8" x14ac:dyDescent="0.15">
      <c r="A7397" s="43">
        <v>64970</v>
      </c>
      <c r="B7397" s="43" t="s">
        <v>231</v>
      </c>
      <c r="C7397" s="43" t="s">
        <v>6405</v>
      </c>
      <c r="D7397" s="43" t="s">
        <v>722</v>
      </c>
      <c r="E7397" s="43" t="s">
        <v>6406</v>
      </c>
      <c r="F7397" s="43" t="s">
        <v>1088</v>
      </c>
      <c r="H7397" s="43">
        <v>3</v>
      </c>
    </row>
    <row r="7398" spans="1:8" x14ac:dyDescent="0.15">
      <c r="A7398" s="43">
        <v>64971</v>
      </c>
      <c r="B7398" s="43" t="s">
        <v>6407</v>
      </c>
      <c r="C7398" s="43" t="s">
        <v>409</v>
      </c>
      <c r="D7398" s="43" t="s">
        <v>2750</v>
      </c>
      <c r="E7398" s="43" t="s">
        <v>732</v>
      </c>
      <c r="F7398" s="43" t="s">
        <v>1088</v>
      </c>
      <c r="H7398" s="43">
        <v>3</v>
      </c>
    </row>
    <row r="7399" spans="1:8" x14ac:dyDescent="0.15">
      <c r="A7399" s="43">
        <v>64972</v>
      </c>
      <c r="B7399" s="43" t="s">
        <v>1206</v>
      </c>
      <c r="C7399" s="43" t="s">
        <v>1846</v>
      </c>
      <c r="D7399" s="43" t="s">
        <v>1207</v>
      </c>
      <c r="E7399" s="43" t="s">
        <v>1131</v>
      </c>
      <c r="F7399" s="43" t="s">
        <v>1088</v>
      </c>
      <c r="H7399" s="43">
        <v>3</v>
      </c>
    </row>
    <row r="7400" spans="1:8" x14ac:dyDescent="0.15">
      <c r="A7400" s="43">
        <v>64973</v>
      </c>
      <c r="B7400" s="43" t="s">
        <v>187</v>
      </c>
      <c r="C7400" s="43" t="s">
        <v>1899</v>
      </c>
      <c r="D7400" s="43" t="s">
        <v>715</v>
      </c>
      <c r="E7400" s="43" t="s">
        <v>1104</v>
      </c>
      <c r="F7400" s="43" t="s">
        <v>1088</v>
      </c>
      <c r="H7400" s="43">
        <v>2</v>
      </c>
    </row>
    <row r="7401" spans="1:8" x14ac:dyDescent="0.15">
      <c r="A7401" s="43">
        <v>64974</v>
      </c>
      <c r="B7401" s="43" t="s">
        <v>56</v>
      </c>
      <c r="C7401" s="43" t="s">
        <v>8568</v>
      </c>
      <c r="D7401" s="43" t="s">
        <v>517</v>
      </c>
      <c r="E7401" s="43" t="s">
        <v>506</v>
      </c>
      <c r="F7401" s="43" t="s">
        <v>1088</v>
      </c>
      <c r="H7401" s="43">
        <v>2</v>
      </c>
    </row>
    <row r="7402" spans="1:8" x14ac:dyDescent="0.15">
      <c r="A7402" s="43">
        <v>64975</v>
      </c>
      <c r="B7402" s="43" t="s">
        <v>1738</v>
      </c>
      <c r="C7402" s="43" t="s">
        <v>2593</v>
      </c>
      <c r="D7402" s="43" t="s">
        <v>1739</v>
      </c>
      <c r="E7402" s="43" t="s">
        <v>3293</v>
      </c>
      <c r="F7402" s="43" t="s">
        <v>1088</v>
      </c>
      <c r="H7402" s="43">
        <v>2</v>
      </c>
    </row>
    <row r="7403" spans="1:8" x14ac:dyDescent="0.15">
      <c r="A7403" s="43">
        <v>64976</v>
      </c>
      <c r="B7403" s="43" t="s">
        <v>107</v>
      </c>
      <c r="C7403" s="43" t="s">
        <v>2061</v>
      </c>
      <c r="D7403" s="43" t="s">
        <v>752</v>
      </c>
      <c r="E7403" s="43" t="s">
        <v>2062</v>
      </c>
      <c r="F7403" s="43" t="s">
        <v>1088</v>
      </c>
      <c r="H7403" s="43">
        <v>2</v>
      </c>
    </row>
    <row r="7404" spans="1:8" x14ac:dyDescent="0.15">
      <c r="A7404" s="43">
        <v>64977</v>
      </c>
      <c r="B7404" s="43" t="s">
        <v>1154</v>
      </c>
      <c r="C7404" s="43" t="s">
        <v>3942</v>
      </c>
      <c r="D7404" s="43" t="s">
        <v>1155</v>
      </c>
      <c r="E7404" s="43" t="s">
        <v>1195</v>
      </c>
      <c r="F7404" s="43" t="s">
        <v>1088</v>
      </c>
      <c r="H7404" s="43">
        <v>2</v>
      </c>
    </row>
    <row r="7405" spans="1:8" x14ac:dyDescent="0.15">
      <c r="A7405" s="43">
        <v>64978</v>
      </c>
      <c r="B7405" s="43" t="s">
        <v>8569</v>
      </c>
      <c r="C7405" s="43" t="s">
        <v>8570</v>
      </c>
      <c r="D7405" s="43" t="s">
        <v>8571</v>
      </c>
      <c r="E7405" s="43" t="s">
        <v>8572</v>
      </c>
      <c r="F7405" s="43" t="s">
        <v>1088</v>
      </c>
      <c r="H7405" s="43">
        <v>2</v>
      </c>
    </row>
    <row r="7406" spans="1:8" x14ac:dyDescent="0.15">
      <c r="A7406" s="43">
        <v>64979</v>
      </c>
      <c r="B7406" s="43" t="s">
        <v>5323</v>
      </c>
      <c r="C7406" s="43" t="s">
        <v>8573</v>
      </c>
      <c r="D7406" s="43" t="s">
        <v>5324</v>
      </c>
      <c r="E7406" s="43" t="s">
        <v>8574</v>
      </c>
      <c r="F7406" s="43" t="s">
        <v>1088</v>
      </c>
      <c r="H7406" s="43">
        <v>2</v>
      </c>
    </row>
    <row r="7407" spans="1:8" x14ac:dyDescent="0.15">
      <c r="A7407" s="43">
        <v>64980</v>
      </c>
      <c r="B7407" s="43" t="s">
        <v>8575</v>
      </c>
      <c r="C7407" s="43" t="s">
        <v>186</v>
      </c>
      <c r="D7407" s="43" t="s">
        <v>3396</v>
      </c>
      <c r="E7407" s="43" t="s">
        <v>496</v>
      </c>
      <c r="F7407" s="43" t="s">
        <v>1088</v>
      </c>
      <c r="H7407" s="43">
        <v>2</v>
      </c>
    </row>
    <row r="7408" spans="1:8" x14ac:dyDescent="0.15">
      <c r="A7408" s="43">
        <v>64981</v>
      </c>
      <c r="B7408" s="43" t="s">
        <v>2905</v>
      </c>
      <c r="C7408" s="43" t="s">
        <v>2095</v>
      </c>
      <c r="D7408" s="43" t="s">
        <v>2906</v>
      </c>
      <c r="E7408" s="43" t="s">
        <v>506</v>
      </c>
      <c r="F7408" s="43" t="s">
        <v>1088</v>
      </c>
      <c r="H7408" s="43">
        <v>3</v>
      </c>
    </row>
    <row r="7409" spans="1:8" x14ac:dyDescent="0.15">
      <c r="A7409" s="43">
        <v>64982</v>
      </c>
      <c r="B7409" s="43" t="s">
        <v>101</v>
      </c>
      <c r="C7409" s="43" t="s">
        <v>12254</v>
      </c>
      <c r="D7409" s="43" t="s">
        <v>439</v>
      </c>
      <c r="E7409" s="43" t="s">
        <v>2597</v>
      </c>
      <c r="F7409" s="43" t="s">
        <v>1088</v>
      </c>
      <c r="H7409" s="43">
        <v>1</v>
      </c>
    </row>
    <row r="7410" spans="1:8" x14ac:dyDescent="0.15">
      <c r="A7410" s="43">
        <v>64983</v>
      </c>
      <c r="B7410" s="43" t="s">
        <v>12255</v>
      </c>
      <c r="C7410" s="43" t="s">
        <v>1844</v>
      </c>
      <c r="D7410" s="43" t="s">
        <v>12256</v>
      </c>
      <c r="E7410" s="43" t="s">
        <v>9978</v>
      </c>
      <c r="F7410" s="43" t="s">
        <v>1088</v>
      </c>
      <c r="H7410" s="43">
        <v>1</v>
      </c>
    </row>
    <row r="7411" spans="1:8" x14ac:dyDescent="0.15">
      <c r="A7411" s="43">
        <v>65034</v>
      </c>
      <c r="B7411" s="43" t="s">
        <v>50</v>
      </c>
      <c r="C7411" s="43" t="s">
        <v>2795</v>
      </c>
      <c r="D7411" s="43" t="s">
        <v>359</v>
      </c>
      <c r="E7411" s="43" t="s">
        <v>850</v>
      </c>
      <c r="F7411" s="43" t="s">
        <v>1087</v>
      </c>
      <c r="H7411" s="43">
        <v>2</v>
      </c>
    </row>
    <row r="7412" spans="1:8" x14ac:dyDescent="0.15">
      <c r="A7412" s="43">
        <v>65035</v>
      </c>
      <c r="B7412" s="43" t="s">
        <v>22</v>
      </c>
      <c r="C7412" s="43" t="s">
        <v>3326</v>
      </c>
      <c r="D7412" s="43" t="s">
        <v>425</v>
      </c>
      <c r="E7412" s="43" t="s">
        <v>7329</v>
      </c>
      <c r="F7412" s="43" t="s">
        <v>1087</v>
      </c>
      <c r="H7412" s="43">
        <v>2</v>
      </c>
    </row>
    <row r="7413" spans="1:8" x14ac:dyDescent="0.15">
      <c r="A7413" s="43">
        <v>65036</v>
      </c>
      <c r="B7413" s="43" t="s">
        <v>67</v>
      </c>
      <c r="C7413" s="43" t="s">
        <v>8576</v>
      </c>
      <c r="D7413" s="43" t="s">
        <v>343</v>
      </c>
      <c r="E7413" s="43" t="s">
        <v>7269</v>
      </c>
      <c r="F7413" s="43" t="s">
        <v>1087</v>
      </c>
      <c r="H7413" s="43">
        <v>2</v>
      </c>
    </row>
    <row r="7414" spans="1:8" x14ac:dyDescent="0.15">
      <c r="A7414" s="43">
        <v>65037</v>
      </c>
      <c r="B7414" s="43" t="s">
        <v>195</v>
      </c>
      <c r="C7414" s="43" t="s">
        <v>4458</v>
      </c>
      <c r="D7414" s="43" t="s">
        <v>532</v>
      </c>
      <c r="E7414" s="43" t="s">
        <v>2153</v>
      </c>
      <c r="F7414" s="43" t="s">
        <v>1087</v>
      </c>
      <c r="H7414" s="43">
        <v>2</v>
      </c>
    </row>
    <row r="7415" spans="1:8" x14ac:dyDescent="0.15">
      <c r="A7415" s="43">
        <v>65043</v>
      </c>
      <c r="B7415" s="43" t="s">
        <v>22</v>
      </c>
      <c r="C7415" s="43" t="s">
        <v>3731</v>
      </c>
      <c r="D7415" s="43" t="s">
        <v>425</v>
      </c>
      <c r="E7415" s="43" t="s">
        <v>867</v>
      </c>
      <c r="F7415" s="43" t="s">
        <v>1087</v>
      </c>
      <c r="H7415" s="43">
        <v>1</v>
      </c>
    </row>
    <row r="7416" spans="1:8" x14ac:dyDescent="0.15">
      <c r="A7416" s="43">
        <v>65044</v>
      </c>
      <c r="B7416" s="43" t="s">
        <v>514</v>
      </c>
      <c r="C7416" s="43" t="s">
        <v>12257</v>
      </c>
      <c r="D7416" s="43" t="s">
        <v>515</v>
      </c>
      <c r="E7416" s="43" t="s">
        <v>2299</v>
      </c>
      <c r="F7416" s="43" t="s">
        <v>1087</v>
      </c>
      <c r="H7416" s="43">
        <v>1</v>
      </c>
    </row>
    <row r="7417" spans="1:8" x14ac:dyDescent="0.15">
      <c r="A7417" s="43">
        <v>65045</v>
      </c>
      <c r="B7417" s="43" t="s">
        <v>94</v>
      </c>
      <c r="C7417" s="43" t="s">
        <v>4109</v>
      </c>
      <c r="D7417" s="43" t="s">
        <v>699</v>
      </c>
      <c r="E7417" s="43" t="s">
        <v>1098</v>
      </c>
      <c r="F7417" s="43" t="s">
        <v>1087</v>
      </c>
      <c r="H7417" s="43">
        <v>1</v>
      </c>
    </row>
    <row r="7418" spans="1:8" x14ac:dyDescent="0.15">
      <c r="A7418" s="43">
        <v>65046</v>
      </c>
      <c r="B7418" s="43" t="s">
        <v>948</v>
      </c>
      <c r="C7418" s="43" t="s">
        <v>12258</v>
      </c>
      <c r="D7418" s="43" t="s">
        <v>949</v>
      </c>
      <c r="E7418" s="43" t="s">
        <v>12259</v>
      </c>
      <c r="F7418" s="43" t="s">
        <v>1087</v>
      </c>
      <c r="H7418" s="43">
        <v>1</v>
      </c>
    </row>
    <row r="7419" spans="1:8" x14ac:dyDescent="0.15">
      <c r="A7419" s="43">
        <v>65047</v>
      </c>
      <c r="B7419" s="43" t="s">
        <v>5407</v>
      </c>
      <c r="C7419" s="43" t="s">
        <v>3086</v>
      </c>
      <c r="D7419" s="43" t="s">
        <v>5408</v>
      </c>
      <c r="E7419" s="43" t="s">
        <v>1098</v>
      </c>
      <c r="F7419" s="43" t="s">
        <v>1087</v>
      </c>
      <c r="H7419" s="43">
        <v>1</v>
      </c>
    </row>
    <row r="7420" spans="1:8" x14ac:dyDescent="0.15">
      <c r="A7420" s="43">
        <v>65061</v>
      </c>
      <c r="B7420" s="43" t="s">
        <v>37</v>
      </c>
      <c r="C7420" s="43" t="s">
        <v>409</v>
      </c>
      <c r="D7420" s="43" t="s">
        <v>450</v>
      </c>
      <c r="E7420" s="43" t="s">
        <v>411</v>
      </c>
      <c r="F7420" s="43" t="s">
        <v>1088</v>
      </c>
      <c r="H7420" s="43">
        <v>1</v>
      </c>
    </row>
    <row r="7421" spans="1:8" x14ac:dyDescent="0.15">
      <c r="A7421" s="43">
        <v>65062</v>
      </c>
      <c r="B7421" s="43" t="s">
        <v>12260</v>
      </c>
      <c r="C7421" s="43" t="s">
        <v>1400</v>
      </c>
      <c r="D7421" s="43" t="s">
        <v>12261</v>
      </c>
      <c r="E7421" s="43" t="s">
        <v>818</v>
      </c>
      <c r="F7421" s="43" t="s">
        <v>1088</v>
      </c>
      <c r="H7421" s="43">
        <v>1</v>
      </c>
    </row>
    <row r="7422" spans="1:8" x14ac:dyDescent="0.15">
      <c r="A7422" s="43">
        <v>65063</v>
      </c>
      <c r="B7422" s="43" t="s">
        <v>2035</v>
      </c>
      <c r="C7422" s="43" t="s">
        <v>2093</v>
      </c>
      <c r="D7422" s="43" t="s">
        <v>2036</v>
      </c>
      <c r="E7422" s="43" t="s">
        <v>659</v>
      </c>
      <c r="F7422" s="43" t="s">
        <v>1088</v>
      </c>
      <c r="H7422" s="43">
        <v>1</v>
      </c>
    </row>
    <row r="7423" spans="1:8" x14ac:dyDescent="0.15">
      <c r="A7423" s="43">
        <v>65091</v>
      </c>
      <c r="B7423" s="43" t="s">
        <v>1346</v>
      </c>
      <c r="C7423" s="43" t="s">
        <v>3773</v>
      </c>
      <c r="D7423" s="43" t="s">
        <v>1347</v>
      </c>
      <c r="E7423" s="43" t="s">
        <v>371</v>
      </c>
      <c r="F7423" s="43" t="s">
        <v>1088</v>
      </c>
      <c r="H7423" s="43">
        <v>3</v>
      </c>
    </row>
    <row r="7424" spans="1:8" x14ac:dyDescent="0.15">
      <c r="A7424" s="43">
        <v>65134</v>
      </c>
      <c r="B7424" s="43" t="s">
        <v>41</v>
      </c>
      <c r="C7424" s="43" t="s">
        <v>6410</v>
      </c>
      <c r="D7424" s="43" t="s">
        <v>487</v>
      </c>
      <c r="E7424" s="43" t="s">
        <v>569</v>
      </c>
      <c r="F7424" s="43" t="s">
        <v>1087</v>
      </c>
      <c r="H7424" s="43">
        <v>3</v>
      </c>
    </row>
    <row r="7425" spans="1:8" x14ac:dyDescent="0.15">
      <c r="A7425" s="43">
        <v>65135</v>
      </c>
      <c r="B7425" s="43" t="s">
        <v>2138</v>
      </c>
      <c r="C7425" s="43" t="s">
        <v>6411</v>
      </c>
      <c r="D7425" s="43" t="s">
        <v>2139</v>
      </c>
      <c r="E7425" s="43" t="s">
        <v>6412</v>
      </c>
      <c r="F7425" s="43" t="s">
        <v>1087</v>
      </c>
      <c r="H7425" s="43">
        <v>3</v>
      </c>
    </row>
    <row r="7426" spans="1:8" x14ac:dyDescent="0.15">
      <c r="A7426" s="43">
        <v>65136</v>
      </c>
      <c r="B7426" s="43" t="s">
        <v>17</v>
      </c>
      <c r="C7426" s="43" t="s">
        <v>8577</v>
      </c>
      <c r="D7426" s="43" t="s">
        <v>367</v>
      </c>
      <c r="E7426" s="43" t="s">
        <v>1636</v>
      </c>
      <c r="F7426" s="43" t="s">
        <v>1087</v>
      </c>
      <c r="H7426" s="43">
        <v>2</v>
      </c>
    </row>
    <row r="7427" spans="1:8" x14ac:dyDescent="0.15">
      <c r="A7427" s="43">
        <v>65137</v>
      </c>
      <c r="B7427" s="43" t="s">
        <v>56</v>
      </c>
      <c r="C7427" s="43" t="s">
        <v>12070</v>
      </c>
      <c r="D7427" s="43" t="s">
        <v>517</v>
      </c>
      <c r="E7427" s="43" t="s">
        <v>1635</v>
      </c>
      <c r="F7427" s="43" t="s">
        <v>1087</v>
      </c>
      <c r="H7427" s="43">
        <v>1</v>
      </c>
    </row>
    <row r="7428" spans="1:8" x14ac:dyDescent="0.15">
      <c r="A7428" s="43">
        <v>65138</v>
      </c>
      <c r="B7428" s="43" t="s">
        <v>35</v>
      </c>
      <c r="C7428" s="43" t="s">
        <v>1161</v>
      </c>
      <c r="D7428" s="43" t="s">
        <v>857</v>
      </c>
      <c r="E7428" s="43" t="s">
        <v>358</v>
      </c>
      <c r="F7428" s="43" t="s">
        <v>1087</v>
      </c>
      <c r="H7428" s="43">
        <v>1</v>
      </c>
    </row>
    <row r="7429" spans="1:8" x14ac:dyDescent="0.15">
      <c r="A7429" s="43">
        <v>65139</v>
      </c>
      <c r="B7429" s="43" t="s">
        <v>10217</v>
      </c>
      <c r="C7429" s="43" t="s">
        <v>12262</v>
      </c>
      <c r="D7429" s="43" t="s">
        <v>10218</v>
      </c>
      <c r="E7429" s="43" t="s">
        <v>352</v>
      </c>
      <c r="F7429" s="43" t="s">
        <v>1087</v>
      </c>
      <c r="H7429" s="43">
        <v>1</v>
      </c>
    </row>
    <row r="7430" spans="1:8" x14ac:dyDescent="0.15">
      <c r="A7430" s="43">
        <v>65140</v>
      </c>
      <c r="B7430" s="43" t="s">
        <v>1307</v>
      </c>
      <c r="C7430" s="43" t="s">
        <v>12263</v>
      </c>
      <c r="D7430" s="43" t="s">
        <v>1308</v>
      </c>
      <c r="E7430" s="43" t="s">
        <v>3447</v>
      </c>
      <c r="F7430" s="43" t="s">
        <v>1087</v>
      </c>
      <c r="H7430" s="43">
        <v>1</v>
      </c>
    </row>
    <row r="7431" spans="1:8" x14ac:dyDescent="0.15">
      <c r="A7431" s="43">
        <v>65161</v>
      </c>
      <c r="B7431" s="43" t="s">
        <v>8578</v>
      </c>
      <c r="C7431" s="43" t="s">
        <v>3536</v>
      </c>
      <c r="D7431" s="43" t="s">
        <v>2658</v>
      </c>
      <c r="E7431" s="43" t="s">
        <v>421</v>
      </c>
      <c r="F7431" s="43" t="s">
        <v>1088</v>
      </c>
      <c r="H7431" s="43">
        <v>2</v>
      </c>
    </row>
    <row r="7432" spans="1:8" x14ac:dyDescent="0.15">
      <c r="A7432" s="43">
        <v>65162</v>
      </c>
      <c r="B7432" s="43" t="s">
        <v>1817</v>
      </c>
      <c r="C7432" s="43" t="s">
        <v>6444</v>
      </c>
      <c r="D7432" s="43" t="s">
        <v>1779</v>
      </c>
      <c r="E7432" s="43" t="s">
        <v>943</v>
      </c>
      <c r="F7432" s="43" t="s">
        <v>1088</v>
      </c>
      <c r="H7432" s="43">
        <v>1</v>
      </c>
    </row>
    <row r="7433" spans="1:8" x14ac:dyDescent="0.15">
      <c r="A7433" s="43">
        <v>65163</v>
      </c>
      <c r="B7433" s="43" t="s">
        <v>24</v>
      </c>
      <c r="C7433" s="43" t="s">
        <v>12264</v>
      </c>
      <c r="D7433" s="43" t="s">
        <v>390</v>
      </c>
      <c r="E7433" s="43" t="s">
        <v>2687</v>
      </c>
      <c r="F7433" s="43" t="s">
        <v>1088</v>
      </c>
      <c r="H7433" s="43">
        <v>1</v>
      </c>
    </row>
    <row r="7434" spans="1:8" x14ac:dyDescent="0.15">
      <c r="A7434" s="43">
        <v>65253</v>
      </c>
      <c r="B7434" s="43" t="s">
        <v>209</v>
      </c>
      <c r="C7434" s="43" t="s">
        <v>4566</v>
      </c>
      <c r="D7434" s="43" t="s">
        <v>1673</v>
      </c>
      <c r="E7434" s="43" t="s">
        <v>624</v>
      </c>
      <c r="F7434" s="43" t="s">
        <v>1088</v>
      </c>
      <c r="H7434" s="43">
        <v>3</v>
      </c>
    </row>
    <row r="7435" spans="1:8" x14ac:dyDescent="0.15">
      <c r="A7435" s="43">
        <v>65254</v>
      </c>
      <c r="B7435" s="43" t="s">
        <v>4244</v>
      </c>
      <c r="C7435" s="43" t="s">
        <v>5545</v>
      </c>
      <c r="D7435" s="43" t="s">
        <v>4245</v>
      </c>
      <c r="E7435" s="43" t="s">
        <v>503</v>
      </c>
      <c r="F7435" s="43" t="s">
        <v>1088</v>
      </c>
      <c r="H7435" s="43">
        <v>3</v>
      </c>
    </row>
    <row r="7436" spans="1:8" x14ac:dyDescent="0.15">
      <c r="A7436" s="43">
        <v>65255</v>
      </c>
      <c r="B7436" s="43" t="s">
        <v>110</v>
      </c>
      <c r="C7436" s="43" t="s">
        <v>8579</v>
      </c>
      <c r="D7436" s="43" t="s">
        <v>534</v>
      </c>
      <c r="E7436" s="43" t="s">
        <v>1917</v>
      </c>
      <c r="F7436" s="43" t="s">
        <v>1088</v>
      </c>
      <c r="H7436" s="43">
        <v>2</v>
      </c>
    </row>
    <row r="7437" spans="1:8" x14ac:dyDescent="0.15">
      <c r="A7437" s="43">
        <v>65256</v>
      </c>
      <c r="B7437" s="43" t="s">
        <v>8493</v>
      </c>
      <c r="C7437" s="43" t="s">
        <v>3192</v>
      </c>
      <c r="D7437" s="43" t="s">
        <v>3310</v>
      </c>
      <c r="E7437" s="43" t="s">
        <v>1276</v>
      </c>
      <c r="F7437" s="43" t="s">
        <v>1088</v>
      </c>
      <c r="H7437" s="43">
        <v>2</v>
      </c>
    </row>
    <row r="7438" spans="1:8" x14ac:dyDescent="0.15">
      <c r="A7438" s="43">
        <v>65257</v>
      </c>
      <c r="B7438" s="43" t="s">
        <v>8580</v>
      </c>
      <c r="C7438" s="43" t="s">
        <v>8546</v>
      </c>
      <c r="D7438" s="43" t="s">
        <v>8581</v>
      </c>
      <c r="E7438" s="43" t="s">
        <v>8548</v>
      </c>
      <c r="F7438" s="43" t="s">
        <v>1088</v>
      </c>
      <c r="H7438" s="43">
        <v>2</v>
      </c>
    </row>
    <row r="7439" spans="1:8" x14ac:dyDescent="0.15">
      <c r="A7439" s="43">
        <v>65258</v>
      </c>
      <c r="B7439" s="43" t="s">
        <v>8582</v>
      </c>
      <c r="C7439" s="43" t="s">
        <v>1275</v>
      </c>
      <c r="D7439" s="43" t="s">
        <v>8583</v>
      </c>
      <c r="E7439" s="43" t="s">
        <v>1276</v>
      </c>
      <c r="F7439" s="43" t="s">
        <v>1088</v>
      </c>
      <c r="H7439" s="43">
        <v>2</v>
      </c>
    </row>
    <row r="7440" spans="1:8" x14ac:dyDescent="0.15">
      <c r="A7440" s="43">
        <v>65259</v>
      </c>
      <c r="B7440" s="43" t="s">
        <v>45</v>
      </c>
      <c r="C7440" s="43" t="s">
        <v>2019</v>
      </c>
      <c r="D7440" s="43" t="s">
        <v>462</v>
      </c>
      <c r="E7440" s="43" t="s">
        <v>1352</v>
      </c>
      <c r="F7440" s="43" t="s">
        <v>1088</v>
      </c>
      <c r="H7440" s="43">
        <v>2</v>
      </c>
    </row>
    <row r="7441" spans="1:8" x14ac:dyDescent="0.15">
      <c r="A7441" s="43">
        <v>65260</v>
      </c>
      <c r="B7441" s="43" t="s">
        <v>135</v>
      </c>
      <c r="C7441" s="43" t="s">
        <v>8538</v>
      </c>
      <c r="D7441" s="43" t="s">
        <v>399</v>
      </c>
      <c r="E7441" s="43" t="s">
        <v>3467</v>
      </c>
      <c r="F7441" s="43" t="s">
        <v>1088</v>
      </c>
      <c r="H7441" s="43">
        <v>2</v>
      </c>
    </row>
    <row r="7442" spans="1:8" x14ac:dyDescent="0.15">
      <c r="A7442" s="43">
        <v>65261</v>
      </c>
      <c r="B7442" s="43" t="s">
        <v>192</v>
      </c>
      <c r="C7442" s="43" t="s">
        <v>8584</v>
      </c>
      <c r="D7442" s="43" t="s">
        <v>374</v>
      </c>
      <c r="E7442" s="43" t="s">
        <v>524</v>
      </c>
      <c r="F7442" s="43" t="s">
        <v>1088</v>
      </c>
      <c r="H7442" s="43">
        <v>2</v>
      </c>
    </row>
    <row r="7443" spans="1:8" x14ac:dyDescent="0.15">
      <c r="A7443" s="43">
        <v>65262</v>
      </c>
      <c r="B7443" s="43" t="s">
        <v>101</v>
      </c>
      <c r="C7443" s="43" t="s">
        <v>2028</v>
      </c>
      <c r="D7443" s="43" t="s">
        <v>439</v>
      </c>
      <c r="E7443" s="43" t="s">
        <v>2029</v>
      </c>
      <c r="F7443" s="43" t="s">
        <v>1088</v>
      </c>
      <c r="H7443" s="43">
        <v>2</v>
      </c>
    </row>
    <row r="7444" spans="1:8" x14ac:dyDescent="0.15">
      <c r="A7444" s="43">
        <v>65263</v>
      </c>
      <c r="B7444" s="43" t="s">
        <v>1817</v>
      </c>
      <c r="C7444" s="43" t="s">
        <v>2753</v>
      </c>
      <c r="D7444" s="43" t="s">
        <v>1779</v>
      </c>
      <c r="E7444" s="43" t="s">
        <v>2754</v>
      </c>
      <c r="F7444" s="43" t="s">
        <v>1088</v>
      </c>
      <c r="H7444" s="43">
        <v>2</v>
      </c>
    </row>
    <row r="7445" spans="1:8" x14ac:dyDescent="0.15">
      <c r="A7445" s="43">
        <v>65264</v>
      </c>
      <c r="B7445" s="43" t="s">
        <v>107</v>
      </c>
      <c r="C7445" s="43" t="s">
        <v>3995</v>
      </c>
      <c r="D7445" s="43" t="s">
        <v>752</v>
      </c>
      <c r="E7445" s="43" t="s">
        <v>1243</v>
      </c>
      <c r="F7445" s="43" t="s">
        <v>1088</v>
      </c>
      <c r="H7445" s="43">
        <v>2</v>
      </c>
    </row>
    <row r="7446" spans="1:8" x14ac:dyDescent="0.15">
      <c r="A7446" s="43">
        <v>65265</v>
      </c>
      <c r="B7446" s="43" t="s">
        <v>8585</v>
      </c>
      <c r="C7446" s="43" t="s">
        <v>8586</v>
      </c>
      <c r="D7446" s="43" t="s">
        <v>8587</v>
      </c>
      <c r="E7446" s="43" t="s">
        <v>1482</v>
      </c>
      <c r="F7446" s="43" t="s">
        <v>1088</v>
      </c>
      <c r="H7446" s="43">
        <v>2</v>
      </c>
    </row>
    <row r="7447" spans="1:8" x14ac:dyDescent="0.15">
      <c r="A7447" s="43">
        <v>65266</v>
      </c>
      <c r="B7447" s="43" t="s">
        <v>2894</v>
      </c>
      <c r="C7447" s="43" t="s">
        <v>263</v>
      </c>
      <c r="D7447" s="43" t="s">
        <v>2895</v>
      </c>
      <c r="E7447" s="43" t="s">
        <v>408</v>
      </c>
      <c r="F7447" s="43" t="s">
        <v>1088</v>
      </c>
      <c r="H7447" s="43">
        <v>2</v>
      </c>
    </row>
    <row r="7448" spans="1:8" x14ac:dyDescent="0.15">
      <c r="A7448" s="43">
        <v>65268</v>
      </c>
      <c r="B7448" s="43" t="s">
        <v>4139</v>
      </c>
      <c r="C7448" s="43" t="s">
        <v>241</v>
      </c>
      <c r="D7448" s="43" t="s">
        <v>4140</v>
      </c>
      <c r="E7448" s="43" t="s">
        <v>719</v>
      </c>
      <c r="F7448" s="43" t="s">
        <v>1088</v>
      </c>
      <c r="H7448" s="43">
        <v>2</v>
      </c>
    </row>
    <row r="7449" spans="1:8" x14ac:dyDescent="0.15">
      <c r="A7449" s="43">
        <v>65269</v>
      </c>
      <c r="B7449" s="43" t="s">
        <v>37</v>
      </c>
      <c r="C7449" s="43" t="s">
        <v>6573</v>
      </c>
      <c r="D7449" s="43" t="s">
        <v>450</v>
      </c>
      <c r="E7449" s="43" t="s">
        <v>413</v>
      </c>
      <c r="F7449" s="43" t="s">
        <v>1088</v>
      </c>
      <c r="H7449" s="43">
        <v>1</v>
      </c>
    </row>
    <row r="7450" spans="1:8" x14ac:dyDescent="0.15">
      <c r="A7450" s="43">
        <v>65270</v>
      </c>
      <c r="B7450" s="43" t="s">
        <v>935</v>
      </c>
      <c r="C7450" s="43" t="s">
        <v>8544</v>
      </c>
      <c r="D7450" s="43" t="s">
        <v>936</v>
      </c>
      <c r="E7450" s="43" t="s">
        <v>1131</v>
      </c>
      <c r="F7450" s="43" t="s">
        <v>1088</v>
      </c>
      <c r="H7450" s="43">
        <v>1</v>
      </c>
    </row>
    <row r="7451" spans="1:8" x14ac:dyDescent="0.15">
      <c r="A7451" s="43">
        <v>65271</v>
      </c>
      <c r="B7451" s="43" t="s">
        <v>2198</v>
      </c>
      <c r="C7451" s="43" t="s">
        <v>3231</v>
      </c>
      <c r="D7451" s="43" t="s">
        <v>2199</v>
      </c>
      <c r="E7451" s="43" t="s">
        <v>491</v>
      </c>
      <c r="F7451" s="43" t="s">
        <v>1088</v>
      </c>
      <c r="H7451" s="43">
        <v>1</v>
      </c>
    </row>
    <row r="7452" spans="1:8" x14ac:dyDescent="0.15">
      <c r="A7452" s="43">
        <v>65272</v>
      </c>
      <c r="B7452" s="43" t="s">
        <v>2335</v>
      </c>
      <c r="C7452" s="43" t="s">
        <v>2178</v>
      </c>
      <c r="D7452" s="43" t="s">
        <v>2336</v>
      </c>
      <c r="E7452" s="43" t="s">
        <v>503</v>
      </c>
      <c r="F7452" s="43" t="s">
        <v>1088</v>
      </c>
      <c r="H7452" s="43">
        <v>1</v>
      </c>
    </row>
    <row r="7453" spans="1:8" x14ac:dyDescent="0.15">
      <c r="A7453" s="43">
        <v>65273</v>
      </c>
      <c r="B7453" s="43" t="s">
        <v>57</v>
      </c>
      <c r="C7453" s="43" t="s">
        <v>1940</v>
      </c>
      <c r="D7453" s="43" t="s">
        <v>519</v>
      </c>
      <c r="E7453" s="43" t="s">
        <v>1941</v>
      </c>
      <c r="F7453" s="43" t="s">
        <v>1088</v>
      </c>
      <c r="H7453" s="43">
        <v>1</v>
      </c>
    </row>
    <row r="7454" spans="1:8" x14ac:dyDescent="0.15">
      <c r="A7454" s="43">
        <v>65274</v>
      </c>
      <c r="B7454" s="43" t="s">
        <v>39</v>
      </c>
      <c r="C7454" s="43" t="s">
        <v>12265</v>
      </c>
      <c r="D7454" s="43" t="s">
        <v>343</v>
      </c>
      <c r="E7454" s="43" t="s">
        <v>1171</v>
      </c>
      <c r="F7454" s="43" t="s">
        <v>1088</v>
      </c>
      <c r="H7454" s="43">
        <v>1</v>
      </c>
    </row>
    <row r="7455" spans="1:8" x14ac:dyDescent="0.15">
      <c r="A7455" s="43">
        <v>65275</v>
      </c>
      <c r="B7455" s="43" t="s">
        <v>12266</v>
      </c>
      <c r="C7455" s="43" t="s">
        <v>12267</v>
      </c>
      <c r="D7455" s="43" t="s">
        <v>8294</v>
      </c>
      <c r="E7455" s="43" t="s">
        <v>9688</v>
      </c>
      <c r="F7455" s="43" t="s">
        <v>1088</v>
      </c>
      <c r="H7455" s="43">
        <v>1</v>
      </c>
    </row>
    <row r="7456" spans="1:8" x14ac:dyDescent="0.15">
      <c r="A7456" s="43">
        <v>65276</v>
      </c>
      <c r="B7456" s="43" t="s">
        <v>12268</v>
      </c>
      <c r="C7456" s="43" t="s">
        <v>12269</v>
      </c>
      <c r="D7456" s="43" t="s">
        <v>12270</v>
      </c>
      <c r="E7456" s="43" t="s">
        <v>1106</v>
      </c>
      <c r="F7456" s="43" t="s">
        <v>1088</v>
      </c>
      <c r="H7456" s="43">
        <v>1</v>
      </c>
    </row>
    <row r="7457" spans="1:8" x14ac:dyDescent="0.15">
      <c r="A7457" s="43">
        <v>65277</v>
      </c>
      <c r="B7457" s="43" t="s">
        <v>2624</v>
      </c>
      <c r="C7457" s="43" t="s">
        <v>164</v>
      </c>
      <c r="D7457" s="43" t="s">
        <v>2625</v>
      </c>
      <c r="E7457" s="43" t="s">
        <v>414</v>
      </c>
      <c r="F7457" s="43" t="s">
        <v>1088</v>
      </c>
      <c r="H7457" s="43">
        <v>1</v>
      </c>
    </row>
    <row r="7458" spans="1:8" x14ac:dyDescent="0.15">
      <c r="A7458" s="43">
        <v>65278</v>
      </c>
      <c r="B7458" s="43" t="s">
        <v>71</v>
      </c>
      <c r="C7458" s="43" t="s">
        <v>8427</v>
      </c>
      <c r="D7458" s="43" t="s">
        <v>357</v>
      </c>
      <c r="E7458" s="43" t="s">
        <v>1709</v>
      </c>
      <c r="F7458" s="43" t="s">
        <v>1088</v>
      </c>
      <c r="H7458" s="43">
        <v>1</v>
      </c>
    </row>
    <row r="7459" spans="1:8" x14ac:dyDescent="0.15">
      <c r="A7459" s="43">
        <v>65279</v>
      </c>
      <c r="B7459" s="43" t="s">
        <v>12271</v>
      </c>
      <c r="C7459" s="43" t="s">
        <v>3822</v>
      </c>
      <c r="D7459" s="43" t="s">
        <v>12272</v>
      </c>
      <c r="E7459" s="43" t="s">
        <v>504</v>
      </c>
      <c r="F7459" s="43" t="s">
        <v>1088</v>
      </c>
      <c r="H7459" s="43">
        <v>1</v>
      </c>
    </row>
    <row r="7460" spans="1:8" x14ac:dyDescent="0.15">
      <c r="A7460" s="43">
        <v>65280</v>
      </c>
      <c r="B7460" s="43" t="s">
        <v>56</v>
      </c>
      <c r="C7460" s="43" t="s">
        <v>12273</v>
      </c>
      <c r="D7460" s="43" t="s">
        <v>517</v>
      </c>
      <c r="E7460" s="43" t="s">
        <v>3750</v>
      </c>
      <c r="F7460" s="43" t="s">
        <v>1088</v>
      </c>
      <c r="H7460" s="43">
        <v>1</v>
      </c>
    </row>
    <row r="7461" spans="1:8" x14ac:dyDescent="0.15">
      <c r="A7461" s="43">
        <v>65281</v>
      </c>
      <c r="B7461" s="43" t="s">
        <v>2050</v>
      </c>
      <c r="C7461" s="43" t="s">
        <v>1816</v>
      </c>
      <c r="D7461" s="43" t="s">
        <v>2051</v>
      </c>
      <c r="E7461" s="43" t="s">
        <v>994</v>
      </c>
      <c r="F7461" s="43" t="s">
        <v>1088</v>
      </c>
      <c r="H7461" s="43">
        <v>1</v>
      </c>
    </row>
    <row r="7462" spans="1:8" x14ac:dyDescent="0.15">
      <c r="A7462" s="43">
        <v>65282</v>
      </c>
      <c r="B7462" s="43" t="s">
        <v>1489</v>
      </c>
      <c r="C7462" s="43" t="s">
        <v>257</v>
      </c>
      <c r="D7462" s="43" t="s">
        <v>1491</v>
      </c>
      <c r="E7462" s="43" t="s">
        <v>496</v>
      </c>
      <c r="F7462" s="43" t="s">
        <v>1088</v>
      </c>
      <c r="H7462" s="43">
        <v>1</v>
      </c>
    </row>
    <row r="7463" spans="1:8" x14ac:dyDescent="0.15">
      <c r="A7463" s="43">
        <v>65283</v>
      </c>
      <c r="B7463" s="43" t="s">
        <v>12274</v>
      </c>
      <c r="C7463" s="43" t="s">
        <v>12275</v>
      </c>
      <c r="D7463" s="43" t="s">
        <v>12276</v>
      </c>
      <c r="E7463" s="43" t="s">
        <v>12277</v>
      </c>
      <c r="F7463" s="43" t="s">
        <v>1088</v>
      </c>
      <c r="H7463" s="43">
        <v>1</v>
      </c>
    </row>
    <row r="7464" spans="1:8" x14ac:dyDescent="0.15">
      <c r="A7464" s="43">
        <v>65284</v>
      </c>
      <c r="B7464" s="43" t="s">
        <v>12278</v>
      </c>
      <c r="C7464" s="43" t="s">
        <v>1875</v>
      </c>
      <c r="D7464" s="43" t="s">
        <v>12279</v>
      </c>
      <c r="E7464" s="43" t="s">
        <v>411</v>
      </c>
      <c r="F7464" s="43" t="s">
        <v>1088</v>
      </c>
      <c r="H7464" s="43">
        <v>1</v>
      </c>
    </row>
    <row r="7465" spans="1:8" x14ac:dyDescent="0.15">
      <c r="A7465" s="43">
        <v>65301</v>
      </c>
      <c r="B7465" s="43" t="s">
        <v>8588</v>
      </c>
      <c r="C7465" s="43" t="s">
        <v>8589</v>
      </c>
      <c r="D7465" s="43" t="s">
        <v>8590</v>
      </c>
      <c r="E7465" s="43" t="s">
        <v>2531</v>
      </c>
      <c r="F7465" s="43" t="s">
        <v>1087</v>
      </c>
      <c r="H7465" s="43">
        <v>3</v>
      </c>
    </row>
    <row r="7466" spans="1:8" x14ac:dyDescent="0.15">
      <c r="A7466" s="43">
        <v>65302</v>
      </c>
      <c r="B7466" s="43" t="s">
        <v>44</v>
      </c>
      <c r="C7466" s="43" t="s">
        <v>8591</v>
      </c>
      <c r="D7466" s="43" t="s">
        <v>460</v>
      </c>
      <c r="E7466" s="43" t="s">
        <v>1763</v>
      </c>
      <c r="F7466" s="43" t="s">
        <v>1087</v>
      </c>
      <c r="H7466" s="43">
        <v>2</v>
      </c>
    </row>
    <row r="7467" spans="1:8" x14ac:dyDescent="0.15">
      <c r="A7467" s="43">
        <v>65303</v>
      </c>
      <c r="B7467" s="43" t="s">
        <v>8592</v>
      </c>
      <c r="C7467" s="43" t="s">
        <v>2523</v>
      </c>
      <c r="D7467" s="43" t="s">
        <v>8593</v>
      </c>
      <c r="E7467" s="43" t="s">
        <v>436</v>
      </c>
      <c r="F7467" s="43" t="s">
        <v>1087</v>
      </c>
      <c r="H7467" s="43">
        <v>2</v>
      </c>
    </row>
    <row r="7468" spans="1:8" x14ac:dyDescent="0.15">
      <c r="A7468" s="43">
        <v>65305</v>
      </c>
      <c r="B7468" s="43" t="s">
        <v>1431</v>
      </c>
      <c r="C7468" s="43" t="s">
        <v>2476</v>
      </c>
      <c r="D7468" s="43" t="s">
        <v>799</v>
      </c>
      <c r="E7468" s="43" t="s">
        <v>657</v>
      </c>
      <c r="F7468" s="43" t="s">
        <v>1087</v>
      </c>
      <c r="H7468" s="43">
        <v>2</v>
      </c>
    </row>
    <row r="7469" spans="1:8" x14ac:dyDescent="0.15">
      <c r="A7469" s="43">
        <v>65306</v>
      </c>
      <c r="B7469" s="43" t="s">
        <v>22</v>
      </c>
      <c r="C7469" s="43" t="s">
        <v>8594</v>
      </c>
      <c r="D7469" s="43" t="s">
        <v>425</v>
      </c>
      <c r="E7469" s="43" t="s">
        <v>3487</v>
      </c>
      <c r="F7469" s="43" t="s">
        <v>1087</v>
      </c>
      <c r="H7469" s="43">
        <v>2</v>
      </c>
    </row>
    <row r="7470" spans="1:8" x14ac:dyDescent="0.15">
      <c r="A7470" s="43">
        <v>65308</v>
      </c>
      <c r="B7470" s="43" t="s">
        <v>3799</v>
      </c>
      <c r="C7470" s="43" t="s">
        <v>4854</v>
      </c>
      <c r="D7470" s="43" t="s">
        <v>3800</v>
      </c>
      <c r="E7470" s="43" t="s">
        <v>1411</v>
      </c>
      <c r="F7470" s="43" t="s">
        <v>1087</v>
      </c>
      <c r="H7470" s="43">
        <v>2</v>
      </c>
    </row>
    <row r="7471" spans="1:8" x14ac:dyDescent="0.15">
      <c r="A7471" s="43">
        <v>65310</v>
      </c>
      <c r="B7471" s="43" t="s">
        <v>1845</v>
      </c>
      <c r="C7471" s="43" t="s">
        <v>3914</v>
      </c>
      <c r="D7471" s="43" t="s">
        <v>1476</v>
      </c>
      <c r="E7471" s="43" t="s">
        <v>353</v>
      </c>
      <c r="F7471" s="43" t="s">
        <v>1087</v>
      </c>
      <c r="H7471" s="43">
        <v>2</v>
      </c>
    </row>
    <row r="7472" spans="1:8" x14ac:dyDescent="0.15">
      <c r="A7472" s="43">
        <v>65311</v>
      </c>
      <c r="B7472" s="43" t="s">
        <v>5809</v>
      </c>
      <c r="C7472" s="43" t="s">
        <v>12280</v>
      </c>
      <c r="D7472" s="43" t="s">
        <v>5810</v>
      </c>
      <c r="E7472" s="43" t="s">
        <v>694</v>
      </c>
      <c r="F7472" s="43" t="s">
        <v>1087</v>
      </c>
      <c r="H7472" s="43">
        <v>3</v>
      </c>
    </row>
    <row r="7473" spans="1:8" x14ac:dyDescent="0.15">
      <c r="A7473" s="43">
        <v>65312</v>
      </c>
      <c r="B7473" s="43" t="s">
        <v>2702</v>
      </c>
      <c r="C7473" s="43" t="s">
        <v>1773</v>
      </c>
      <c r="D7473" s="43" t="s">
        <v>1634</v>
      </c>
      <c r="E7473" s="43" t="s">
        <v>712</v>
      </c>
      <c r="F7473" s="43" t="s">
        <v>1087</v>
      </c>
      <c r="H7473" s="43">
        <v>2</v>
      </c>
    </row>
    <row r="7474" spans="1:8" x14ac:dyDescent="0.15">
      <c r="A7474" s="43">
        <v>65313</v>
      </c>
      <c r="B7474" s="43" t="s">
        <v>860</v>
      </c>
      <c r="C7474" s="43" t="s">
        <v>12281</v>
      </c>
      <c r="D7474" s="43" t="s">
        <v>861</v>
      </c>
      <c r="E7474" s="43" t="s">
        <v>12282</v>
      </c>
      <c r="F7474" s="43" t="s">
        <v>1087</v>
      </c>
      <c r="H7474" s="43">
        <v>1</v>
      </c>
    </row>
    <row r="7475" spans="1:8" x14ac:dyDescent="0.15">
      <c r="A7475" s="43">
        <v>65314</v>
      </c>
      <c r="B7475" s="43" t="s">
        <v>319</v>
      </c>
      <c r="C7475" s="43" t="s">
        <v>12283</v>
      </c>
      <c r="D7475" s="43" t="s">
        <v>972</v>
      </c>
      <c r="E7475" s="43" t="s">
        <v>5865</v>
      </c>
      <c r="F7475" s="43" t="s">
        <v>1087</v>
      </c>
      <c r="H7475" s="43">
        <v>1</v>
      </c>
    </row>
    <row r="7476" spans="1:8" x14ac:dyDescent="0.15">
      <c r="A7476" s="43">
        <v>65315</v>
      </c>
      <c r="B7476" s="43" t="s">
        <v>2138</v>
      </c>
      <c r="C7476" s="43" t="s">
        <v>12284</v>
      </c>
      <c r="D7476" s="43" t="s">
        <v>2139</v>
      </c>
      <c r="E7476" s="43" t="s">
        <v>555</v>
      </c>
      <c r="F7476" s="43" t="s">
        <v>1087</v>
      </c>
      <c r="H7476" s="43">
        <v>1</v>
      </c>
    </row>
    <row r="7477" spans="1:8" x14ac:dyDescent="0.15">
      <c r="A7477" s="43">
        <v>65316</v>
      </c>
      <c r="B7477" s="43" t="s">
        <v>70</v>
      </c>
      <c r="C7477" s="43" t="s">
        <v>12285</v>
      </c>
      <c r="D7477" s="43" t="s">
        <v>565</v>
      </c>
      <c r="E7477" s="43" t="s">
        <v>10659</v>
      </c>
      <c r="F7477" s="43" t="s">
        <v>1087</v>
      </c>
      <c r="H7477" s="43">
        <v>1</v>
      </c>
    </row>
    <row r="7478" spans="1:8" x14ac:dyDescent="0.15">
      <c r="A7478" s="43">
        <v>65316</v>
      </c>
      <c r="B7478" s="43" t="s">
        <v>1993</v>
      </c>
      <c r="C7478" s="43" t="s">
        <v>1701</v>
      </c>
      <c r="D7478" s="43" t="s">
        <v>391</v>
      </c>
      <c r="E7478" s="43" t="s">
        <v>498</v>
      </c>
      <c r="F7478" s="43" t="s">
        <v>1087</v>
      </c>
      <c r="H7478" s="43">
        <v>2</v>
      </c>
    </row>
    <row r="7479" spans="1:8" x14ac:dyDescent="0.15">
      <c r="A7479" s="43">
        <v>65317</v>
      </c>
      <c r="B7479" s="43" t="s">
        <v>102</v>
      </c>
      <c r="C7479" s="43" t="s">
        <v>905</v>
      </c>
      <c r="D7479" s="43" t="s">
        <v>7294</v>
      </c>
      <c r="E7479" s="43" t="s">
        <v>480</v>
      </c>
      <c r="F7479" s="43" t="s">
        <v>1087</v>
      </c>
      <c r="H7479" s="43">
        <v>1</v>
      </c>
    </row>
    <row r="7480" spans="1:8" x14ac:dyDescent="0.15">
      <c r="A7480" s="43">
        <v>65318</v>
      </c>
      <c r="B7480" s="43" t="s">
        <v>12286</v>
      </c>
      <c r="C7480" s="43" t="s">
        <v>2233</v>
      </c>
      <c r="D7480" s="43" t="s">
        <v>12287</v>
      </c>
      <c r="E7480" s="43" t="s">
        <v>2234</v>
      </c>
      <c r="F7480" s="43" t="s">
        <v>1087</v>
      </c>
      <c r="H7480" s="43">
        <v>1</v>
      </c>
    </row>
    <row r="7481" spans="1:8" x14ac:dyDescent="0.15">
      <c r="A7481" s="43">
        <v>65319</v>
      </c>
      <c r="B7481" s="43" t="s">
        <v>45</v>
      </c>
      <c r="C7481" s="43" t="s">
        <v>143</v>
      </c>
      <c r="D7481" s="43" t="s">
        <v>462</v>
      </c>
      <c r="E7481" s="43" t="s">
        <v>476</v>
      </c>
      <c r="F7481" s="43" t="s">
        <v>1087</v>
      </c>
      <c r="H7481" s="43">
        <v>1</v>
      </c>
    </row>
    <row r="7482" spans="1:8" x14ac:dyDescent="0.15">
      <c r="A7482" s="43">
        <v>65320</v>
      </c>
      <c r="B7482" s="43" t="s">
        <v>2071</v>
      </c>
      <c r="C7482" s="43" t="s">
        <v>12288</v>
      </c>
      <c r="D7482" s="43" t="s">
        <v>546</v>
      </c>
      <c r="E7482" s="43" t="s">
        <v>2937</v>
      </c>
      <c r="F7482" s="43" t="s">
        <v>1087</v>
      </c>
      <c r="H7482" s="43">
        <v>1</v>
      </c>
    </row>
    <row r="7483" spans="1:8" x14ac:dyDescent="0.15">
      <c r="A7483" s="43">
        <v>65321</v>
      </c>
      <c r="B7483" s="43" t="s">
        <v>12289</v>
      </c>
      <c r="C7483" s="43" t="s">
        <v>143</v>
      </c>
      <c r="D7483" s="43" t="s">
        <v>3582</v>
      </c>
      <c r="E7483" s="43" t="s">
        <v>476</v>
      </c>
      <c r="F7483" s="43" t="s">
        <v>1087</v>
      </c>
      <c r="H7483" s="43">
        <v>1</v>
      </c>
    </row>
    <row r="7484" spans="1:8" x14ac:dyDescent="0.15">
      <c r="A7484" s="43">
        <v>65322</v>
      </c>
      <c r="B7484" s="43" t="s">
        <v>1290</v>
      </c>
      <c r="C7484" s="43" t="s">
        <v>858</v>
      </c>
      <c r="D7484" s="43" t="s">
        <v>889</v>
      </c>
      <c r="E7484" s="43" t="s">
        <v>424</v>
      </c>
      <c r="F7484" s="43" t="s">
        <v>1087</v>
      </c>
      <c r="H7484" s="43">
        <v>1</v>
      </c>
    </row>
    <row r="7485" spans="1:8" x14ac:dyDescent="0.15">
      <c r="A7485" s="43">
        <v>65323</v>
      </c>
      <c r="B7485" s="43" t="s">
        <v>22</v>
      </c>
      <c r="C7485" s="43" t="s">
        <v>134</v>
      </c>
      <c r="D7485" s="43" t="s">
        <v>425</v>
      </c>
      <c r="E7485" s="43" t="s">
        <v>556</v>
      </c>
      <c r="F7485" s="43" t="s">
        <v>1087</v>
      </c>
      <c r="H7485" s="43">
        <v>1</v>
      </c>
    </row>
    <row r="7486" spans="1:8" x14ac:dyDescent="0.15">
      <c r="A7486" s="43">
        <v>65324</v>
      </c>
      <c r="B7486" s="43" t="s">
        <v>1950</v>
      </c>
      <c r="C7486" s="43" t="s">
        <v>12290</v>
      </c>
      <c r="D7486" s="43" t="s">
        <v>692</v>
      </c>
      <c r="E7486" s="43" t="s">
        <v>930</v>
      </c>
      <c r="F7486" s="43" t="s">
        <v>1087</v>
      </c>
      <c r="H7486" s="43">
        <v>1</v>
      </c>
    </row>
    <row r="7487" spans="1:8" x14ac:dyDescent="0.15">
      <c r="A7487" s="43">
        <v>65325</v>
      </c>
      <c r="B7487" s="43" t="s">
        <v>20</v>
      </c>
      <c r="C7487" s="43" t="s">
        <v>7160</v>
      </c>
      <c r="D7487" s="43" t="s">
        <v>370</v>
      </c>
      <c r="E7487" s="43" t="s">
        <v>2853</v>
      </c>
      <c r="F7487" s="43" t="s">
        <v>1087</v>
      </c>
      <c r="H7487" s="43">
        <v>1</v>
      </c>
    </row>
    <row r="7488" spans="1:8" x14ac:dyDescent="0.15">
      <c r="A7488" s="43">
        <v>65326</v>
      </c>
      <c r="B7488" s="43" t="s">
        <v>3015</v>
      </c>
      <c r="C7488" s="43" t="s">
        <v>12291</v>
      </c>
      <c r="D7488" s="43" t="s">
        <v>3016</v>
      </c>
      <c r="E7488" s="43" t="s">
        <v>11400</v>
      </c>
      <c r="F7488" s="43" t="s">
        <v>1087</v>
      </c>
      <c r="H7488" s="43">
        <v>1</v>
      </c>
    </row>
    <row r="7489" spans="1:8" x14ac:dyDescent="0.15">
      <c r="A7489" s="43">
        <v>65327</v>
      </c>
      <c r="B7489" s="43" t="s">
        <v>15</v>
      </c>
      <c r="C7489" s="43" t="s">
        <v>12292</v>
      </c>
      <c r="D7489" s="43" t="s">
        <v>363</v>
      </c>
      <c r="E7489" s="43" t="s">
        <v>7793</v>
      </c>
      <c r="F7489" s="43" t="s">
        <v>1087</v>
      </c>
      <c r="H7489" s="43">
        <v>1</v>
      </c>
    </row>
    <row r="7490" spans="1:8" x14ac:dyDescent="0.15">
      <c r="A7490" s="43">
        <v>65342</v>
      </c>
      <c r="B7490" s="43" t="s">
        <v>45</v>
      </c>
      <c r="C7490" s="43" t="s">
        <v>1327</v>
      </c>
      <c r="D7490" s="43" t="s">
        <v>462</v>
      </c>
      <c r="E7490" s="43" t="s">
        <v>2938</v>
      </c>
      <c r="F7490" s="43" t="s">
        <v>1087</v>
      </c>
      <c r="H7490" s="43">
        <v>3</v>
      </c>
    </row>
    <row r="7491" spans="1:8" x14ac:dyDescent="0.15">
      <c r="A7491" s="43">
        <v>65345</v>
      </c>
      <c r="B7491" s="43" t="s">
        <v>22</v>
      </c>
      <c r="C7491" s="43" t="s">
        <v>6415</v>
      </c>
      <c r="D7491" s="43" t="s">
        <v>425</v>
      </c>
      <c r="E7491" s="43" t="s">
        <v>3202</v>
      </c>
      <c r="F7491" s="43" t="s">
        <v>1087</v>
      </c>
      <c r="H7491" s="43">
        <v>3</v>
      </c>
    </row>
    <row r="7492" spans="1:8" x14ac:dyDescent="0.15">
      <c r="A7492" s="43">
        <v>65374</v>
      </c>
      <c r="B7492" s="43" t="s">
        <v>150</v>
      </c>
      <c r="C7492" s="43" t="s">
        <v>1134</v>
      </c>
      <c r="D7492" s="43" t="s">
        <v>727</v>
      </c>
      <c r="E7492" s="43" t="s">
        <v>505</v>
      </c>
      <c r="F7492" s="43" t="s">
        <v>1088</v>
      </c>
      <c r="H7492" s="43">
        <v>3</v>
      </c>
    </row>
    <row r="7493" spans="1:8" x14ac:dyDescent="0.15">
      <c r="A7493" s="43">
        <v>65375</v>
      </c>
      <c r="B7493" s="43" t="s">
        <v>747</v>
      </c>
      <c r="C7493" s="43" t="s">
        <v>2833</v>
      </c>
      <c r="D7493" s="43" t="s">
        <v>748</v>
      </c>
      <c r="E7493" s="43" t="s">
        <v>1820</v>
      </c>
      <c r="F7493" s="43" t="s">
        <v>1088</v>
      </c>
      <c r="H7493" s="43">
        <v>3</v>
      </c>
    </row>
    <row r="7494" spans="1:8" x14ac:dyDescent="0.15">
      <c r="A7494" s="43">
        <v>65376</v>
      </c>
      <c r="B7494" s="43" t="s">
        <v>6090</v>
      </c>
      <c r="C7494" s="43" t="s">
        <v>2504</v>
      </c>
      <c r="D7494" s="43" t="s">
        <v>6091</v>
      </c>
      <c r="E7494" s="43" t="s">
        <v>776</v>
      </c>
      <c r="F7494" s="43" t="s">
        <v>1088</v>
      </c>
      <c r="H7494" s="43">
        <v>3</v>
      </c>
    </row>
    <row r="7495" spans="1:8" x14ac:dyDescent="0.15">
      <c r="A7495" s="43">
        <v>65377</v>
      </c>
      <c r="B7495" s="43" t="s">
        <v>19</v>
      </c>
      <c r="C7495" s="43" t="s">
        <v>6416</v>
      </c>
      <c r="D7495" s="43" t="s">
        <v>368</v>
      </c>
      <c r="E7495" s="43" t="s">
        <v>5840</v>
      </c>
      <c r="F7495" s="43" t="s">
        <v>1088</v>
      </c>
      <c r="H7495" s="43">
        <v>3</v>
      </c>
    </row>
    <row r="7496" spans="1:8" x14ac:dyDescent="0.15">
      <c r="A7496" s="43">
        <v>65378</v>
      </c>
      <c r="B7496" s="43" t="s">
        <v>935</v>
      </c>
      <c r="C7496" s="43" t="s">
        <v>4167</v>
      </c>
      <c r="D7496" s="43" t="s">
        <v>936</v>
      </c>
      <c r="E7496" s="43" t="s">
        <v>4168</v>
      </c>
      <c r="F7496" s="43" t="s">
        <v>1088</v>
      </c>
      <c r="H7496" s="43">
        <v>3</v>
      </c>
    </row>
    <row r="7497" spans="1:8" x14ac:dyDescent="0.15">
      <c r="A7497" s="43">
        <v>65379</v>
      </c>
      <c r="B7497" s="43" t="s">
        <v>2539</v>
      </c>
      <c r="C7497" s="43" t="s">
        <v>6417</v>
      </c>
      <c r="D7497" s="43" t="s">
        <v>368</v>
      </c>
      <c r="E7497" s="43" t="s">
        <v>2706</v>
      </c>
      <c r="F7497" s="43" t="s">
        <v>1088</v>
      </c>
      <c r="H7497" s="43">
        <v>3</v>
      </c>
    </row>
    <row r="7498" spans="1:8" x14ac:dyDescent="0.15">
      <c r="A7498" s="43">
        <v>65380</v>
      </c>
      <c r="B7498" s="43" t="s">
        <v>188</v>
      </c>
      <c r="C7498" s="43" t="s">
        <v>1792</v>
      </c>
      <c r="D7498" s="43" t="s">
        <v>499</v>
      </c>
      <c r="E7498" s="43" t="s">
        <v>616</v>
      </c>
      <c r="F7498" s="43" t="s">
        <v>1088</v>
      </c>
      <c r="H7498" s="43">
        <v>3</v>
      </c>
    </row>
    <row r="7499" spans="1:8" x14ac:dyDescent="0.15">
      <c r="A7499" s="43">
        <v>65381</v>
      </c>
      <c r="B7499" s="43" t="s">
        <v>3963</v>
      </c>
      <c r="C7499" s="43" t="s">
        <v>4388</v>
      </c>
      <c r="D7499" s="43" t="s">
        <v>730</v>
      </c>
      <c r="E7499" s="43" t="s">
        <v>818</v>
      </c>
      <c r="F7499" s="43" t="s">
        <v>1088</v>
      </c>
      <c r="H7499" s="43">
        <v>3</v>
      </c>
    </row>
    <row r="7500" spans="1:8" x14ac:dyDescent="0.15">
      <c r="A7500" s="43">
        <v>65382</v>
      </c>
      <c r="B7500" s="43" t="s">
        <v>647</v>
      </c>
      <c r="C7500" s="43" t="s">
        <v>6418</v>
      </c>
      <c r="D7500" s="43" t="s">
        <v>648</v>
      </c>
      <c r="E7500" s="43" t="s">
        <v>2574</v>
      </c>
      <c r="F7500" s="43" t="s">
        <v>1088</v>
      </c>
      <c r="H7500" s="43">
        <v>3</v>
      </c>
    </row>
    <row r="7501" spans="1:8" x14ac:dyDescent="0.15">
      <c r="A7501" s="43">
        <v>65383</v>
      </c>
      <c r="B7501" s="43" t="s">
        <v>35</v>
      </c>
      <c r="C7501" s="43" t="s">
        <v>4361</v>
      </c>
      <c r="D7501" s="43" t="s">
        <v>857</v>
      </c>
      <c r="E7501" s="43" t="s">
        <v>2972</v>
      </c>
      <c r="F7501" s="43" t="s">
        <v>1088</v>
      </c>
      <c r="H7501" s="43">
        <v>3</v>
      </c>
    </row>
    <row r="7502" spans="1:8" x14ac:dyDescent="0.15">
      <c r="A7502" s="43">
        <v>65384</v>
      </c>
      <c r="B7502" s="43" t="s">
        <v>8596</v>
      </c>
      <c r="C7502" s="43" t="s">
        <v>8544</v>
      </c>
      <c r="D7502" s="43" t="s">
        <v>8597</v>
      </c>
      <c r="E7502" s="43" t="s">
        <v>1131</v>
      </c>
      <c r="F7502" s="43" t="s">
        <v>1088</v>
      </c>
      <c r="H7502" s="43">
        <v>2</v>
      </c>
    </row>
    <row r="7503" spans="1:8" x14ac:dyDescent="0.15">
      <c r="A7503" s="43">
        <v>65385</v>
      </c>
      <c r="B7503" s="43" t="s">
        <v>990</v>
      </c>
      <c r="C7503" s="43" t="s">
        <v>1217</v>
      </c>
      <c r="D7503" s="43" t="s">
        <v>991</v>
      </c>
      <c r="E7503" s="43" t="s">
        <v>505</v>
      </c>
      <c r="F7503" s="43" t="s">
        <v>1088</v>
      </c>
      <c r="H7503" s="43">
        <v>2</v>
      </c>
    </row>
    <row r="7504" spans="1:8" x14ac:dyDescent="0.15">
      <c r="A7504" s="43">
        <v>65386</v>
      </c>
      <c r="B7504" s="43" t="s">
        <v>4333</v>
      </c>
      <c r="C7504" s="43" t="s">
        <v>263</v>
      </c>
      <c r="D7504" s="43" t="s">
        <v>3347</v>
      </c>
      <c r="E7504" s="43" t="s">
        <v>408</v>
      </c>
      <c r="F7504" s="43" t="s">
        <v>1088</v>
      </c>
      <c r="H7504" s="43">
        <v>2</v>
      </c>
    </row>
    <row r="7505" spans="1:8" x14ac:dyDescent="0.15">
      <c r="A7505" s="43">
        <v>65387</v>
      </c>
      <c r="B7505" s="43" t="s">
        <v>8598</v>
      </c>
      <c r="C7505" s="43" t="s">
        <v>1638</v>
      </c>
      <c r="D7505" s="43" t="s">
        <v>8599</v>
      </c>
      <c r="E7505" s="43" t="s">
        <v>1639</v>
      </c>
      <c r="F7505" s="43" t="s">
        <v>1088</v>
      </c>
      <c r="H7505" s="43">
        <v>2</v>
      </c>
    </row>
    <row r="7506" spans="1:8" x14ac:dyDescent="0.15">
      <c r="A7506" s="43">
        <v>65388</v>
      </c>
      <c r="B7506" s="43" t="s">
        <v>4076</v>
      </c>
      <c r="C7506" s="43" t="s">
        <v>2239</v>
      </c>
      <c r="D7506" s="43" t="s">
        <v>4077</v>
      </c>
      <c r="E7506" s="43" t="s">
        <v>582</v>
      </c>
      <c r="F7506" s="43" t="s">
        <v>1088</v>
      </c>
      <c r="H7506" s="43">
        <v>2</v>
      </c>
    </row>
    <row r="7507" spans="1:8" x14ac:dyDescent="0.15">
      <c r="A7507" s="43">
        <v>65389</v>
      </c>
      <c r="B7507" s="43" t="s">
        <v>34</v>
      </c>
      <c r="C7507" s="43" t="s">
        <v>164</v>
      </c>
      <c r="D7507" s="43" t="s">
        <v>717</v>
      </c>
      <c r="E7507" s="43" t="s">
        <v>414</v>
      </c>
      <c r="F7507" s="43" t="s">
        <v>1088</v>
      </c>
      <c r="H7507" s="43">
        <v>2</v>
      </c>
    </row>
    <row r="7508" spans="1:8" x14ac:dyDescent="0.15">
      <c r="A7508" s="43">
        <v>65390</v>
      </c>
      <c r="B7508" s="43" t="s">
        <v>1681</v>
      </c>
      <c r="C7508" s="43" t="s">
        <v>12293</v>
      </c>
      <c r="D7508" s="43" t="s">
        <v>1682</v>
      </c>
      <c r="E7508" s="43" t="s">
        <v>496</v>
      </c>
      <c r="F7508" s="43" t="s">
        <v>1088</v>
      </c>
      <c r="H7508" s="43">
        <v>2</v>
      </c>
    </row>
    <row r="7509" spans="1:8" x14ac:dyDescent="0.15">
      <c r="A7509" s="43">
        <v>65391</v>
      </c>
      <c r="B7509" s="43" t="s">
        <v>3169</v>
      </c>
      <c r="C7509" s="43" t="s">
        <v>2243</v>
      </c>
      <c r="D7509" s="43" t="s">
        <v>3170</v>
      </c>
      <c r="E7509" s="43" t="s">
        <v>500</v>
      </c>
      <c r="F7509" s="43" t="s">
        <v>1088</v>
      </c>
      <c r="H7509" s="43">
        <v>2</v>
      </c>
    </row>
    <row r="7510" spans="1:8" x14ac:dyDescent="0.15">
      <c r="A7510" s="43">
        <v>65392</v>
      </c>
      <c r="B7510" s="43" t="s">
        <v>894</v>
      </c>
      <c r="C7510" s="43" t="s">
        <v>12294</v>
      </c>
      <c r="D7510" s="43" t="s">
        <v>895</v>
      </c>
      <c r="E7510" s="43" t="s">
        <v>12295</v>
      </c>
      <c r="F7510" s="43" t="s">
        <v>1088</v>
      </c>
      <c r="H7510" s="43">
        <v>1</v>
      </c>
    </row>
    <row r="7511" spans="1:8" x14ac:dyDescent="0.15">
      <c r="A7511" s="43">
        <v>65394</v>
      </c>
      <c r="B7511" s="43" t="s">
        <v>107</v>
      </c>
      <c r="C7511" s="43" t="s">
        <v>3251</v>
      </c>
      <c r="D7511" s="43" t="s">
        <v>752</v>
      </c>
      <c r="E7511" s="43" t="s">
        <v>417</v>
      </c>
      <c r="F7511" s="43" t="s">
        <v>1088</v>
      </c>
      <c r="H7511" s="43">
        <v>1</v>
      </c>
    </row>
    <row r="7512" spans="1:8" x14ac:dyDescent="0.15">
      <c r="A7512" s="43">
        <v>65395</v>
      </c>
      <c r="B7512" s="43" t="s">
        <v>6973</v>
      </c>
      <c r="C7512" s="43" t="s">
        <v>323</v>
      </c>
      <c r="D7512" s="43" t="s">
        <v>6974</v>
      </c>
      <c r="E7512" s="43" t="s">
        <v>415</v>
      </c>
      <c r="F7512" s="43" t="s">
        <v>1088</v>
      </c>
      <c r="H7512" s="43">
        <v>1</v>
      </c>
    </row>
    <row r="7513" spans="1:8" x14ac:dyDescent="0.15">
      <c r="A7513" s="43">
        <v>65396</v>
      </c>
      <c r="B7513" s="43" t="s">
        <v>12104</v>
      </c>
      <c r="C7513" s="43" t="s">
        <v>12296</v>
      </c>
      <c r="D7513" s="43" t="s">
        <v>12105</v>
      </c>
      <c r="E7513" s="43" t="s">
        <v>2849</v>
      </c>
      <c r="F7513" s="43" t="s">
        <v>1088</v>
      </c>
      <c r="H7513" s="43">
        <v>1</v>
      </c>
    </row>
    <row r="7514" spans="1:8" x14ac:dyDescent="0.15">
      <c r="A7514" s="43">
        <v>65397</v>
      </c>
      <c r="B7514" s="43" t="s">
        <v>98</v>
      </c>
      <c r="C7514" s="43" t="s">
        <v>10390</v>
      </c>
      <c r="D7514" s="43" t="s">
        <v>709</v>
      </c>
      <c r="E7514" s="43" t="s">
        <v>1505</v>
      </c>
      <c r="F7514" s="43" t="s">
        <v>1088</v>
      </c>
      <c r="H7514" s="43">
        <v>1</v>
      </c>
    </row>
    <row r="7515" spans="1:8" x14ac:dyDescent="0.15">
      <c r="A7515" s="43">
        <v>65407</v>
      </c>
      <c r="B7515" s="43" t="s">
        <v>69</v>
      </c>
      <c r="C7515" s="43" t="s">
        <v>6419</v>
      </c>
      <c r="D7515" s="43" t="s">
        <v>562</v>
      </c>
      <c r="E7515" s="43" t="s">
        <v>557</v>
      </c>
      <c r="F7515" s="43" t="s">
        <v>1087</v>
      </c>
      <c r="H7515" s="43">
        <v>3</v>
      </c>
    </row>
    <row r="7516" spans="1:8" x14ac:dyDescent="0.15">
      <c r="A7516" s="43">
        <v>65408</v>
      </c>
      <c r="B7516" s="43" t="s">
        <v>6420</v>
      </c>
      <c r="C7516" s="43" t="s">
        <v>1246</v>
      </c>
      <c r="D7516" s="43" t="s">
        <v>6421</v>
      </c>
      <c r="E7516" s="43" t="s">
        <v>787</v>
      </c>
      <c r="F7516" s="43" t="s">
        <v>1087</v>
      </c>
      <c r="H7516" s="43">
        <v>3</v>
      </c>
    </row>
    <row r="7517" spans="1:8" x14ac:dyDescent="0.15">
      <c r="A7517" s="43">
        <v>65409</v>
      </c>
      <c r="B7517" s="43" t="s">
        <v>1489</v>
      </c>
      <c r="C7517" s="43" t="s">
        <v>6422</v>
      </c>
      <c r="D7517" s="43" t="s">
        <v>1491</v>
      </c>
      <c r="E7517" s="43" t="s">
        <v>716</v>
      </c>
      <c r="F7517" s="43" t="s">
        <v>1087</v>
      </c>
      <c r="H7517" s="43">
        <v>3</v>
      </c>
    </row>
    <row r="7518" spans="1:8" x14ac:dyDescent="0.15">
      <c r="A7518" s="43">
        <v>65410</v>
      </c>
      <c r="B7518" s="43" t="s">
        <v>1239</v>
      </c>
      <c r="C7518" s="43" t="s">
        <v>3754</v>
      </c>
      <c r="D7518" s="43" t="s">
        <v>1240</v>
      </c>
      <c r="E7518" s="43" t="s">
        <v>1996</v>
      </c>
      <c r="F7518" s="43" t="s">
        <v>1087</v>
      </c>
      <c r="H7518" s="43">
        <v>3</v>
      </c>
    </row>
    <row r="7519" spans="1:8" x14ac:dyDescent="0.15">
      <c r="A7519" s="43">
        <v>65413</v>
      </c>
      <c r="B7519" s="43" t="s">
        <v>51</v>
      </c>
      <c r="C7519" s="43" t="s">
        <v>2233</v>
      </c>
      <c r="D7519" s="43" t="s">
        <v>374</v>
      </c>
      <c r="E7519" s="43" t="s">
        <v>2234</v>
      </c>
      <c r="F7519" s="43" t="s">
        <v>1087</v>
      </c>
      <c r="H7519" s="43">
        <v>2</v>
      </c>
    </row>
    <row r="7520" spans="1:8" x14ac:dyDescent="0.15">
      <c r="A7520" s="43">
        <v>65414</v>
      </c>
      <c r="B7520" s="43" t="s">
        <v>1826</v>
      </c>
      <c r="C7520" s="43" t="s">
        <v>4185</v>
      </c>
      <c r="D7520" s="43" t="s">
        <v>1827</v>
      </c>
      <c r="E7520" s="43" t="s">
        <v>2854</v>
      </c>
      <c r="F7520" s="43" t="s">
        <v>1087</v>
      </c>
      <c r="H7520" s="43">
        <v>2</v>
      </c>
    </row>
    <row r="7521" spans="1:8" x14ac:dyDescent="0.15">
      <c r="A7521" s="43">
        <v>65415</v>
      </c>
      <c r="B7521" s="43" t="s">
        <v>187</v>
      </c>
      <c r="C7521" s="43" t="s">
        <v>1692</v>
      </c>
      <c r="D7521" s="43" t="s">
        <v>715</v>
      </c>
      <c r="E7521" s="43" t="s">
        <v>1102</v>
      </c>
      <c r="F7521" s="43" t="s">
        <v>1087</v>
      </c>
      <c r="H7521" s="43">
        <v>1</v>
      </c>
    </row>
    <row r="7522" spans="1:8" x14ac:dyDescent="0.15">
      <c r="A7522" s="43">
        <v>65416</v>
      </c>
      <c r="B7522" s="43" t="s">
        <v>1683</v>
      </c>
      <c r="C7522" s="43" t="s">
        <v>597</v>
      </c>
      <c r="D7522" s="43" t="s">
        <v>1684</v>
      </c>
      <c r="E7522" s="43" t="s">
        <v>598</v>
      </c>
      <c r="F7522" s="43" t="s">
        <v>1087</v>
      </c>
      <c r="H7522" s="43">
        <v>1</v>
      </c>
    </row>
    <row r="7523" spans="1:8" x14ac:dyDescent="0.15">
      <c r="A7523" s="43">
        <v>65417</v>
      </c>
      <c r="B7523" s="43" t="s">
        <v>541</v>
      </c>
      <c r="C7523" s="43" t="s">
        <v>1182</v>
      </c>
      <c r="D7523" s="43" t="s">
        <v>12297</v>
      </c>
      <c r="E7523" s="43" t="s">
        <v>813</v>
      </c>
      <c r="F7523" s="43" t="s">
        <v>1087</v>
      </c>
      <c r="H7523" s="43">
        <v>1</v>
      </c>
    </row>
    <row r="7524" spans="1:8" x14ac:dyDescent="0.15">
      <c r="A7524" s="43">
        <v>65418</v>
      </c>
      <c r="B7524" s="43" t="s">
        <v>56</v>
      </c>
      <c r="C7524" s="43" t="s">
        <v>2142</v>
      </c>
      <c r="D7524" s="43" t="s">
        <v>517</v>
      </c>
      <c r="E7524" s="43" t="s">
        <v>627</v>
      </c>
      <c r="F7524" s="43" t="s">
        <v>1087</v>
      </c>
      <c r="H7524" s="43">
        <v>1</v>
      </c>
    </row>
    <row r="7525" spans="1:8" x14ac:dyDescent="0.15">
      <c r="A7525" s="43">
        <v>65419</v>
      </c>
      <c r="B7525" s="43" t="s">
        <v>4834</v>
      </c>
      <c r="C7525" s="43" t="s">
        <v>90</v>
      </c>
      <c r="D7525" s="43" t="s">
        <v>12298</v>
      </c>
      <c r="E7525" s="43" t="s">
        <v>624</v>
      </c>
      <c r="F7525" s="43" t="s">
        <v>1087</v>
      </c>
      <c r="H7525" s="43">
        <v>1</v>
      </c>
    </row>
    <row r="7526" spans="1:8" x14ac:dyDescent="0.15">
      <c r="A7526" s="43">
        <v>65502</v>
      </c>
      <c r="B7526" s="43" t="s">
        <v>22</v>
      </c>
      <c r="C7526" s="43" t="s">
        <v>6423</v>
      </c>
      <c r="D7526" s="43" t="s">
        <v>425</v>
      </c>
      <c r="E7526" s="43" t="s">
        <v>3679</v>
      </c>
      <c r="F7526" s="43" t="s">
        <v>1087</v>
      </c>
      <c r="H7526" s="43">
        <v>3</v>
      </c>
    </row>
    <row r="7527" spans="1:8" x14ac:dyDescent="0.15">
      <c r="A7527" s="43">
        <v>65503</v>
      </c>
      <c r="B7527" s="43" t="s">
        <v>25</v>
      </c>
      <c r="C7527" s="43" t="s">
        <v>6424</v>
      </c>
      <c r="D7527" s="43" t="s">
        <v>412</v>
      </c>
      <c r="E7527" s="43" t="s">
        <v>1276</v>
      </c>
      <c r="F7527" s="43" t="s">
        <v>1087</v>
      </c>
      <c r="H7527" s="43">
        <v>3</v>
      </c>
    </row>
    <row r="7528" spans="1:8" x14ac:dyDescent="0.15">
      <c r="A7528" s="43">
        <v>65507</v>
      </c>
      <c r="B7528" s="43" t="s">
        <v>305</v>
      </c>
      <c r="C7528" s="43" t="s">
        <v>2189</v>
      </c>
      <c r="D7528" s="43" t="s">
        <v>939</v>
      </c>
      <c r="E7528" s="43" t="s">
        <v>360</v>
      </c>
      <c r="F7528" s="43" t="s">
        <v>1087</v>
      </c>
      <c r="H7528" s="43">
        <v>3</v>
      </c>
    </row>
    <row r="7529" spans="1:8" x14ac:dyDescent="0.15">
      <c r="A7529" s="43">
        <v>65510</v>
      </c>
      <c r="B7529" s="43" t="s">
        <v>117</v>
      </c>
      <c r="C7529" s="43" t="s">
        <v>2022</v>
      </c>
      <c r="D7529" s="43" t="s">
        <v>475</v>
      </c>
      <c r="E7529" s="43" t="s">
        <v>381</v>
      </c>
      <c r="F7529" s="43" t="s">
        <v>1087</v>
      </c>
      <c r="H7529" s="43">
        <v>3</v>
      </c>
    </row>
    <row r="7530" spans="1:8" x14ac:dyDescent="0.15">
      <c r="A7530" s="43">
        <v>65512</v>
      </c>
      <c r="B7530" s="43" t="s">
        <v>44</v>
      </c>
      <c r="C7530" s="43" t="s">
        <v>2037</v>
      </c>
      <c r="D7530" s="43" t="s">
        <v>460</v>
      </c>
      <c r="E7530" s="43" t="s">
        <v>712</v>
      </c>
      <c r="F7530" s="43" t="s">
        <v>1087</v>
      </c>
      <c r="H7530" s="43">
        <v>3</v>
      </c>
    </row>
    <row r="7531" spans="1:8" x14ac:dyDescent="0.15">
      <c r="A7531" s="43">
        <v>65514</v>
      </c>
      <c r="B7531" s="43" t="s">
        <v>45</v>
      </c>
      <c r="C7531" s="43" t="s">
        <v>6094</v>
      </c>
      <c r="D7531" s="43" t="s">
        <v>462</v>
      </c>
      <c r="E7531" s="43" t="s">
        <v>2303</v>
      </c>
      <c r="F7531" s="43" t="s">
        <v>1087</v>
      </c>
      <c r="H7531" s="43">
        <v>3</v>
      </c>
    </row>
    <row r="7532" spans="1:8" x14ac:dyDescent="0.15">
      <c r="A7532" s="43">
        <v>65521</v>
      </c>
      <c r="B7532" s="43" t="s">
        <v>2196</v>
      </c>
      <c r="C7532" s="43" t="s">
        <v>115</v>
      </c>
      <c r="D7532" s="43" t="s">
        <v>2197</v>
      </c>
      <c r="E7532" s="43" t="s">
        <v>787</v>
      </c>
      <c r="F7532" s="43" t="s">
        <v>1087</v>
      </c>
      <c r="H7532" s="43">
        <v>2</v>
      </c>
    </row>
    <row r="7533" spans="1:8" x14ac:dyDescent="0.15">
      <c r="A7533" s="43">
        <v>65522</v>
      </c>
      <c r="B7533" s="43" t="s">
        <v>161</v>
      </c>
      <c r="C7533" s="43" t="s">
        <v>8600</v>
      </c>
      <c r="D7533" s="43" t="s">
        <v>346</v>
      </c>
      <c r="E7533" s="43" t="s">
        <v>476</v>
      </c>
      <c r="F7533" s="43" t="s">
        <v>1087</v>
      </c>
      <c r="H7533" s="43">
        <v>2</v>
      </c>
    </row>
    <row r="7534" spans="1:8" x14ac:dyDescent="0.15">
      <c r="A7534" s="43">
        <v>65524</v>
      </c>
      <c r="B7534" s="43" t="s">
        <v>61</v>
      </c>
      <c r="C7534" s="43" t="s">
        <v>3680</v>
      </c>
      <c r="D7534" s="43" t="s">
        <v>531</v>
      </c>
      <c r="E7534" s="43" t="s">
        <v>443</v>
      </c>
      <c r="F7534" s="43" t="s">
        <v>1087</v>
      </c>
      <c r="H7534" s="43">
        <v>2</v>
      </c>
    </row>
    <row r="7535" spans="1:8" x14ac:dyDescent="0.15">
      <c r="A7535" s="43">
        <v>65525</v>
      </c>
      <c r="B7535" s="43" t="s">
        <v>110</v>
      </c>
      <c r="C7535" s="43" t="s">
        <v>8602</v>
      </c>
      <c r="D7535" s="43" t="s">
        <v>534</v>
      </c>
      <c r="E7535" s="43" t="s">
        <v>1787</v>
      </c>
      <c r="F7535" s="43" t="s">
        <v>1087</v>
      </c>
      <c r="H7535" s="43">
        <v>2</v>
      </c>
    </row>
    <row r="7536" spans="1:8" x14ac:dyDescent="0.15">
      <c r="A7536" s="43">
        <v>65527</v>
      </c>
      <c r="B7536" s="43" t="s">
        <v>192</v>
      </c>
      <c r="C7536" s="43" t="s">
        <v>8604</v>
      </c>
      <c r="D7536" s="43" t="s">
        <v>374</v>
      </c>
      <c r="E7536" s="43" t="s">
        <v>759</v>
      </c>
      <c r="F7536" s="43" t="s">
        <v>1087</v>
      </c>
      <c r="H7536" s="43">
        <v>2</v>
      </c>
    </row>
    <row r="7537" spans="1:8" x14ac:dyDescent="0.15">
      <c r="A7537" s="43">
        <v>65528</v>
      </c>
      <c r="B7537" s="43" t="s">
        <v>17</v>
      </c>
      <c r="C7537" s="43" t="s">
        <v>8521</v>
      </c>
      <c r="D7537" s="43" t="s">
        <v>367</v>
      </c>
      <c r="E7537" s="43" t="s">
        <v>5684</v>
      </c>
      <c r="F7537" s="43" t="s">
        <v>1087</v>
      </c>
      <c r="H7537" s="43">
        <v>2</v>
      </c>
    </row>
    <row r="7538" spans="1:8" x14ac:dyDescent="0.15">
      <c r="A7538" s="43">
        <v>65529</v>
      </c>
      <c r="B7538" s="43" t="s">
        <v>107</v>
      </c>
      <c r="C7538" s="43" t="s">
        <v>8605</v>
      </c>
      <c r="D7538" s="43" t="s">
        <v>752</v>
      </c>
      <c r="E7538" s="43" t="s">
        <v>4947</v>
      </c>
      <c r="F7538" s="43" t="s">
        <v>1087</v>
      </c>
      <c r="H7538" s="43">
        <v>2</v>
      </c>
    </row>
    <row r="7539" spans="1:8" x14ac:dyDescent="0.15">
      <c r="A7539" s="43">
        <v>65530</v>
      </c>
      <c r="B7539" s="43" t="s">
        <v>7763</v>
      </c>
      <c r="C7539" s="43" t="s">
        <v>4461</v>
      </c>
      <c r="D7539" s="43" t="s">
        <v>7765</v>
      </c>
      <c r="E7539" s="43" t="s">
        <v>393</v>
      </c>
      <c r="F7539" s="43" t="s">
        <v>1087</v>
      </c>
      <c r="H7539" s="43">
        <v>2</v>
      </c>
    </row>
    <row r="7540" spans="1:8" x14ac:dyDescent="0.15">
      <c r="A7540" s="43">
        <v>65531</v>
      </c>
      <c r="B7540" s="43" t="s">
        <v>5821</v>
      </c>
      <c r="C7540" s="43" t="s">
        <v>8606</v>
      </c>
      <c r="D7540" s="43" t="s">
        <v>4881</v>
      </c>
      <c r="E7540" s="43" t="s">
        <v>627</v>
      </c>
      <c r="F7540" s="43" t="s">
        <v>1087</v>
      </c>
      <c r="H7540" s="43">
        <v>2</v>
      </c>
    </row>
    <row r="7541" spans="1:8" x14ac:dyDescent="0.15">
      <c r="A7541" s="43">
        <v>65534</v>
      </c>
      <c r="B7541" s="43" t="s">
        <v>2342</v>
      </c>
      <c r="C7541" s="43" t="s">
        <v>273</v>
      </c>
      <c r="D7541" s="43" t="s">
        <v>2238</v>
      </c>
      <c r="E7541" s="43" t="s">
        <v>478</v>
      </c>
      <c r="F7541" s="43" t="s">
        <v>1087</v>
      </c>
      <c r="H7541" s="43">
        <v>2</v>
      </c>
    </row>
    <row r="7542" spans="1:8" x14ac:dyDescent="0.15">
      <c r="A7542" s="43">
        <v>65540</v>
      </c>
      <c r="B7542" s="43" t="s">
        <v>2340</v>
      </c>
      <c r="C7542" s="43" t="s">
        <v>1419</v>
      </c>
      <c r="D7542" s="43" t="s">
        <v>2201</v>
      </c>
      <c r="E7542" s="43" t="s">
        <v>572</v>
      </c>
      <c r="F7542" s="43" t="s">
        <v>1087</v>
      </c>
      <c r="H7542" s="43">
        <v>1</v>
      </c>
    </row>
    <row r="7543" spans="1:8" x14ac:dyDescent="0.15">
      <c r="A7543" s="43">
        <v>65541</v>
      </c>
      <c r="B7543" s="43" t="s">
        <v>12299</v>
      </c>
      <c r="C7543" s="43" t="s">
        <v>2042</v>
      </c>
      <c r="D7543" s="43" t="s">
        <v>12300</v>
      </c>
      <c r="E7543" s="43" t="s">
        <v>6840</v>
      </c>
      <c r="F7543" s="43" t="s">
        <v>1087</v>
      </c>
      <c r="H7543" s="43">
        <v>1</v>
      </c>
    </row>
    <row r="7544" spans="1:8" x14ac:dyDescent="0.15">
      <c r="A7544" s="43">
        <v>65542</v>
      </c>
      <c r="B7544" s="43" t="s">
        <v>9959</v>
      </c>
      <c r="C7544" s="43" t="s">
        <v>12301</v>
      </c>
      <c r="D7544" s="43" t="s">
        <v>9960</v>
      </c>
      <c r="E7544" s="43" t="s">
        <v>353</v>
      </c>
      <c r="F7544" s="43" t="s">
        <v>1087</v>
      </c>
      <c r="H7544" s="43">
        <v>1</v>
      </c>
    </row>
    <row r="7545" spans="1:8" x14ac:dyDescent="0.15">
      <c r="A7545" s="43">
        <v>65543</v>
      </c>
      <c r="B7545" s="43" t="s">
        <v>4406</v>
      </c>
      <c r="C7545" s="43" t="s">
        <v>2762</v>
      </c>
      <c r="D7545" s="43" t="s">
        <v>4407</v>
      </c>
      <c r="E7545" s="43" t="s">
        <v>1691</v>
      </c>
      <c r="F7545" s="43" t="s">
        <v>1087</v>
      </c>
      <c r="H7545" s="43">
        <v>1</v>
      </c>
    </row>
    <row r="7546" spans="1:8" x14ac:dyDescent="0.15">
      <c r="A7546" s="43">
        <v>65544</v>
      </c>
      <c r="B7546" s="43" t="s">
        <v>17</v>
      </c>
      <c r="C7546" s="43" t="s">
        <v>12302</v>
      </c>
      <c r="D7546" s="43" t="s">
        <v>367</v>
      </c>
      <c r="E7546" s="43" t="s">
        <v>712</v>
      </c>
      <c r="F7546" s="43" t="s">
        <v>1087</v>
      </c>
      <c r="H7546" s="43">
        <v>1</v>
      </c>
    </row>
    <row r="7547" spans="1:8" x14ac:dyDescent="0.15">
      <c r="A7547" s="43">
        <v>65545</v>
      </c>
      <c r="B7547" s="43" t="s">
        <v>4250</v>
      </c>
      <c r="C7547" s="43" t="s">
        <v>1368</v>
      </c>
      <c r="D7547" s="43" t="s">
        <v>1753</v>
      </c>
      <c r="E7547" s="43" t="s">
        <v>3604</v>
      </c>
      <c r="F7547" s="43" t="s">
        <v>1087</v>
      </c>
      <c r="H7547" s="43">
        <v>2</v>
      </c>
    </row>
    <row r="7548" spans="1:8" x14ac:dyDescent="0.15">
      <c r="A7548" s="43">
        <v>65551</v>
      </c>
      <c r="B7548" s="43" t="s">
        <v>2286</v>
      </c>
      <c r="C7548" s="43" t="s">
        <v>12303</v>
      </c>
      <c r="D7548" s="43" t="s">
        <v>2287</v>
      </c>
      <c r="E7548" s="43" t="s">
        <v>436</v>
      </c>
      <c r="F7548" s="43" t="s">
        <v>1088</v>
      </c>
      <c r="H7548" s="43">
        <v>1</v>
      </c>
    </row>
    <row r="7549" spans="1:8" x14ac:dyDescent="0.15">
      <c r="A7549" s="43">
        <v>65740</v>
      </c>
      <c r="B7549" s="43" t="s">
        <v>7830</v>
      </c>
      <c r="C7549" s="43" t="s">
        <v>8610</v>
      </c>
      <c r="D7549" s="43" t="s">
        <v>7831</v>
      </c>
      <c r="E7549" s="43" t="s">
        <v>353</v>
      </c>
      <c r="F7549" s="43" t="s">
        <v>1087</v>
      </c>
      <c r="H7549" s="43">
        <v>3</v>
      </c>
    </row>
    <row r="7550" spans="1:8" x14ac:dyDescent="0.15">
      <c r="A7550" s="43">
        <v>65741</v>
      </c>
      <c r="B7550" s="43" t="s">
        <v>192</v>
      </c>
      <c r="C7550" s="43" t="s">
        <v>8611</v>
      </c>
      <c r="D7550" s="43" t="s">
        <v>374</v>
      </c>
      <c r="E7550" s="43" t="s">
        <v>8136</v>
      </c>
      <c r="F7550" s="43" t="s">
        <v>1087</v>
      </c>
      <c r="H7550" s="43">
        <v>3</v>
      </c>
    </row>
    <row r="7551" spans="1:8" x14ac:dyDescent="0.15">
      <c r="A7551" s="43">
        <v>65743</v>
      </c>
      <c r="B7551" s="43" t="s">
        <v>117</v>
      </c>
      <c r="C7551" s="43" t="s">
        <v>1386</v>
      </c>
      <c r="D7551" s="43" t="s">
        <v>475</v>
      </c>
      <c r="E7551" s="43" t="s">
        <v>405</v>
      </c>
      <c r="F7551" s="43" t="s">
        <v>1087</v>
      </c>
      <c r="H7551" s="43">
        <v>2</v>
      </c>
    </row>
    <row r="7552" spans="1:8" x14ac:dyDescent="0.15">
      <c r="A7552" s="43">
        <v>65744</v>
      </c>
      <c r="B7552" s="43" t="s">
        <v>57</v>
      </c>
      <c r="C7552" s="43" t="s">
        <v>7619</v>
      </c>
      <c r="D7552" s="43" t="s">
        <v>519</v>
      </c>
      <c r="E7552" s="43" t="s">
        <v>1303</v>
      </c>
      <c r="F7552" s="43" t="s">
        <v>1087</v>
      </c>
      <c r="H7552" s="43">
        <v>2</v>
      </c>
    </row>
    <row r="7553" spans="1:8" x14ac:dyDescent="0.15">
      <c r="A7553" s="43">
        <v>65753</v>
      </c>
      <c r="B7553" s="43" t="s">
        <v>150</v>
      </c>
      <c r="C7553" s="43" t="s">
        <v>3667</v>
      </c>
      <c r="D7553" s="43" t="s">
        <v>727</v>
      </c>
      <c r="E7553" s="43" t="s">
        <v>3668</v>
      </c>
      <c r="F7553" s="43" t="s">
        <v>1088</v>
      </c>
      <c r="H7553" s="43">
        <v>3</v>
      </c>
    </row>
    <row r="7554" spans="1:8" x14ac:dyDescent="0.15">
      <c r="A7554" s="43">
        <v>65755</v>
      </c>
      <c r="B7554" s="43" t="s">
        <v>94</v>
      </c>
      <c r="C7554" s="43" t="s">
        <v>4169</v>
      </c>
      <c r="D7554" s="43" t="s">
        <v>699</v>
      </c>
      <c r="E7554" s="43" t="s">
        <v>2687</v>
      </c>
      <c r="F7554" s="43" t="s">
        <v>1088</v>
      </c>
      <c r="H7554" s="43">
        <v>2</v>
      </c>
    </row>
    <row r="7555" spans="1:8" x14ac:dyDescent="0.15">
      <c r="A7555" s="43">
        <v>65756</v>
      </c>
      <c r="B7555" s="43" t="s">
        <v>25</v>
      </c>
      <c r="C7555" s="43" t="s">
        <v>1242</v>
      </c>
      <c r="D7555" s="43" t="s">
        <v>412</v>
      </c>
      <c r="E7555" s="43" t="s">
        <v>659</v>
      </c>
      <c r="F7555" s="43" t="s">
        <v>1088</v>
      </c>
      <c r="H7555" s="43">
        <v>2</v>
      </c>
    </row>
    <row r="7556" spans="1:8" x14ac:dyDescent="0.15">
      <c r="A7556" s="43">
        <v>65759</v>
      </c>
      <c r="B7556" s="43" t="s">
        <v>2415</v>
      </c>
      <c r="C7556" s="43" t="s">
        <v>1940</v>
      </c>
      <c r="D7556" s="43" t="s">
        <v>2343</v>
      </c>
      <c r="E7556" s="43" t="s">
        <v>1941</v>
      </c>
      <c r="F7556" s="43" t="s">
        <v>1088</v>
      </c>
      <c r="H7556" s="43">
        <v>1</v>
      </c>
    </row>
    <row r="7557" spans="1:8" x14ac:dyDescent="0.15">
      <c r="A7557" s="43">
        <v>65760</v>
      </c>
      <c r="B7557" s="43" t="s">
        <v>43</v>
      </c>
      <c r="C7557" s="43" t="s">
        <v>2104</v>
      </c>
      <c r="D7557" s="43" t="s">
        <v>526</v>
      </c>
      <c r="E7557" s="43" t="s">
        <v>2105</v>
      </c>
      <c r="F7557" s="43" t="s">
        <v>1088</v>
      </c>
      <c r="H7557" s="43">
        <v>1</v>
      </c>
    </row>
    <row r="7558" spans="1:8" x14ac:dyDescent="0.15">
      <c r="A7558" s="43">
        <v>65813</v>
      </c>
      <c r="B7558" s="43" t="s">
        <v>4323</v>
      </c>
      <c r="C7558" s="43" t="s">
        <v>6426</v>
      </c>
      <c r="D7558" s="43" t="s">
        <v>4324</v>
      </c>
      <c r="E7558" s="43" t="s">
        <v>1996</v>
      </c>
      <c r="F7558" s="43" t="s">
        <v>1087</v>
      </c>
      <c r="H7558" s="43">
        <v>3</v>
      </c>
    </row>
    <row r="7559" spans="1:8" x14ac:dyDescent="0.15">
      <c r="A7559" s="43">
        <v>65814</v>
      </c>
      <c r="B7559" s="43" t="s">
        <v>1420</v>
      </c>
      <c r="C7559" s="43" t="s">
        <v>170</v>
      </c>
      <c r="D7559" s="43" t="s">
        <v>836</v>
      </c>
      <c r="E7559" s="43" t="s">
        <v>445</v>
      </c>
      <c r="F7559" s="43" t="s">
        <v>1087</v>
      </c>
      <c r="H7559" s="43">
        <v>3</v>
      </c>
    </row>
    <row r="7560" spans="1:8" x14ac:dyDescent="0.15">
      <c r="A7560" s="43">
        <v>65815</v>
      </c>
      <c r="B7560" s="43" t="s">
        <v>151</v>
      </c>
      <c r="C7560" s="43" t="s">
        <v>4369</v>
      </c>
      <c r="D7560" s="43" t="s">
        <v>628</v>
      </c>
      <c r="E7560" s="43" t="s">
        <v>698</v>
      </c>
      <c r="F7560" s="43" t="s">
        <v>1087</v>
      </c>
      <c r="H7560" s="43">
        <v>3</v>
      </c>
    </row>
    <row r="7561" spans="1:8" x14ac:dyDescent="0.15">
      <c r="A7561" s="43">
        <v>65816</v>
      </c>
      <c r="B7561" s="43" t="s">
        <v>4071</v>
      </c>
      <c r="C7561" s="43" t="s">
        <v>5693</v>
      </c>
      <c r="D7561" s="43" t="s">
        <v>4072</v>
      </c>
      <c r="E7561" s="43" t="s">
        <v>1703</v>
      </c>
      <c r="F7561" s="43" t="s">
        <v>1087</v>
      </c>
      <c r="H7561" s="43">
        <v>2</v>
      </c>
    </row>
    <row r="7562" spans="1:8" x14ac:dyDescent="0.15">
      <c r="A7562" s="43">
        <v>65817</v>
      </c>
      <c r="B7562" s="43" t="s">
        <v>3003</v>
      </c>
      <c r="C7562" s="43" t="s">
        <v>8616</v>
      </c>
      <c r="D7562" s="43" t="s">
        <v>3004</v>
      </c>
      <c r="E7562" s="43" t="s">
        <v>652</v>
      </c>
      <c r="F7562" s="43" t="s">
        <v>1087</v>
      </c>
      <c r="H7562" s="43">
        <v>2</v>
      </c>
    </row>
    <row r="7563" spans="1:8" x14ac:dyDescent="0.15">
      <c r="A7563" s="43">
        <v>65818</v>
      </c>
      <c r="B7563" s="43" t="s">
        <v>167</v>
      </c>
      <c r="C7563" s="43" t="s">
        <v>2714</v>
      </c>
      <c r="D7563" s="43" t="s">
        <v>376</v>
      </c>
      <c r="E7563" s="43" t="s">
        <v>2234</v>
      </c>
      <c r="F7563" s="43" t="s">
        <v>1087</v>
      </c>
      <c r="H7563" s="43">
        <v>2</v>
      </c>
    </row>
    <row r="7564" spans="1:8" x14ac:dyDescent="0.15">
      <c r="A7564" s="43">
        <v>65819</v>
      </c>
      <c r="B7564" s="43" t="s">
        <v>1676</v>
      </c>
      <c r="C7564" s="43" t="s">
        <v>8617</v>
      </c>
      <c r="D7564" s="43" t="s">
        <v>1677</v>
      </c>
      <c r="E7564" s="43" t="s">
        <v>8618</v>
      </c>
      <c r="F7564" s="43" t="s">
        <v>1087</v>
      </c>
      <c r="H7564" s="43">
        <v>2</v>
      </c>
    </row>
    <row r="7565" spans="1:8" x14ac:dyDescent="0.15">
      <c r="A7565" s="43">
        <v>65820</v>
      </c>
      <c r="B7565" s="43" t="s">
        <v>101</v>
      </c>
      <c r="C7565" s="43" t="s">
        <v>8619</v>
      </c>
      <c r="D7565" s="43" t="s">
        <v>439</v>
      </c>
      <c r="E7565" s="43" t="s">
        <v>8620</v>
      </c>
      <c r="F7565" s="43" t="s">
        <v>1087</v>
      </c>
      <c r="H7565" s="43">
        <v>2</v>
      </c>
    </row>
    <row r="7566" spans="1:8" x14ac:dyDescent="0.15">
      <c r="A7566" s="43">
        <v>65821</v>
      </c>
      <c r="B7566" s="43" t="s">
        <v>22</v>
      </c>
      <c r="C7566" s="43" t="s">
        <v>10835</v>
      </c>
      <c r="D7566" s="43" t="s">
        <v>425</v>
      </c>
      <c r="E7566" s="43" t="s">
        <v>1651</v>
      </c>
      <c r="F7566" s="43" t="s">
        <v>1087</v>
      </c>
      <c r="H7566" s="43">
        <v>1</v>
      </c>
    </row>
    <row r="7567" spans="1:8" x14ac:dyDescent="0.15">
      <c r="A7567" s="43">
        <v>65822</v>
      </c>
      <c r="B7567" s="43" t="s">
        <v>12304</v>
      </c>
      <c r="C7567" s="43" t="s">
        <v>773</v>
      </c>
      <c r="D7567" s="43" t="s">
        <v>2513</v>
      </c>
      <c r="E7567" s="43" t="s">
        <v>461</v>
      </c>
      <c r="F7567" s="43" t="s">
        <v>1087</v>
      </c>
      <c r="H7567" s="43">
        <v>1</v>
      </c>
    </row>
    <row r="7568" spans="1:8" x14ac:dyDescent="0.15">
      <c r="A7568" s="43">
        <v>65823</v>
      </c>
      <c r="B7568" s="43" t="s">
        <v>2196</v>
      </c>
      <c r="C7568" s="43" t="s">
        <v>162</v>
      </c>
      <c r="D7568" s="43" t="s">
        <v>2197</v>
      </c>
      <c r="E7568" s="43" t="s">
        <v>360</v>
      </c>
      <c r="F7568" s="43" t="s">
        <v>1087</v>
      </c>
      <c r="H7568" s="43">
        <v>1</v>
      </c>
    </row>
    <row r="7569" spans="1:8" x14ac:dyDescent="0.15">
      <c r="A7569" s="43">
        <v>65824</v>
      </c>
      <c r="B7569" s="43" t="s">
        <v>121</v>
      </c>
      <c r="C7569" s="43" t="s">
        <v>2094</v>
      </c>
      <c r="D7569" s="43" t="s">
        <v>828</v>
      </c>
      <c r="E7569" s="43" t="s">
        <v>478</v>
      </c>
      <c r="F7569" s="43" t="s">
        <v>1087</v>
      </c>
      <c r="H7569" s="43">
        <v>1</v>
      </c>
    </row>
    <row r="7570" spans="1:8" x14ac:dyDescent="0.15">
      <c r="A7570" s="43">
        <v>65884</v>
      </c>
      <c r="B7570" s="43" t="s">
        <v>88</v>
      </c>
      <c r="C7570" s="43" t="s">
        <v>3942</v>
      </c>
      <c r="D7570" s="43" t="s">
        <v>651</v>
      </c>
      <c r="E7570" s="43" t="s">
        <v>1195</v>
      </c>
      <c r="F7570" s="43" t="s">
        <v>1088</v>
      </c>
      <c r="H7570" s="43">
        <v>3</v>
      </c>
    </row>
    <row r="7571" spans="1:8" x14ac:dyDescent="0.15">
      <c r="A7571" s="43">
        <v>65885</v>
      </c>
      <c r="B7571" s="43" t="s">
        <v>4285</v>
      </c>
      <c r="C7571" s="43" t="s">
        <v>6427</v>
      </c>
      <c r="D7571" s="43" t="s">
        <v>4287</v>
      </c>
      <c r="E7571" s="43" t="s">
        <v>660</v>
      </c>
      <c r="F7571" s="43" t="s">
        <v>1088</v>
      </c>
      <c r="H7571" s="43">
        <v>3</v>
      </c>
    </row>
    <row r="7572" spans="1:8" x14ac:dyDescent="0.15">
      <c r="A7572" s="43">
        <v>65886</v>
      </c>
      <c r="B7572" s="43" t="s">
        <v>2927</v>
      </c>
      <c r="C7572" s="43" t="s">
        <v>6428</v>
      </c>
      <c r="D7572" s="43" t="s">
        <v>2928</v>
      </c>
      <c r="E7572" s="43" t="s">
        <v>6429</v>
      </c>
      <c r="F7572" s="43" t="s">
        <v>1088</v>
      </c>
      <c r="H7572" s="43">
        <v>3</v>
      </c>
    </row>
    <row r="7573" spans="1:8" x14ac:dyDescent="0.15">
      <c r="A7573" s="43">
        <v>65887</v>
      </c>
      <c r="B7573" s="43" t="s">
        <v>3345</v>
      </c>
      <c r="C7573" s="43" t="s">
        <v>4388</v>
      </c>
      <c r="D7573" s="43" t="s">
        <v>804</v>
      </c>
      <c r="E7573" s="43" t="s">
        <v>818</v>
      </c>
      <c r="F7573" s="43" t="s">
        <v>1088</v>
      </c>
      <c r="H7573" s="43">
        <v>3</v>
      </c>
    </row>
    <row r="7574" spans="1:8" x14ac:dyDescent="0.15">
      <c r="A7574" s="43">
        <v>65888</v>
      </c>
      <c r="B7574" s="43" t="s">
        <v>6430</v>
      </c>
      <c r="C7574" s="43" t="s">
        <v>3957</v>
      </c>
      <c r="D7574" s="43" t="s">
        <v>6431</v>
      </c>
      <c r="E7574" s="43" t="s">
        <v>396</v>
      </c>
      <c r="F7574" s="43" t="s">
        <v>1088</v>
      </c>
      <c r="H7574" s="43">
        <v>3</v>
      </c>
    </row>
    <row r="7575" spans="1:8" x14ac:dyDescent="0.15">
      <c r="A7575" s="43">
        <v>65890</v>
      </c>
      <c r="B7575" s="43" t="s">
        <v>51</v>
      </c>
      <c r="C7575" s="43" t="s">
        <v>1242</v>
      </c>
      <c r="D7575" s="43" t="s">
        <v>374</v>
      </c>
      <c r="E7575" s="43" t="s">
        <v>659</v>
      </c>
      <c r="F7575" s="43" t="s">
        <v>1088</v>
      </c>
      <c r="H7575" s="43">
        <v>2</v>
      </c>
    </row>
    <row r="7576" spans="1:8" x14ac:dyDescent="0.15">
      <c r="A7576" s="43">
        <v>65891</v>
      </c>
      <c r="B7576" s="43" t="s">
        <v>17</v>
      </c>
      <c r="C7576" s="43" t="s">
        <v>1455</v>
      </c>
      <c r="D7576" s="43" t="s">
        <v>367</v>
      </c>
      <c r="E7576" s="43" t="s">
        <v>1630</v>
      </c>
      <c r="F7576" s="43" t="s">
        <v>1088</v>
      </c>
      <c r="H7576" s="43">
        <v>2</v>
      </c>
    </row>
    <row r="7577" spans="1:8" x14ac:dyDescent="0.15">
      <c r="A7577" s="43">
        <v>65892</v>
      </c>
      <c r="B7577" s="43" t="s">
        <v>56</v>
      </c>
      <c r="C7577" s="43" t="s">
        <v>12305</v>
      </c>
      <c r="D7577" s="43" t="s">
        <v>517</v>
      </c>
      <c r="E7577" s="43" t="s">
        <v>1224</v>
      </c>
      <c r="F7577" s="43" t="s">
        <v>1088</v>
      </c>
      <c r="H7577" s="43">
        <v>1</v>
      </c>
    </row>
    <row r="7578" spans="1:8" x14ac:dyDescent="0.15">
      <c r="A7578" s="43">
        <v>65893</v>
      </c>
      <c r="B7578" s="43" t="s">
        <v>149</v>
      </c>
      <c r="C7578" s="43" t="s">
        <v>5170</v>
      </c>
      <c r="D7578" s="43" t="s">
        <v>599</v>
      </c>
      <c r="E7578" s="43" t="s">
        <v>415</v>
      </c>
      <c r="F7578" s="43" t="s">
        <v>1088</v>
      </c>
      <c r="H7578" s="43">
        <v>1</v>
      </c>
    </row>
    <row r="7579" spans="1:8" x14ac:dyDescent="0.15">
      <c r="A7579" s="43">
        <v>65914</v>
      </c>
      <c r="B7579" s="43" t="s">
        <v>107</v>
      </c>
      <c r="C7579" s="43" t="s">
        <v>2409</v>
      </c>
      <c r="D7579" s="43" t="s">
        <v>752</v>
      </c>
      <c r="E7579" s="43" t="s">
        <v>353</v>
      </c>
      <c r="F7579" s="43" t="s">
        <v>1087</v>
      </c>
      <c r="H7579" s="43">
        <v>3</v>
      </c>
    </row>
    <row r="7580" spans="1:8" x14ac:dyDescent="0.15">
      <c r="A7580" s="43">
        <v>65917</v>
      </c>
      <c r="B7580" s="43" t="s">
        <v>55</v>
      </c>
      <c r="C7580" s="43" t="s">
        <v>2751</v>
      </c>
      <c r="D7580" s="43" t="s">
        <v>444</v>
      </c>
      <c r="E7580" s="43" t="s">
        <v>1140</v>
      </c>
      <c r="F7580" s="43" t="s">
        <v>1087</v>
      </c>
      <c r="H7580" s="43">
        <v>3</v>
      </c>
    </row>
    <row r="7581" spans="1:8" x14ac:dyDescent="0.15">
      <c r="A7581" s="43">
        <v>65918</v>
      </c>
      <c r="B7581" s="43" t="s">
        <v>122</v>
      </c>
      <c r="C7581" s="43" t="s">
        <v>8621</v>
      </c>
      <c r="D7581" s="43" t="s">
        <v>571</v>
      </c>
      <c r="E7581" s="43" t="s">
        <v>1385</v>
      </c>
      <c r="F7581" s="43" t="s">
        <v>1087</v>
      </c>
      <c r="H7581" s="43">
        <v>2</v>
      </c>
    </row>
    <row r="7582" spans="1:8" x14ac:dyDescent="0.15">
      <c r="A7582" s="43">
        <v>65919</v>
      </c>
      <c r="B7582" s="43" t="s">
        <v>15</v>
      </c>
      <c r="C7582" s="43" t="s">
        <v>132</v>
      </c>
      <c r="D7582" s="43" t="s">
        <v>363</v>
      </c>
      <c r="E7582" s="43" t="s">
        <v>476</v>
      </c>
      <c r="F7582" s="43" t="s">
        <v>1087</v>
      </c>
      <c r="H7582" s="43">
        <v>2</v>
      </c>
    </row>
    <row r="7583" spans="1:8" x14ac:dyDescent="0.15">
      <c r="A7583" s="43">
        <v>65920</v>
      </c>
      <c r="B7583" s="43" t="s">
        <v>1972</v>
      </c>
      <c r="C7583" s="43" t="s">
        <v>3737</v>
      </c>
      <c r="D7583" s="43" t="s">
        <v>2967</v>
      </c>
      <c r="E7583" s="43" t="s">
        <v>556</v>
      </c>
      <c r="F7583" s="43" t="s">
        <v>1087</v>
      </c>
      <c r="H7583" s="43">
        <v>2</v>
      </c>
    </row>
    <row r="7584" spans="1:8" x14ac:dyDescent="0.15">
      <c r="A7584" s="43">
        <v>65921</v>
      </c>
      <c r="B7584" s="43" t="s">
        <v>685</v>
      </c>
      <c r="C7584" s="43" t="s">
        <v>2762</v>
      </c>
      <c r="D7584" s="43" t="s">
        <v>687</v>
      </c>
      <c r="E7584" s="43" t="s">
        <v>1691</v>
      </c>
      <c r="F7584" s="43" t="s">
        <v>1087</v>
      </c>
      <c r="H7584" s="43">
        <v>2</v>
      </c>
    </row>
    <row r="7585" spans="1:8" x14ac:dyDescent="0.15">
      <c r="A7585" s="43">
        <v>65923</v>
      </c>
      <c r="B7585" s="43" t="s">
        <v>20</v>
      </c>
      <c r="C7585" s="43" t="s">
        <v>40</v>
      </c>
      <c r="D7585" s="43" t="s">
        <v>370</v>
      </c>
      <c r="E7585" s="43" t="s">
        <v>596</v>
      </c>
      <c r="F7585" s="43" t="s">
        <v>1087</v>
      </c>
      <c r="H7585" s="43">
        <v>2</v>
      </c>
    </row>
    <row r="7586" spans="1:8" x14ac:dyDescent="0.15">
      <c r="A7586" s="43">
        <v>65924</v>
      </c>
      <c r="B7586" s="43" t="s">
        <v>2558</v>
      </c>
      <c r="C7586" s="43" t="s">
        <v>1622</v>
      </c>
      <c r="D7586" s="43" t="s">
        <v>431</v>
      </c>
      <c r="E7586" s="43" t="s">
        <v>1422</v>
      </c>
      <c r="F7586" s="43" t="s">
        <v>1087</v>
      </c>
      <c r="H7586" s="43">
        <v>1</v>
      </c>
    </row>
    <row r="7587" spans="1:8" x14ac:dyDescent="0.15">
      <c r="A7587" s="43">
        <v>65925</v>
      </c>
      <c r="B7587" s="43" t="s">
        <v>12306</v>
      </c>
      <c r="C7587" s="43" t="s">
        <v>232</v>
      </c>
      <c r="D7587" s="43" t="s">
        <v>12307</v>
      </c>
      <c r="E7587" s="43" t="s">
        <v>1187</v>
      </c>
      <c r="F7587" s="43" t="s">
        <v>1087</v>
      </c>
      <c r="H7587" s="43">
        <v>1</v>
      </c>
    </row>
    <row r="7588" spans="1:8" x14ac:dyDescent="0.15">
      <c r="A7588" s="43">
        <v>65926</v>
      </c>
      <c r="B7588" s="43" t="s">
        <v>39</v>
      </c>
      <c r="C7588" s="43" t="s">
        <v>2893</v>
      </c>
      <c r="D7588" s="43" t="s">
        <v>343</v>
      </c>
      <c r="E7588" s="43" t="s">
        <v>481</v>
      </c>
      <c r="F7588" s="43" t="s">
        <v>1087</v>
      </c>
      <c r="H7588" s="43">
        <v>1</v>
      </c>
    </row>
    <row r="7589" spans="1:8" x14ac:dyDescent="0.15">
      <c r="A7589" s="43">
        <v>65927</v>
      </c>
      <c r="B7589" s="43" t="s">
        <v>1307</v>
      </c>
      <c r="C7589" s="43" t="s">
        <v>5920</v>
      </c>
      <c r="D7589" s="43" t="s">
        <v>1308</v>
      </c>
      <c r="E7589" s="43" t="s">
        <v>547</v>
      </c>
      <c r="F7589" s="43" t="s">
        <v>1087</v>
      </c>
      <c r="H7589" s="43">
        <v>1</v>
      </c>
    </row>
    <row r="7590" spans="1:8" x14ac:dyDescent="0.15">
      <c r="A7590" s="43">
        <v>65928</v>
      </c>
      <c r="B7590" s="43" t="s">
        <v>673</v>
      </c>
      <c r="C7590" s="43" t="s">
        <v>12308</v>
      </c>
      <c r="D7590" s="43" t="s">
        <v>674</v>
      </c>
      <c r="E7590" s="43" t="s">
        <v>12309</v>
      </c>
      <c r="F7590" s="43" t="s">
        <v>1087</v>
      </c>
      <c r="H7590" s="43">
        <v>1</v>
      </c>
    </row>
    <row r="7591" spans="1:8" x14ac:dyDescent="0.15">
      <c r="A7591" s="43">
        <v>65929</v>
      </c>
      <c r="B7591" s="43" t="s">
        <v>673</v>
      </c>
      <c r="C7591" s="43" t="s">
        <v>12310</v>
      </c>
      <c r="D7591" s="43" t="s">
        <v>674</v>
      </c>
      <c r="E7591" s="43" t="s">
        <v>12311</v>
      </c>
      <c r="F7591" s="43" t="s">
        <v>1087</v>
      </c>
      <c r="H7591" s="43">
        <v>1</v>
      </c>
    </row>
    <row r="7592" spans="1:8" x14ac:dyDescent="0.15">
      <c r="A7592" s="43">
        <v>65930</v>
      </c>
      <c r="B7592" s="43" t="s">
        <v>107</v>
      </c>
      <c r="C7592" s="43" t="s">
        <v>12312</v>
      </c>
      <c r="D7592" s="43" t="s">
        <v>752</v>
      </c>
      <c r="E7592" s="43" t="s">
        <v>12313</v>
      </c>
      <c r="F7592" s="43" t="s">
        <v>1087</v>
      </c>
      <c r="H7592" s="43">
        <v>1</v>
      </c>
    </row>
    <row r="7593" spans="1:8" x14ac:dyDescent="0.15">
      <c r="A7593" s="43">
        <v>65959</v>
      </c>
      <c r="B7593" s="43" t="s">
        <v>2889</v>
      </c>
      <c r="C7593" s="43" t="s">
        <v>6433</v>
      </c>
      <c r="D7593" s="43" t="s">
        <v>2890</v>
      </c>
      <c r="E7593" s="43" t="s">
        <v>495</v>
      </c>
      <c r="F7593" s="43" t="s">
        <v>1088</v>
      </c>
      <c r="H7593" s="43">
        <v>3</v>
      </c>
    </row>
    <row r="7594" spans="1:8" x14ac:dyDescent="0.15">
      <c r="A7594" s="43">
        <v>65960</v>
      </c>
      <c r="B7594" s="43" t="s">
        <v>17</v>
      </c>
      <c r="C7594" s="43" t="s">
        <v>1894</v>
      </c>
      <c r="D7594" s="43" t="s">
        <v>367</v>
      </c>
      <c r="E7594" s="43" t="s">
        <v>1243</v>
      </c>
      <c r="F7594" s="43" t="s">
        <v>1088</v>
      </c>
      <c r="H7594" s="43">
        <v>3</v>
      </c>
    </row>
    <row r="7595" spans="1:8" x14ac:dyDescent="0.15">
      <c r="A7595" s="43">
        <v>65961</v>
      </c>
      <c r="B7595" s="43" t="s">
        <v>37</v>
      </c>
      <c r="C7595" s="43" t="s">
        <v>6238</v>
      </c>
      <c r="D7595" s="43" t="s">
        <v>450</v>
      </c>
      <c r="E7595" s="43" t="s">
        <v>704</v>
      </c>
      <c r="F7595" s="43" t="s">
        <v>1088</v>
      </c>
      <c r="H7595" s="43">
        <v>3</v>
      </c>
    </row>
    <row r="7596" spans="1:8" x14ac:dyDescent="0.15">
      <c r="A7596" s="43">
        <v>65962</v>
      </c>
      <c r="B7596" s="43" t="s">
        <v>2667</v>
      </c>
      <c r="C7596" s="43" t="s">
        <v>1392</v>
      </c>
      <c r="D7596" s="43" t="s">
        <v>2669</v>
      </c>
      <c r="E7596" s="43" t="s">
        <v>605</v>
      </c>
      <c r="F7596" s="43" t="s">
        <v>1088</v>
      </c>
      <c r="H7596" s="43">
        <v>2</v>
      </c>
    </row>
    <row r="7597" spans="1:8" x14ac:dyDescent="0.15">
      <c r="A7597" s="43">
        <v>65963</v>
      </c>
      <c r="B7597" s="43" t="s">
        <v>107</v>
      </c>
      <c r="C7597" s="43" t="s">
        <v>8622</v>
      </c>
      <c r="D7597" s="43" t="s">
        <v>752</v>
      </c>
      <c r="E7597" s="43" t="s">
        <v>819</v>
      </c>
      <c r="F7597" s="43" t="s">
        <v>1088</v>
      </c>
      <c r="H7597" s="43">
        <v>2</v>
      </c>
    </row>
    <row r="7598" spans="1:8" x14ac:dyDescent="0.15">
      <c r="A7598" s="43">
        <v>65967</v>
      </c>
      <c r="B7598" s="43" t="s">
        <v>12314</v>
      </c>
      <c r="C7598" s="43" t="s">
        <v>4863</v>
      </c>
      <c r="D7598" s="43" t="s">
        <v>4706</v>
      </c>
      <c r="E7598" s="43" t="s">
        <v>11406</v>
      </c>
      <c r="F7598" s="43" t="s">
        <v>1088</v>
      </c>
      <c r="H7598" s="43">
        <v>1</v>
      </c>
    </row>
    <row r="7599" spans="1:8" x14ac:dyDescent="0.15">
      <c r="A7599" s="43">
        <v>65968</v>
      </c>
      <c r="B7599" s="43" t="s">
        <v>983</v>
      </c>
      <c r="C7599" s="43" t="s">
        <v>12315</v>
      </c>
      <c r="D7599" s="43" t="s">
        <v>984</v>
      </c>
      <c r="E7599" s="43" t="s">
        <v>3976</v>
      </c>
      <c r="F7599" s="43" t="s">
        <v>1088</v>
      </c>
      <c r="H7599" s="43">
        <v>1</v>
      </c>
    </row>
    <row r="7600" spans="1:8" x14ac:dyDescent="0.15">
      <c r="A7600" s="43">
        <v>65969</v>
      </c>
      <c r="B7600" s="43" t="s">
        <v>192</v>
      </c>
      <c r="C7600" s="43" t="s">
        <v>1722</v>
      </c>
      <c r="D7600" s="43" t="s">
        <v>374</v>
      </c>
      <c r="E7600" s="43" t="s">
        <v>1477</v>
      </c>
      <c r="F7600" s="43" t="s">
        <v>1088</v>
      </c>
      <c r="H7600" s="43">
        <v>1</v>
      </c>
    </row>
    <row r="7601" spans="1:8" x14ac:dyDescent="0.15">
      <c r="A7601" s="43">
        <v>82962</v>
      </c>
      <c r="B7601" s="43" t="s">
        <v>150</v>
      </c>
      <c r="C7601" s="43" t="s">
        <v>12316</v>
      </c>
      <c r="D7601" s="43" t="s">
        <v>727</v>
      </c>
      <c r="E7601" s="43" t="s">
        <v>12317</v>
      </c>
      <c r="F7601" s="43" t="s">
        <v>1088</v>
      </c>
      <c r="H7601" s="43">
        <v>1</v>
      </c>
    </row>
    <row r="7602" spans="1:8" x14ac:dyDescent="0.15">
      <c r="A7602" s="43" t="s">
        <v>12318</v>
      </c>
      <c r="B7602" s="43" t="s">
        <v>12319</v>
      </c>
      <c r="C7602" s="43" t="s">
        <v>12320</v>
      </c>
      <c r="D7602" s="43" t="s">
        <v>12321</v>
      </c>
      <c r="E7602" s="43" t="s">
        <v>3175</v>
      </c>
      <c r="F7602" s="43" t="s">
        <v>1087</v>
      </c>
      <c r="H7602" s="43">
        <v>1</v>
      </c>
    </row>
    <row r="7603" spans="1:8" x14ac:dyDescent="0.15">
      <c r="A7603" s="43" t="s">
        <v>12322</v>
      </c>
      <c r="B7603" s="43" t="s">
        <v>12323</v>
      </c>
      <c r="C7603" s="43" t="s">
        <v>12324</v>
      </c>
      <c r="D7603" s="43" t="s">
        <v>12325</v>
      </c>
      <c r="E7603" s="43" t="s">
        <v>731</v>
      </c>
      <c r="F7603" s="43" t="s">
        <v>1087</v>
      </c>
      <c r="H7603" s="43">
        <v>1</v>
      </c>
    </row>
    <row r="7604" spans="1:8" x14ac:dyDescent="0.15">
      <c r="A7604" s="43" t="s">
        <v>12326</v>
      </c>
      <c r="B7604" s="43" t="s">
        <v>16</v>
      </c>
      <c r="C7604" s="43" t="s">
        <v>2442</v>
      </c>
      <c r="D7604" s="43" t="s">
        <v>364</v>
      </c>
      <c r="E7604" s="43" t="s">
        <v>2443</v>
      </c>
      <c r="F7604" s="43" t="s">
        <v>1087</v>
      </c>
      <c r="H7604" s="43">
        <v>1</v>
      </c>
    </row>
    <row r="7605" spans="1:8" x14ac:dyDescent="0.15">
      <c r="A7605" s="43" t="s">
        <v>12327</v>
      </c>
      <c r="B7605" s="43" t="s">
        <v>280</v>
      </c>
      <c r="C7605" s="43" t="s">
        <v>5747</v>
      </c>
      <c r="D7605" s="43" t="s">
        <v>865</v>
      </c>
      <c r="E7605" s="43" t="s">
        <v>645</v>
      </c>
      <c r="F7605" s="43" t="s">
        <v>1087</v>
      </c>
      <c r="H7605" s="43">
        <v>1</v>
      </c>
    </row>
    <row r="7606" spans="1:8" x14ac:dyDescent="0.15">
      <c r="A7606" s="43" t="s">
        <v>12328</v>
      </c>
      <c r="B7606" s="43" t="s">
        <v>284</v>
      </c>
      <c r="C7606" s="43" t="s">
        <v>12329</v>
      </c>
      <c r="D7606" s="43" t="s">
        <v>665</v>
      </c>
      <c r="E7606" s="43" t="s">
        <v>6467</v>
      </c>
      <c r="F7606" s="43" t="s">
        <v>1087</v>
      </c>
      <c r="H7606" s="43">
        <v>1</v>
      </c>
    </row>
    <row r="7607" spans="1:8" x14ac:dyDescent="0.15">
      <c r="A7607" s="43">
        <v>65408</v>
      </c>
      <c r="B7607" s="43" t="s">
        <v>6420</v>
      </c>
      <c r="C7607" s="43" t="s">
        <v>1246</v>
      </c>
      <c r="D7607" s="43" t="s">
        <v>6421</v>
      </c>
      <c r="E7607" s="43" t="s">
        <v>787</v>
      </c>
      <c r="F7607" s="43" t="s">
        <v>1087</v>
      </c>
      <c r="H7607" s="43">
        <v>2</v>
      </c>
    </row>
    <row r="7608" spans="1:8" x14ac:dyDescent="0.15">
      <c r="A7608" s="43">
        <v>65409</v>
      </c>
      <c r="B7608" s="43" t="s">
        <v>1489</v>
      </c>
      <c r="C7608" s="43" t="s">
        <v>6422</v>
      </c>
      <c r="D7608" s="43" t="s">
        <v>1491</v>
      </c>
      <c r="E7608" s="43" t="s">
        <v>716</v>
      </c>
      <c r="F7608" s="43" t="s">
        <v>1087</v>
      </c>
      <c r="H7608" s="43">
        <v>2</v>
      </c>
    </row>
    <row r="7609" spans="1:8" x14ac:dyDescent="0.15">
      <c r="A7609" s="43">
        <v>65410</v>
      </c>
      <c r="B7609" s="43" t="s">
        <v>1239</v>
      </c>
      <c r="C7609" s="43" t="s">
        <v>3754</v>
      </c>
      <c r="D7609" s="43" t="s">
        <v>1240</v>
      </c>
      <c r="E7609" s="43" t="s">
        <v>1996</v>
      </c>
      <c r="F7609" s="43" t="s">
        <v>1087</v>
      </c>
      <c r="H7609" s="43">
        <v>2</v>
      </c>
    </row>
    <row r="7610" spans="1:8" x14ac:dyDescent="0.15">
      <c r="A7610" s="43">
        <v>65412</v>
      </c>
      <c r="B7610" s="43" t="s">
        <v>2035</v>
      </c>
      <c r="C7610" s="43" t="s">
        <v>5675</v>
      </c>
      <c r="D7610" s="43" t="s">
        <v>2036</v>
      </c>
      <c r="E7610" s="43" t="s">
        <v>596</v>
      </c>
      <c r="F7610" s="43" t="s">
        <v>1087</v>
      </c>
      <c r="H7610" s="43">
        <v>1</v>
      </c>
    </row>
    <row r="7611" spans="1:8" x14ac:dyDescent="0.15">
      <c r="A7611" s="43">
        <v>65413</v>
      </c>
      <c r="B7611" s="43" t="s">
        <v>51</v>
      </c>
      <c r="C7611" s="43" t="s">
        <v>2233</v>
      </c>
      <c r="D7611" s="43" t="s">
        <v>374</v>
      </c>
      <c r="E7611" s="43" t="s">
        <v>2234</v>
      </c>
      <c r="F7611" s="43" t="s">
        <v>1087</v>
      </c>
      <c r="H7611" s="43">
        <v>1</v>
      </c>
    </row>
    <row r="7612" spans="1:8" x14ac:dyDescent="0.15">
      <c r="A7612" s="43">
        <v>65502</v>
      </c>
      <c r="B7612" s="43" t="s">
        <v>22</v>
      </c>
      <c r="C7612" s="43" t="s">
        <v>6423</v>
      </c>
      <c r="D7612" s="43" t="s">
        <v>425</v>
      </c>
      <c r="E7612" s="43" t="s">
        <v>3679</v>
      </c>
      <c r="F7612" s="43" t="s">
        <v>1087</v>
      </c>
      <c r="H7612" s="43">
        <v>2</v>
      </c>
    </row>
    <row r="7613" spans="1:8" x14ac:dyDescent="0.15">
      <c r="A7613" s="43">
        <v>65503</v>
      </c>
      <c r="B7613" s="43" t="s">
        <v>25</v>
      </c>
      <c r="C7613" s="43" t="s">
        <v>6424</v>
      </c>
      <c r="D7613" s="43" t="s">
        <v>412</v>
      </c>
      <c r="E7613" s="43" t="s">
        <v>1276</v>
      </c>
      <c r="F7613" s="43" t="s">
        <v>1087</v>
      </c>
      <c r="H7613" s="43">
        <v>2</v>
      </c>
    </row>
    <row r="7614" spans="1:8" x14ac:dyDescent="0.15">
      <c r="A7614" s="43">
        <v>65507</v>
      </c>
      <c r="B7614" s="43" t="s">
        <v>305</v>
      </c>
      <c r="C7614" s="43" t="s">
        <v>2189</v>
      </c>
      <c r="D7614" s="43" t="s">
        <v>939</v>
      </c>
      <c r="E7614" s="43" t="s">
        <v>360</v>
      </c>
      <c r="F7614" s="43" t="s">
        <v>1087</v>
      </c>
      <c r="H7614" s="43">
        <v>2</v>
      </c>
    </row>
    <row r="7615" spans="1:8" x14ac:dyDescent="0.15">
      <c r="A7615" s="43">
        <v>65510</v>
      </c>
      <c r="B7615" s="43" t="s">
        <v>117</v>
      </c>
      <c r="C7615" s="43" t="s">
        <v>2022</v>
      </c>
      <c r="D7615" s="43" t="s">
        <v>475</v>
      </c>
      <c r="E7615" s="43" t="s">
        <v>381</v>
      </c>
      <c r="F7615" s="43" t="s">
        <v>1087</v>
      </c>
      <c r="H7615" s="43">
        <v>2</v>
      </c>
    </row>
    <row r="7616" spans="1:8" x14ac:dyDescent="0.15">
      <c r="A7616" s="43">
        <v>65511</v>
      </c>
      <c r="B7616" s="43" t="s">
        <v>2845</v>
      </c>
      <c r="C7616" s="43" t="s">
        <v>2599</v>
      </c>
      <c r="D7616" s="43" t="s">
        <v>2846</v>
      </c>
      <c r="E7616" s="43" t="s">
        <v>522</v>
      </c>
      <c r="F7616" s="43" t="s">
        <v>1087</v>
      </c>
      <c r="H7616" s="43">
        <v>2</v>
      </c>
    </row>
    <row r="7617" spans="1:8" x14ac:dyDescent="0.15">
      <c r="A7617" s="43">
        <v>65512</v>
      </c>
      <c r="B7617" s="43" t="s">
        <v>44</v>
      </c>
      <c r="C7617" s="43" t="s">
        <v>2037</v>
      </c>
      <c r="D7617" s="43" t="s">
        <v>460</v>
      </c>
      <c r="E7617" s="43" t="s">
        <v>712</v>
      </c>
      <c r="F7617" s="43" t="s">
        <v>1087</v>
      </c>
      <c r="H7617" s="43">
        <v>2</v>
      </c>
    </row>
    <row r="7618" spans="1:8" x14ac:dyDescent="0.15">
      <c r="A7618" s="43">
        <v>65514</v>
      </c>
      <c r="B7618" s="43" t="s">
        <v>45</v>
      </c>
      <c r="C7618" s="43" t="s">
        <v>6094</v>
      </c>
      <c r="D7618" s="43" t="s">
        <v>462</v>
      </c>
      <c r="E7618" s="43" t="s">
        <v>2303</v>
      </c>
      <c r="F7618" s="43" t="s">
        <v>1087</v>
      </c>
      <c r="H7618" s="43">
        <v>2</v>
      </c>
    </row>
    <row r="7619" spans="1:8" x14ac:dyDescent="0.15">
      <c r="A7619" s="43">
        <v>65521</v>
      </c>
      <c r="B7619" s="43" t="s">
        <v>2196</v>
      </c>
      <c r="C7619" s="43" t="s">
        <v>115</v>
      </c>
      <c r="D7619" s="43" t="s">
        <v>2197</v>
      </c>
      <c r="E7619" s="43" t="s">
        <v>787</v>
      </c>
      <c r="F7619" s="43" t="s">
        <v>1087</v>
      </c>
      <c r="H7619" s="43">
        <v>1</v>
      </c>
    </row>
    <row r="7620" spans="1:8" x14ac:dyDescent="0.15">
      <c r="A7620" s="43">
        <v>65522</v>
      </c>
      <c r="B7620" s="43" t="s">
        <v>161</v>
      </c>
      <c r="C7620" s="43" t="s">
        <v>8600</v>
      </c>
      <c r="D7620" s="43" t="s">
        <v>346</v>
      </c>
      <c r="E7620" s="43" t="s">
        <v>476</v>
      </c>
      <c r="F7620" s="43" t="s">
        <v>1087</v>
      </c>
      <c r="H7620" s="43">
        <v>1</v>
      </c>
    </row>
    <row r="7621" spans="1:8" x14ac:dyDescent="0.15">
      <c r="A7621" s="43">
        <v>65523</v>
      </c>
      <c r="B7621" s="43" t="s">
        <v>970</v>
      </c>
      <c r="C7621" s="43" t="s">
        <v>8601</v>
      </c>
      <c r="D7621" s="43" t="s">
        <v>971</v>
      </c>
      <c r="E7621" s="43" t="s">
        <v>1379</v>
      </c>
      <c r="F7621" s="43" t="s">
        <v>1087</v>
      </c>
      <c r="H7621" s="43">
        <v>1</v>
      </c>
    </row>
    <row r="7622" spans="1:8" x14ac:dyDescent="0.15">
      <c r="A7622" s="43">
        <v>65524</v>
      </c>
      <c r="B7622" s="43" t="s">
        <v>61</v>
      </c>
      <c r="C7622" s="43" t="s">
        <v>3680</v>
      </c>
      <c r="D7622" s="43" t="s">
        <v>531</v>
      </c>
      <c r="E7622" s="43" t="s">
        <v>443</v>
      </c>
      <c r="F7622" s="43" t="s">
        <v>1087</v>
      </c>
      <c r="H7622" s="43">
        <v>1</v>
      </c>
    </row>
    <row r="7623" spans="1:8" x14ac:dyDescent="0.15">
      <c r="A7623" s="43">
        <v>65525</v>
      </c>
      <c r="B7623" s="43" t="s">
        <v>110</v>
      </c>
      <c r="C7623" s="43" t="s">
        <v>8602</v>
      </c>
      <c r="D7623" s="43" t="s">
        <v>534</v>
      </c>
      <c r="E7623" s="43" t="s">
        <v>1787</v>
      </c>
      <c r="F7623" s="43" t="s">
        <v>1087</v>
      </c>
      <c r="H7623" s="43">
        <v>1</v>
      </c>
    </row>
    <row r="7624" spans="1:8" x14ac:dyDescent="0.15">
      <c r="A7624" s="43">
        <v>65526</v>
      </c>
      <c r="B7624" s="43" t="s">
        <v>284</v>
      </c>
      <c r="C7624" s="43" t="s">
        <v>8603</v>
      </c>
      <c r="D7624" s="43" t="s">
        <v>665</v>
      </c>
      <c r="E7624" s="43" t="s">
        <v>1787</v>
      </c>
      <c r="F7624" s="43" t="s">
        <v>1087</v>
      </c>
      <c r="H7624" s="43">
        <v>1</v>
      </c>
    </row>
    <row r="7625" spans="1:8" x14ac:dyDescent="0.15">
      <c r="A7625" s="43">
        <v>65527</v>
      </c>
      <c r="B7625" s="43" t="s">
        <v>192</v>
      </c>
      <c r="C7625" s="43" t="s">
        <v>8604</v>
      </c>
      <c r="D7625" s="43" t="s">
        <v>374</v>
      </c>
      <c r="E7625" s="43" t="s">
        <v>759</v>
      </c>
      <c r="F7625" s="43" t="s">
        <v>1087</v>
      </c>
      <c r="H7625" s="43">
        <v>1</v>
      </c>
    </row>
    <row r="7626" spans="1:8" x14ac:dyDescent="0.15">
      <c r="A7626" s="43">
        <v>65528</v>
      </c>
      <c r="B7626" s="43" t="s">
        <v>17</v>
      </c>
      <c r="C7626" s="43" t="s">
        <v>8521</v>
      </c>
      <c r="D7626" s="43" t="s">
        <v>367</v>
      </c>
      <c r="E7626" s="43" t="s">
        <v>5684</v>
      </c>
      <c r="F7626" s="43" t="s">
        <v>1087</v>
      </c>
      <c r="H7626" s="43">
        <v>1</v>
      </c>
    </row>
    <row r="7627" spans="1:8" x14ac:dyDescent="0.15">
      <c r="A7627" s="43">
        <v>65529</v>
      </c>
      <c r="B7627" s="43" t="s">
        <v>107</v>
      </c>
      <c r="C7627" s="43" t="s">
        <v>8605</v>
      </c>
      <c r="D7627" s="43" t="s">
        <v>752</v>
      </c>
      <c r="E7627" s="43" t="s">
        <v>4947</v>
      </c>
      <c r="F7627" s="43" t="s">
        <v>1087</v>
      </c>
      <c r="H7627" s="43">
        <v>1</v>
      </c>
    </row>
    <row r="7628" spans="1:8" x14ac:dyDescent="0.15">
      <c r="A7628" s="43">
        <v>65530</v>
      </c>
      <c r="B7628" s="43" t="s">
        <v>7763</v>
      </c>
      <c r="C7628" s="43" t="s">
        <v>4461</v>
      </c>
      <c r="D7628" s="43" t="s">
        <v>7765</v>
      </c>
      <c r="E7628" s="43" t="s">
        <v>393</v>
      </c>
      <c r="F7628" s="43" t="s">
        <v>1087</v>
      </c>
      <c r="H7628" s="43">
        <v>1</v>
      </c>
    </row>
    <row r="7629" spans="1:8" x14ac:dyDescent="0.15">
      <c r="A7629" s="43">
        <v>65531</v>
      </c>
      <c r="B7629" s="43" t="s">
        <v>5821</v>
      </c>
      <c r="C7629" s="43" t="s">
        <v>8606</v>
      </c>
      <c r="D7629" s="43" t="s">
        <v>4881</v>
      </c>
      <c r="E7629" s="43" t="s">
        <v>627</v>
      </c>
      <c r="F7629" s="43" t="s">
        <v>1087</v>
      </c>
      <c r="H7629" s="43">
        <v>1</v>
      </c>
    </row>
    <row r="7630" spans="1:8" x14ac:dyDescent="0.15">
      <c r="A7630" s="43">
        <v>65532</v>
      </c>
      <c r="B7630" s="43" t="s">
        <v>2737</v>
      </c>
      <c r="C7630" s="43" t="s">
        <v>8607</v>
      </c>
      <c r="D7630" s="43" t="s">
        <v>1156</v>
      </c>
      <c r="E7630" s="43" t="s">
        <v>627</v>
      </c>
      <c r="F7630" s="43" t="s">
        <v>1087</v>
      </c>
      <c r="H7630" s="43">
        <v>1</v>
      </c>
    </row>
    <row r="7631" spans="1:8" x14ac:dyDescent="0.15">
      <c r="A7631" s="43">
        <v>65533</v>
      </c>
      <c r="B7631" s="43" t="s">
        <v>8608</v>
      </c>
      <c r="C7631" s="43" t="s">
        <v>7108</v>
      </c>
      <c r="D7631" s="43" t="s">
        <v>8609</v>
      </c>
      <c r="E7631" s="43" t="s">
        <v>5443</v>
      </c>
      <c r="F7631" s="43" t="s">
        <v>1087</v>
      </c>
      <c r="H7631" s="43">
        <v>1</v>
      </c>
    </row>
    <row r="7632" spans="1:8" x14ac:dyDescent="0.15">
      <c r="A7632" s="43">
        <v>65534</v>
      </c>
      <c r="B7632" s="43" t="s">
        <v>2342</v>
      </c>
      <c r="C7632" s="43" t="s">
        <v>273</v>
      </c>
      <c r="D7632" s="43" t="s">
        <v>2238</v>
      </c>
      <c r="E7632" s="43" t="s">
        <v>478</v>
      </c>
      <c r="F7632" s="43" t="s">
        <v>1087</v>
      </c>
      <c r="H7632" s="43">
        <v>1</v>
      </c>
    </row>
    <row r="7633" spans="1:8" x14ac:dyDescent="0.15">
      <c r="A7633" s="43">
        <v>65535</v>
      </c>
      <c r="B7633" s="43" t="s">
        <v>4250</v>
      </c>
      <c r="C7633" s="43" t="s">
        <v>1368</v>
      </c>
      <c r="D7633" s="43" t="s">
        <v>1753</v>
      </c>
      <c r="E7633" s="43" t="s">
        <v>3604</v>
      </c>
      <c r="F7633" s="43" t="s">
        <v>1087</v>
      </c>
      <c r="H7633" s="43">
        <v>1</v>
      </c>
    </row>
    <row r="7634" spans="1:8" x14ac:dyDescent="0.15">
      <c r="A7634" s="43">
        <v>65539</v>
      </c>
      <c r="B7634" s="43" t="s">
        <v>4513</v>
      </c>
      <c r="C7634" s="43" t="s">
        <v>4514</v>
      </c>
      <c r="D7634" s="43" t="s">
        <v>3544</v>
      </c>
      <c r="E7634" s="43" t="s">
        <v>716</v>
      </c>
      <c r="F7634" s="43" t="s">
        <v>1087</v>
      </c>
      <c r="H7634" s="43">
        <v>3</v>
      </c>
    </row>
    <row r="7635" spans="1:8" x14ac:dyDescent="0.15">
      <c r="A7635" s="43">
        <v>65595</v>
      </c>
      <c r="B7635" s="43" t="s">
        <v>528</v>
      </c>
      <c r="C7635" s="43" t="s">
        <v>3181</v>
      </c>
      <c r="D7635" s="43" t="s">
        <v>529</v>
      </c>
      <c r="E7635" s="43" t="s">
        <v>408</v>
      </c>
      <c r="F7635" s="43" t="s">
        <v>1088</v>
      </c>
      <c r="H7635" s="43">
        <v>2</v>
      </c>
    </row>
    <row r="7636" spans="1:8" x14ac:dyDescent="0.15">
      <c r="A7636" s="43">
        <v>65596</v>
      </c>
      <c r="B7636" s="43" t="s">
        <v>1440</v>
      </c>
      <c r="C7636" s="43" t="s">
        <v>1899</v>
      </c>
      <c r="D7636" s="43" t="s">
        <v>1410</v>
      </c>
      <c r="E7636" s="43" t="s">
        <v>1104</v>
      </c>
      <c r="F7636" s="43" t="s">
        <v>1088</v>
      </c>
      <c r="H7636" s="43">
        <v>1</v>
      </c>
    </row>
    <row r="7637" spans="1:8" x14ac:dyDescent="0.15">
      <c r="A7637" s="43">
        <v>65740</v>
      </c>
      <c r="B7637" s="43" t="s">
        <v>7830</v>
      </c>
      <c r="C7637" s="43" t="s">
        <v>8610</v>
      </c>
      <c r="D7637" s="43" t="s">
        <v>7831</v>
      </c>
      <c r="E7637" s="43" t="s">
        <v>353</v>
      </c>
      <c r="F7637" s="43" t="s">
        <v>1087</v>
      </c>
      <c r="H7637" s="43">
        <v>2</v>
      </c>
    </row>
    <row r="7638" spans="1:8" x14ac:dyDescent="0.15">
      <c r="A7638" s="43">
        <v>65741</v>
      </c>
      <c r="B7638" s="43" t="s">
        <v>192</v>
      </c>
      <c r="C7638" s="43" t="s">
        <v>8611</v>
      </c>
      <c r="D7638" s="43" t="s">
        <v>374</v>
      </c>
      <c r="E7638" s="43" t="s">
        <v>8136</v>
      </c>
      <c r="F7638" s="43" t="s">
        <v>1087</v>
      </c>
      <c r="H7638" s="43">
        <v>2</v>
      </c>
    </row>
    <row r="7639" spans="1:8" x14ac:dyDescent="0.15">
      <c r="A7639" s="43">
        <v>65743</v>
      </c>
      <c r="B7639" s="43" t="s">
        <v>117</v>
      </c>
      <c r="C7639" s="43" t="s">
        <v>1386</v>
      </c>
      <c r="D7639" s="43" t="s">
        <v>475</v>
      </c>
      <c r="E7639" s="43" t="s">
        <v>405</v>
      </c>
      <c r="F7639" s="43" t="s">
        <v>1087</v>
      </c>
      <c r="H7639" s="43">
        <v>1</v>
      </c>
    </row>
    <row r="7640" spans="1:8" x14ac:dyDescent="0.15">
      <c r="A7640" s="43">
        <v>65744</v>
      </c>
      <c r="B7640" s="43" t="s">
        <v>57</v>
      </c>
      <c r="C7640" s="43" t="s">
        <v>7619</v>
      </c>
      <c r="D7640" s="43" t="s">
        <v>519</v>
      </c>
      <c r="E7640" s="43" t="s">
        <v>1303</v>
      </c>
      <c r="F7640" s="43" t="s">
        <v>1087</v>
      </c>
      <c r="H7640" s="43">
        <v>1</v>
      </c>
    </row>
    <row r="7641" spans="1:8" x14ac:dyDescent="0.15">
      <c r="A7641" s="43">
        <v>65745</v>
      </c>
      <c r="B7641" s="43" t="s">
        <v>1229</v>
      </c>
      <c r="C7641" s="43" t="s">
        <v>8612</v>
      </c>
      <c r="D7641" s="43" t="s">
        <v>1230</v>
      </c>
      <c r="E7641" s="43" t="s">
        <v>3038</v>
      </c>
      <c r="F7641" s="43" t="s">
        <v>1087</v>
      </c>
      <c r="H7641" s="43">
        <v>1</v>
      </c>
    </row>
    <row r="7642" spans="1:8" x14ac:dyDescent="0.15">
      <c r="A7642" s="43">
        <v>65752</v>
      </c>
      <c r="B7642" s="43" t="s">
        <v>8613</v>
      </c>
      <c r="C7642" s="43" t="s">
        <v>1275</v>
      </c>
      <c r="D7642" s="43" t="s">
        <v>357</v>
      </c>
      <c r="E7642" s="43" t="s">
        <v>1276</v>
      </c>
      <c r="F7642" s="43" t="s">
        <v>1088</v>
      </c>
      <c r="H7642" s="43">
        <v>3</v>
      </c>
    </row>
    <row r="7643" spans="1:8" x14ac:dyDescent="0.15">
      <c r="A7643" s="43">
        <v>65753</v>
      </c>
      <c r="B7643" s="43" t="s">
        <v>150</v>
      </c>
      <c r="C7643" s="43" t="s">
        <v>3667</v>
      </c>
      <c r="D7643" s="43" t="s">
        <v>727</v>
      </c>
      <c r="E7643" s="43" t="s">
        <v>3668</v>
      </c>
      <c r="F7643" s="43" t="s">
        <v>1088</v>
      </c>
      <c r="H7643" s="43">
        <v>2</v>
      </c>
    </row>
    <row r="7644" spans="1:8" x14ac:dyDescent="0.15">
      <c r="A7644" s="43">
        <v>65755</v>
      </c>
      <c r="B7644" s="43" t="s">
        <v>94</v>
      </c>
      <c r="C7644" s="43" t="s">
        <v>4169</v>
      </c>
      <c r="D7644" s="43" t="s">
        <v>699</v>
      </c>
      <c r="E7644" s="43" t="s">
        <v>2687</v>
      </c>
      <c r="F7644" s="43" t="s">
        <v>1088</v>
      </c>
      <c r="H7644" s="43">
        <v>1</v>
      </c>
    </row>
    <row r="7645" spans="1:8" x14ac:dyDescent="0.15">
      <c r="A7645" s="43">
        <v>65756</v>
      </c>
      <c r="B7645" s="43" t="s">
        <v>25</v>
      </c>
      <c r="C7645" s="43" t="s">
        <v>1242</v>
      </c>
      <c r="D7645" s="43" t="s">
        <v>412</v>
      </c>
      <c r="E7645" s="43" t="s">
        <v>659</v>
      </c>
      <c r="F7645" s="43" t="s">
        <v>1088</v>
      </c>
      <c r="H7645" s="43">
        <v>1</v>
      </c>
    </row>
    <row r="7646" spans="1:8" x14ac:dyDescent="0.15">
      <c r="A7646" s="43">
        <v>65757</v>
      </c>
      <c r="B7646" s="43" t="s">
        <v>2818</v>
      </c>
      <c r="C7646" s="43" t="s">
        <v>7582</v>
      </c>
      <c r="D7646" s="43" t="s">
        <v>8614</v>
      </c>
      <c r="E7646" s="43" t="s">
        <v>2210</v>
      </c>
      <c r="F7646" s="43" t="s">
        <v>1088</v>
      </c>
      <c r="H7646" s="43">
        <v>1</v>
      </c>
    </row>
    <row r="7647" spans="1:8" x14ac:dyDescent="0.15">
      <c r="A7647" s="43">
        <v>65758</v>
      </c>
      <c r="B7647" s="43" t="s">
        <v>8615</v>
      </c>
      <c r="C7647" s="43" t="s">
        <v>6966</v>
      </c>
      <c r="D7647" s="43" t="s">
        <v>778</v>
      </c>
      <c r="E7647" s="43" t="s">
        <v>1102</v>
      </c>
      <c r="F7647" s="43" t="s">
        <v>1088</v>
      </c>
      <c r="H7647" s="43">
        <v>1</v>
      </c>
    </row>
    <row r="7648" spans="1:8" x14ac:dyDescent="0.15">
      <c r="A7648" s="43">
        <v>65808</v>
      </c>
      <c r="B7648" s="43" t="s">
        <v>1818</v>
      </c>
      <c r="C7648" s="43" t="s">
        <v>4517</v>
      </c>
      <c r="D7648" s="43" t="s">
        <v>2337</v>
      </c>
      <c r="E7648" s="43" t="s">
        <v>2366</v>
      </c>
      <c r="F7648" s="43" t="s">
        <v>1087</v>
      </c>
      <c r="H7648" s="43">
        <v>3</v>
      </c>
    </row>
    <row r="7649" spans="1:8" x14ac:dyDescent="0.15">
      <c r="A7649" s="43">
        <v>65810</v>
      </c>
      <c r="B7649" s="43" t="s">
        <v>2415</v>
      </c>
      <c r="C7649" s="43" t="s">
        <v>4518</v>
      </c>
      <c r="D7649" s="43" t="s">
        <v>2343</v>
      </c>
      <c r="E7649" s="43" t="s">
        <v>3579</v>
      </c>
      <c r="F7649" s="43" t="s">
        <v>1087</v>
      </c>
      <c r="H7649" s="43">
        <v>3</v>
      </c>
    </row>
    <row r="7650" spans="1:8" x14ac:dyDescent="0.15">
      <c r="A7650" s="43">
        <v>65811</v>
      </c>
      <c r="B7650" s="43" t="s">
        <v>4519</v>
      </c>
      <c r="C7650" s="43" t="s">
        <v>4520</v>
      </c>
      <c r="D7650" s="43" t="s">
        <v>4474</v>
      </c>
      <c r="E7650" s="43" t="s">
        <v>472</v>
      </c>
      <c r="F7650" s="43" t="s">
        <v>1087</v>
      </c>
      <c r="H7650" s="43">
        <v>3</v>
      </c>
    </row>
    <row r="7651" spans="1:8" x14ac:dyDescent="0.15">
      <c r="A7651" s="43">
        <v>65812</v>
      </c>
      <c r="B7651" s="43" t="s">
        <v>4499</v>
      </c>
      <c r="C7651" s="43" t="s">
        <v>2714</v>
      </c>
      <c r="D7651" s="43" t="s">
        <v>2098</v>
      </c>
      <c r="E7651" s="43" t="s">
        <v>2234</v>
      </c>
      <c r="F7651" s="43" t="s">
        <v>1087</v>
      </c>
      <c r="H7651" s="43">
        <v>2</v>
      </c>
    </row>
    <row r="7652" spans="1:8" x14ac:dyDescent="0.15">
      <c r="A7652" s="43">
        <v>65813</v>
      </c>
      <c r="B7652" s="43" t="s">
        <v>4323</v>
      </c>
      <c r="C7652" s="43" t="s">
        <v>6426</v>
      </c>
      <c r="D7652" s="43" t="s">
        <v>4324</v>
      </c>
      <c r="E7652" s="43" t="s">
        <v>1996</v>
      </c>
      <c r="F7652" s="43" t="s">
        <v>1087</v>
      </c>
      <c r="H7652" s="43">
        <v>2</v>
      </c>
    </row>
    <row r="7653" spans="1:8" x14ac:dyDescent="0.15">
      <c r="A7653" s="43">
        <v>65814</v>
      </c>
      <c r="B7653" s="43" t="s">
        <v>1420</v>
      </c>
      <c r="C7653" s="43" t="s">
        <v>170</v>
      </c>
      <c r="D7653" s="43" t="s">
        <v>836</v>
      </c>
      <c r="E7653" s="43" t="s">
        <v>445</v>
      </c>
      <c r="F7653" s="43" t="s">
        <v>1087</v>
      </c>
      <c r="H7653" s="43">
        <v>2</v>
      </c>
    </row>
    <row r="7654" spans="1:8" x14ac:dyDescent="0.15">
      <c r="A7654" s="43">
        <v>65815</v>
      </c>
      <c r="B7654" s="43" t="s">
        <v>151</v>
      </c>
      <c r="C7654" s="43" t="s">
        <v>4369</v>
      </c>
      <c r="D7654" s="43" t="s">
        <v>628</v>
      </c>
      <c r="E7654" s="43" t="s">
        <v>698</v>
      </c>
      <c r="F7654" s="43" t="s">
        <v>1087</v>
      </c>
      <c r="H7654" s="43">
        <v>2</v>
      </c>
    </row>
    <row r="7655" spans="1:8" x14ac:dyDescent="0.15">
      <c r="A7655" s="43">
        <v>65816</v>
      </c>
      <c r="B7655" s="43" t="s">
        <v>4071</v>
      </c>
      <c r="C7655" s="43" t="s">
        <v>5693</v>
      </c>
      <c r="D7655" s="43" t="s">
        <v>4072</v>
      </c>
      <c r="E7655" s="43" t="s">
        <v>1703</v>
      </c>
      <c r="F7655" s="43" t="s">
        <v>1087</v>
      </c>
      <c r="H7655" s="43">
        <v>1</v>
      </c>
    </row>
    <row r="7656" spans="1:8" x14ac:dyDescent="0.15">
      <c r="A7656" s="43">
        <v>65817</v>
      </c>
      <c r="B7656" s="43" t="s">
        <v>3003</v>
      </c>
      <c r="C7656" s="43" t="s">
        <v>8616</v>
      </c>
      <c r="D7656" s="43" t="s">
        <v>3004</v>
      </c>
      <c r="E7656" s="43" t="s">
        <v>652</v>
      </c>
      <c r="F7656" s="43" t="s">
        <v>1087</v>
      </c>
      <c r="H7656" s="43">
        <v>1</v>
      </c>
    </row>
    <row r="7657" spans="1:8" x14ac:dyDescent="0.15">
      <c r="A7657" s="43">
        <v>65818</v>
      </c>
      <c r="B7657" s="43" t="s">
        <v>167</v>
      </c>
      <c r="C7657" s="43" t="s">
        <v>2714</v>
      </c>
      <c r="D7657" s="43" t="s">
        <v>376</v>
      </c>
      <c r="E7657" s="43" t="s">
        <v>2234</v>
      </c>
      <c r="F7657" s="43" t="s">
        <v>1087</v>
      </c>
      <c r="H7657" s="43">
        <v>1</v>
      </c>
    </row>
    <row r="7658" spans="1:8" x14ac:dyDescent="0.15">
      <c r="A7658" s="43">
        <v>65819</v>
      </c>
      <c r="B7658" s="43" t="s">
        <v>1676</v>
      </c>
      <c r="C7658" s="43" t="s">
        <v>8617</v>
      </c>
      <c r="D7658" s="43" t="s">
        <v>1677</v>
      </c>
      <c r="E7658" s="43" t="s">
        <v>8618</v>
      </c>
      <c r="F7658" s="43" t="s">
        <v>1087</v>
      </c>
      <c r="H7658" s="43">
        <v>1</v>
      </c>
    </row>
    <row r="7659" spans="1:8" x14ac:dyDescent="0.15">
      <c r="A7659" s="43">
        <v>65820</v>
      </c>
      <c r="B7659" s="43" t="s">
        <v>101</v>
      </c>
      <c r="C7659" s="43" t="s">
        <v>8619</v>
      </c>
      <c r="D7659" s="43" t="s">
        <v>439</v>
      </c>
      <c r="E7659" s="43" t="s">
        <v>8620</v>
      </c>
      <c r="F7659" s="43" t="s">
        <v>1087</v>
      </c>
      <c r="H7659" s="43">
        <v>1</v>
      </c>
    </row>
    <row r="7660" spans="1:8" x14ac:dyDescent="0.15">
      <c r="A7660" s="43">
        <v>65882</v>
      </c>
      <c r="B7660" s="43" t="s">
        <v>58</v>
      </c>
      <c r="C7660" s="43" t="s">
        <v>4521</v>
      </c>
      <c r="D7660" s="43" t="s">
        <v>520</v>
      </c>
      <c r="E7660" s="43" t="s">
        <v>484</v>
      </c>
      <c r="F7660" s="43" t="s">
        <v>1088</v>
      </c>
      <c r="H7660" s="43">
        <v>3</v>
      </c>
    </row>
    <row r="7661" spans="1:8" x14ac:dyDescent="0.15">
      <c r="A7661" s="43">
        <v>65883</v>
      </c>
      <c r="B7661" s="43" t="s">
        <v>4522</v>
      </c>
      <c r="C7661" s="43" t="s">
        <v>263</v>
      </c>
      <c r="D7661" s="43" t="s">
        <v>4523</v>
      </c>
      <c r="E7661" s="43" t="s">
        <v>408</v>
      </c>
      <c r="F7661" s="43" t="s">
        <v>1088</v>
      </c>
      <c r="H7661" s="43">
        <v>3</v>
      </c>
    </row>
    <row r="7662" spans="1:8" x14ac:dyDescent="0.15">
      <c r="A7662" s="43">
        <v>65884</v>
      </c>
      <c r="B7662" s="43" t="s">
        <v>88</v>
      </c>
      <c r="C7662" s="43" t="s">
        <v>3942</v>
      </c>
      <c r="D7662" s="43" t="s">
        <v>651</v>
      </c>
      <c r="E7662" s="43" t="s">
        <v>1195</v>
      </c>
      <c r="F7662" s="43" t="s">
        <v>1088</v>
      </c>
      <c r="H7662" s="43">
        <v>2</v>
      </c>
    </row>
    <row r="7663" spans="1:8" x14ac:dyDescent="0.15">
      <c r="A7663" s="43">
        <v>65885</v>
      </c>
      <c r="B7663" s="43" t="s">
        <v>4285</v>
      </c>
      <c r="C7663" s="43" t="s">
        <v>6427</v>
      </c>
      <c r="D7663" s="43" t="s">
        <v>4287</v>
      </c>
      <c r="E7663" s="43" t="s">
        <v>660</v>
      </c>
      <c r="F7663" s="43" t="s">
        <v>1088</v>
      </c>
      <c r="H7663" s="43">
        <v>2</v>
      </c>
    </row>
    <row r="7664" spans="1:8" x14ac:dyDescent="0.15">
      <c r="A7664" s="43">
        <v>65886</v>
      </c>
      <c r="B7664" s="43" t="s">
        <v>2927</v>
      </c>
      <c r="C7664" s="43" t="s">
        <v>6428</v>
      </c>
      <c r="D7664" s="43" t="s">
        <v>2928</v>
      </c>
      <c r="E7664" s="43" t="s">
        <v>6429</v>
      </c>
      <c r="F7664" s="43" t="s">
        <v>1088</v>
      </c>
      <c r="H7664" s="43">
        <v>2</v>
      </c>
    </row>
    <row r="7665" spans="1:8" x14ac:dyDescent="0.15">
      <c r="A7665" s="43">
        <v>65887</v>
      </c>
      <c r="B7665" s="43" t="s">
        <v>3345</v>
      </c>
      <c r="C7665" s="43" t="s">
        <v>4388</v>
      </c>
      <c r="D7665" s="43" t="s">
        <v>804</v>
      </c>
      <c r="E7665" s="43" t="s">
        <v>818</v>
      </c>
      <c r="F7665" s="43" t="s">
        <v>1088</v>
      </c>
      <c r="H7665" s="43">
        <v>2</v>
      </c>
    </row>
    <row r="7666" spans="1:8" x14ac:dyDescent="0.15">
      <c r="A7666" s="43">
        <v>65888</v>
      </c>
      <c r="B7666" s="43" t="s">
        <v>6430</v>
      </c>
      <c r="C7666" s="43" t="s">
        <v>3957</v>
      </c>
      <c r="D7666" s="43" t="s">
        <v>6431</v>
      </c>
      <c r="E7666" s="43" t="s">
        <v>396</v>
      </c>
      <c r="F7666" s="43" t="s">
        <v>1088</v>
      </c>
      <c r="H7666" s="43">
        <v>2</v>
      </c>
    </row>
    <row r="7667" spans="1:8" x14ac:dyDescent="0.15">
      <c r="A7667" s="43">
        <v>65890</v>
      </c>
      <c r="B7667" s="43" t="s">
        <v>51</v>
      </c>
      <c r="C7667" s="43" t="s">
        <v>1242</v>
      </c>
      <c r="D7667" s="43" t="s">
        <v>374</v>
      </c>
      <c r="E7667" s="43" t="s">
        <v>659</v>
      </c>
      <c r="F7667" s="43" t="s">
        <v>1088</v>
      </c>
      <c r="H7667" s="43">
        <v>1</v>
      </c>
    </row>
    <row r="7668" spans="1:8" x14ac:dyDescent="0.15">
      <c r="A7668" s="43">
        <v>65891</v>
      </c>
      <c r="B7668" s="43" t="s">
        <v>17</v>
      </c>
      <c r="C7668" s="43" t="s">
        <v>1455</v>
      </c>
      <c r="D7668" s="43" t="s">
        <v>367</v>
      </c>
      <c r="E7668" s="43" t="s">
        <v>1630</v>
      </c>
      <c r="F7668" s="43" t="s">
        <v>1088</v>
      </c>
      <c r="H7668" s="43">
        <v>1</v>
      </c>
    </row>
    <row r="7669" spans="1:8" x14ac:dyDescent="0.15">
      <c r="A7669" s="43">
        <v>65909</v>
      </c>
      <c r="B7669" s="43" t="s">
        <v>2467</v>
      </c>
      <c r="C7669" s="43" t="s">
        <v>3519</v>
      </c>
      <c r="D7669" s="43" t="s">
        <v>2468</v>
      </c>
      <c r="E7669" s="43" t="s">
        <v>3265</v>
      </c>
      <c r="F7669" s="43" t="s">
        <v>1087</v>
      </c>
      <c r="H7669" s="43">
        <v>3</v>
      </c>
    </row>
    <row r="7670" spans="1:8" x14ac:dyDescent="0.15">
      <c r="A7670" s="43">
        <v>65910</v>
      </c>
      <c r="B7670" s="43" t="s">
        <v>2790</v>
      </c>
      <c r="C7670" s="43" t="s">
        <v>4524</v>
      </c>
      <c r="D7670" s="43" t="s">
        <v>821</v>
      </c>
      <c r="E7670" s="43" t="s">
        <v>4079</v>
      </c>
      <c r="F7670" s="43" t="s">
        <v>1087</v>
      </c>
      <c r="H7670" s="43">
        <v>3</v>
      </c>
    </row>
    <row r="7671" spans="1:8" x14ac:dyDescent="0.15">
      <c r="A7671" s="43">
        <v>65913</v>
      </c>
      <c r="B7671" s="43" t="s">
        <v>44</v>
      </c>
      <c r="C7671" s="43" t="s">
        <v>241</v>
      </c>
      <c r="D7671" s="43" t="s">
        <v>460</v>
      </c>
      <c r="E7671" s="43" t="s">
        <v>719</v>
      </c>
      <c r="F7671" s="43" t="s">
        <v>1087</v>
      </c>
      <c r="H7671" s="43">
        <v>3</v>
      </c>
    </row>
    <row r="7672" spans="1:8" x14ac:dyDescent="0.15">
      <c r="A7672" s="43">
        <v>65914</v>
      </c>
      <c r="B7672" s="43" t="s">
        <v>107</v>
      </c>
      <c r="C7672" s="43" t="s">
        <v>2409</v>
      </c>
      <c r="D7672" s="43" t="s">
        <v>752</v>
      </c>
      <c r="E7672" s="43" t="s">
        <v>353</v>
      </c>
      <c r="F7672" s="43" t="s">
        <v>1087</v>
      </c>
      <c r="H7672" s="43">
        <v>2</v>
      </c>
    </row>
    <row r="7673" spans="1:8" x14ac:dyDescent="0.15">
      <c r="A7673" s="43">
        <v>65916</v>
      </c>
      <c r="B7673" s="43" t="s">
        <v>1445</v>
      </c>
      <c r="C7673" s="43" t="s">
        <v>1975</v>
      </c>
      <c r="D7673" s="43" t="s">
        <v>1446</v>
      </c>
      <c r="E7673" s="43" t="s">
        <v>563</v>
      </c>
      <c r="F7673" s="43" t="s">
        <v>1087</v>
      </c>
      <c r="H7673" s="43">
        <v>2</v>
      </c>
    </row>
    <row r="7674" spans="1:8" x14ac:dyDescent="0.15">
      <c r="A7674" s="43">
        <v>65917</v>
      </c>
      <c r="B7674" s="43" t="s">
        <v>55</v>
      </c>
      <c r="C7674" s="43" t="s">
        <v>2751</v>
      </c>
      <c r="D7674" s="43" t="s">
        <v>444</v>
      </c>
      <c r="E7674" s="43" t="s">
        <v>1140</v>
      </c>
      <c r="F7674" s="43" t="s">
        <v>1087</v>
      </c>
      <c r="H7674" s="43">
        <v>2</v>
      </c>
    </row>
    <row r="7675" spans="1:8" x14ac:dyDescent="0.15">
      <c r="A7675" s="43">
        <v>65918</v>
      </c>
      <c r="B7675" s="43" t="s">
        <v>122</v>
      </c>
      <c r="C7675" s="43" t="s">
        <v>8621</v>
      </c>
      <c r="D7675" s="43" t="s">
        <v>571</v>
      </c>
      <c r="E7675" s="43" t="s">
        <v>1385</v>
      </c>
      <c r="F7675" s="43" t="s">
        <v>1087</v>
      </c>
      <c r="H7675" s="43">
        <v>1</v>
      </c>
    </row>
    <row r="7676" spans="1:8" x14ac:dyDescent="0.15">
      <c r="A7676" s="43">
        <v>65919</v>
      </c>
      <c r="B7676" s="43" t="s">
        <v>15</v>
      </c>
      <c r="C7676" s="43" t="s">
        <v>132</v>
      </c>
      <c r="D7676" s="43" t="s">
        <v>363</v>
      </c>
      <c r="E7676" s="43" t="s">
        <v>476</v>
      </c>
      <c r="F7676" s="43" t="s">
        <v>1087</v>
      </c>
      <c r="H7676" s="43">
        <v>1</v>
      </c>
    </row>
    <row r="7677" spans="1:8" x14ac:dyDescent="0.15">
      <c r="A7677" s="43">
        <v>65920</v>
      </c>
      <c r="B7677" s="43" t="s">
        <v>1972</v>
      </c>
      <c r="C7677" s="43" t="s">
        <v>3737</v>
      </c>
      <c r="D7677" s="43" t="s">
        <v>2967</v>
      </c>
      <c r="E7677" s="43" t="s">
        <v>556</v>
      </c>
      <c r="F7677" s="43" t="s">
        <v>1087</v>
      </c>
      <c r="H7677" s="43">
        <v>1</v>
      </c>
    </row>
    <row r="7678" spans="1:8" x14ac:dyDescent="0.15">
      <c r="A7678" s="43">
        <v>65921</v>
      </c>
      <c r="B7678" s="43" t="s">
        <v>685</v>
      </c>
      <c r="C7678" s="43" t="s">
        <v>2762</v>
      </c>
      <c r="D7678" s="43" t="s">
        <v>687</v>
      </c>
      <c r="E7678" s="43" t="s">
        <v>1691</v>
      </c>
      <c r="F7678" s="43" t="s">
        <v>1087</v>
      </c>
      <c r="H7678" s="43">
        <v>1</v>
      </c>
    </row>
    <row r="7679" spans="1:8" x14ac:dyDescent="0.15">
      <c r="A7679" s="43">
        <v>65922</v>
      </c>
      <c r="B7679" s="43" t="s">
        <v>6006</v>
      </c>
      <c r="C7679" s="43" t="s">
        <v>2096</v>
      </c>
      <c r="D7679" s="43" t="s">
        <v>711</v>
      </c>
      <c r="E7679" s="43" t="s">
        <v>362</v>
      </c>
      <c r="F7679" s="43" t="s">
        <v>1087</v>
      </c>
      <c r="H7679" s="43">
        <v>1</v>
      </c>
    </row>
    <row r="7680" spans="1:8" x14ac:dyDescent="0.15">
      <c r="A7680" s="43">
        <v>65923</v>
      </c>
      <c r="B7680" s="43" t="s">
        <v>20</v>
      </c>
      <c r="C7680" s="43" t="s">
        <v>40</v>
      </c>
      <c r="D7680" s="43" t="s">
        <v>370</v>
      </c>
      <c r="E7680" s="43" t="s">
        <v>596</v>
      </c>
      <c r="F7680" s="43" t="s">
        <v>1087</v>
      </c>
      <c r="H7680" s="43">
        <v>1</v>
      </c>
    </row>
    <row r="7681" spans="1:8" x14ac:dyDescent="0.15">
      <c r="A7681" s="43">
        <v>65954</v>
      </c>
      <c r="B7681" s="43" t="s">
        <v>302</v>
      </c>
      <c r="C7681" s="43" t="s">
        <v>4525</v>
      </c>
      <c r="D7681" s="43" t="s">
        <v>875</v>
      </c>
      <c r="E7681" s="43" t="s">
        <v>819</v>
      </c>
      <c r="F7681" s="43" t="s">
        <v>1088</v>
      </c>
      <c r="H7681" s="43">
        <v>3</v>
      </c>
    </row>
    <row r="7682" spans="1:8" x14ac:dyDescent="0.15">
      <c r="A7682" s="43">
        <v>65955</v>
      </c>
      <c r="B7682" s="43" t="s">
        <v>610</v>
      </c>
      <c r="C7682" s="43" t="s">
        <v>263</v>
      </c>
      <c r="D7682" s="43" t="s">
        <v>611</v>
      </c>
      <c r="E7682" s="43" t="s">
        <v>408</v>
      </c>
      <c r="F7682" s="43" t="s">
        <v>1088</v>
      </c>
      <c r="H7682" s="43">
        <v>3</v>
      </c>
    </row>
    <row r="7683" spans="1:8" x14ac:dyDescent="0.15">
      <c r="A7683" s="43">
        <v>65957</v>
      </c>
      <c r="B7683" s="43" t="s">
        <v>24</v>
      </c>
      <c r="C7683" s="43" t="s">
        <v>1400</v>
      </c>
      <c r="D7683" s="43" t="s">
        <v>390</v>
      </c>
      <c r="E7683" s="43" t="s">
        <v>818</v>
      </c>
      <c r="F7683" s="43" t="s">
        <v>1088</v>
      </c>
      <c r="H7683" s="43">
        <v>3</v>
      </c>
    </row>
    <row r="7684" spans="1:8" x14ac:dyDescent="0.15">
      <c r="A7684" s="43">
        <v>65958</v>
      </c>
      <c r="B7684" s="43" t="s">
        <v>1307</v>
      </c>
      <c r="C7684" s="43" t="s">
        <v>6432</v>
      </c>
      <c r="D7684" s="43" t="s">
        <v>1308</v>
      </c>
      <c r="E7684" s="43" t="s">
        <v>371</v>
      </c>
      <c r="F7684" s="43" t="s">
        <v>1088</v>
      </c>
      <c r="H7684" s="43">
        <v>2</v>
      </c>
    </row>
    <row r="7685" spans="1:8" x14ac:dyDescent="0.15">
      <c r="A7685" s="43">
        <v>65959</v>
      </c>
      <c r="B7685" s="43" t="s">
        <v>2889</v>
      </c>
      <c r="C7685" s="43" t="s">
        <v>6433</v>
      </c>
      <c r="D7685" s="43" t="s">
        <v>2890</v>
      </c>
      <c r="E7685" s="43" t="s">
        <v>495</v>
      </c>
      <c r="F7685" s="43" t="s">
        <v>1088</v>
      </c>
      <c r="H7685" s="43">
        <v>2</v>
      </c>
    </row>
    <row r="7686" spans="1:8" x14ac:dyDescent="0.15">
      <c r="A7686" s="43">
        <v>65960</v>
      </c>
      <c r="B7686" s="43" t="s">
        <v>17</v>
      </c>
      <c r="C7686" s="43" t="s">
        <v>1894</v>
      </c>
      <c r="D7686" s="43" t="s">
        <v>367</v>
      </c>
      <c r="E7686" s="43" t="s">
        <v>1243</v>
      </c>
      <c r="F7686" s="43" t="s">
        <v>1088</v>
      </c>
      <c r="H7686" s="43">
        <v>2</v>
      </c>
    </row>
    <row r="7687" spans="1:8" x14ac:dyDescent="0.15">
      <c r="A7687" s="43">
        <v>65961</v>
      </c>
      <c r="B7687" s="43" t="s">
        <v>37</v>
      </c>
      <c r="C7687" s="43" t="s">
        <v>6238</v>
      </c>
      <c r="D7687" s="43" t="s">
        <v>450</v>
      </c>
      <c r="E7687" s="43" t="s">
        <v>704</v>
      </c>
      <c r="F7687" s="43" t="s">
        <v>1088</v>
      </c>
      <c r="H7687" s="43">
        <v>2</v>
      </c>
    </row>
    <row r="7688" spans="1:8" x14ac:dyDescent="0.15">
      <c r="A7688" s="43">
        <v>65962</v>
      </c>
      <c r="B7688" s="43" t="s">
        <v>2667</v>
      </c>
      <c r="C7688" s="43" t="s">
        <v>1392</v>
      </c>
      <c r="D7688" s="43" t="s">
        <v>2669</v>
      </c>
      <c r="E7688" s="43" t="s">
        <v>605</v>
      </c>
      <c r="F7688" s="43" t="s">
        <v>1088</v>
      </c>
      <c r="H7688" s="43">
        <v>1</v>
      </c>
    </row>
    <row r="7689" spans="1:8" x14ac:dyDescent="0.15">
      <c r="A7689" s="43">
        <v>65963</v>
      </c>
      <c r="B7689" s="43" t="s">
        <v>107</v>
      </c>
      <c r="C7689" s="43" t="s">
        <v>8622</v>
      </c>
      <c r="D7689" s="43" t="s">
        <v>752</v>
      </c>
      <c r="E7689" s="43" t="s">
        <v>819</v>
      </c>
      <c r="F7689" s="43" t="s">
        <v>1088</v>
      </c>
      <c r="H7689" s="43">
        <v>1</v>
      </c>
    </row>
    <row r="7690" spans="1:8" x14ac:dyDescent="0.15">
      <c r="A7690" s="43">
        <v>65964</v>
      </c>
      <c r="B7690" s="43" t="s">
        <v>826</v>
      </c>
      <c r="C7690" s="43" t="s">
        <v>5036</v>
      </c>
      <c r="D7690" s="43" t="s">
        <v>827</v>
      </c>
      <c r="E7690" s="43" t="s">
        <v>2656</v>
      </c>
      <c r="F7690" s="43" t="s">
        <v>1088</v>
      </c>
      <c r="H7690" s="43">
        <v>1</v>
      </c>
    </row>
    <row r="7691" spans="1:8" x14ac:dyDescent="0.15">
      <c r="A7691" s="43">
        <v>65965</v>
      </c>
      <c r="B7691" s="43" t="s">
        <v>1866</v>
      </c>
      <c r="C7691" s="43" t="s">
        <v>8623</v>
      </c>
      <c r="D7691" s="43" t="s">
        <v>1867</v>
      </c>
      <c r="E7691" s="43" t="s">
        <v>1294</v>
      </c>
      <c r="F7691" s="43" t="s">
        <v>1088</v>
      </c>
      <c r="H7691" s="43">
        <v>2</v>
      </c>
    </row>
    <row r="7692" spans="1:8" x14ac:dyDescent="0.15">
      <c r="A7692" s="43">
        <v>65966</v>
      </c>
      <c r="B7692" s="43" t="s">
        <v>103</v>
      </c>
      <c r="C7692" s="43" t="s">
        <v>3167</v>
      </c>
      <c r="D7692" s="43" t="s">
        <v>595</v>
      </c>
      <c r="E7692" s="43" t="s">
        <v>3697</v>
      </c>
      <c r="F7692" s="43" t="s">
        <v>1088</v>
      </c>
      <c r="H7692" s="43">
        <v>1</v>
      </c>
    </row>
    <row r="7693" spans="1:8" x14ac:dyDescent="0.15">
      <c r="A7693" s="43">
        <v>66051</v>
      </c>
      <c r="B7693" s="43" t="s">
        <v>2718</v>
      </c>
      <c r="C7693" s="43" t="s">
        <v>190</v>
      </c>
      <c r="D7693" s="43" t="s">
        <v>3570</v>
      </c>
      <c r="E7693" s="43" t="s">
        <v>503</v>
      </c>
      <c r="F7693" s="43" t="s">
        <v>1088</v>
      </c>
      <c r="H7693" s="43">
        <v>2</v>
      </c>
    </row>
  </sheetData>
  <sheetProtection algorithmName="SHA-512" hashValue="qa4M7sYtgRqTMrEkKW4AZuASJNJFd0+AlKTiilP2V9Mwcwwz6KqQJRa664YVj6cXhgN2Id0V/kL2Y9cGaZgtdg==" saltValue="H5jpjjh7l77TESbuceInBg==" spinCount="100000" sheet="1" selectLockedCells="1" selectUnlockedCell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注意事項</vt:lpstr>
      <vt:lpstr>学校情報</vt:lpstr>
      <vt:lpstr>出場選手エントリー票</vt:lpstr>
      <vt:lpstr>申込用紙 男</vt:lpstr>
      <vt:lpstr>申込用紙 女</vt:lpstr>
      <vt:lpstr>氏名データ</vt:lpstr>
      <vt:lpstr>出場選手エントリー票!Print_Area</vt:lpstr>
      <vt:lpstr>'申込用紙 女'!Print_Area</vt:lpstr>
      <vt:lpstr>'申込用紙 男'!Print_Area</vt:lpstr>
      <vt:lpstr>注意事項!Print_Area</vt:lpstr>
      <vt:lpstr>'申込用紙 女'!Print_Titles</vt:lpstr>
      <vt:lpstr>'申込用紙 男'!Print_Titles</vt:lpstr>
      <vt:lpstr>shozoku</vt:lpstr>
      <vt:lpstr>氏名データ</vt:lpstr>
      <vt:lpstr>女子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Yoshimichi Kato</dc:creator>
  <cp:lastModifiedBy>TK14</cp:lastModifiedBy>
  <cp:lastPrinted>2018-06-03T04:18:28Z</cp:lastPrinted>
  <dcterms:created xsi:type="dcterms:W3CDTF">2007-01-15T00:19:24Z</dcterms:created>
  <dcterms:modified xsi:type="dcterms:W3CDTF">2018-06-11T15:06:39Z</dcterms:modified>
</cp:coreProperties>
</file>