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600" yWindow="100" windowWidth="21400" windowHeight="14920"/>
  </bookViews>
  <sheets>
    <sheet name="トラック" sheetId="1" r:id="rId1"/>
    <sheet name="フィールド" sheetId="2" r:id="rId2"/>
    <sheet name="リレー" sheetId="6" r:id="rId3"/>
    <sheet name="混成" sheetId="4" r:id="rId4"/>
    <sheet name="混成競技" sheetId="5" r:id="rId5"/>
  </sheets>
  <externalReferences>
    <externalReference r:id="rId6"/>
    <externalReference r:id="rId7"/>
  </externalReferences>
  <definedNames>
    <definedName name="_Sort" localSheetId="2" hidden="1">#REF!</definedName>
    <definedName name="_Sort" localSheetId="4" hidden="1">混成競技!$3:$3943</definedName>
    <definedName name="_Sort" hidden="1">#REF!</definedName>
    <definedName name="BDM" localSheetId="2">[1]八種競技!#REF!</definedName>
    <definedName name="BDM" localSheetId="4">混成競技!$A$11:$B$11</definedName>
    <definedName name="BDM">#REF!</definedName>
    <definedName name="d" localSheetId="2">[1]八種競技!#REF!</definedName>
    <definedName name="d" localSheetId="4">混成競技!$A$3</definedName>
    <definedName name="d">#REF!</definedName>
    <definedName name="danshi">#REF!</definedName>
    <definedName name="danshi2">#REF!</definedName>
    <definedName name="dp" localSheetId="2">[1]八種競技!#REF!</definedName>
    <definedName name="dp" localSheetId="4">混成競技!$A$3:$AH$5</definedName>
    <definedName name="dp">#REF!</definedName>
    <definedName name="g">#REF!</definedName>
    <definedName name="GOUKEI" localSheetId="2">[1]八種競技!#REF!</definedName>
    <definedName name="GOUKEI" localSheetId="4">混成競技!$AG$6:$AG$10</definedName>
    <definedName name="GOUKEI">#REF!</definedName>
    <definedName name="GOUKEIG">#REF!</definedName>
    <definedName name="gp">#REF!</definedName>
    <definedName name="M">#REF!</definedName>
    <definedName name="M1_">#REF!</definedName>
    <definedName name="MH">#REF!</definedName>
    <definedName name="M走">#REF!</definedName>
    <definedName name="p.1">'[2]００東京都高校記録'!$A$1:$K$40</definedName>
    <definedName name="p.2">'[2]００東京都高校記録'!$A$44:$K$71</definedName>
    <definedName name="p.3">'[2]００東京都高校記録'!$A$77:$K$117</definedName>
    <definedName name="P1_">#REF!</definedName>
    <definedName name="P2_">#REF!</definedName>
    <definedName name="P3_">#REF!</definedName>
    <definedName name="P4_">#REF!</definedName>
    <definedName name="P5_">#REF!</definedName>
    <definedName name="_xlnm.Print_Area" localSheetId="2">リレー!$B$1:$U$29</definedName>
    <definedName name="_xlnm.Print_Area" localSheetId="3">混成!$A$1:$O$32</definedName>
    <definedName name="_xlnm.Print_Area" localSheetId="4">混成競技!$A$1:$P$11</definedName>
    <definedName name="Print_Area_MI" localSheetId="4">混成競技!$A$3:$AH$5</definedName>
    <definedName name="TAKANO" localSheetId="2">[1]八種競技!#REF!</definedName>
    <definedName name="TAKANO" localSheetId="4">混成競技!#REF!</definedName>
    <definedName name="TAKANO">#REF!</definedName>
    <definedName name="Z" localSheetId="2">[1]八種競技!#REF!</definedName>
    <definedName name="Z" localSheetId="4">混成競技!#REF!</definedName>
    <definedName name="Z">#REF!</definedName>
    <definedName name="コード">#REF!</definedName>
    <definedName name="タイトル" localSheetId="3">混成!$C$1</definedName>
    <definedName name="トラック合計">#REF!</definedName>
    <definedName name="フィールド合計">#REF!</definedName>
    <definedName name="やり投">#REF!</definedName>
    <definedName name="合計">#REF!</definedName>
    <definedName name="女子トラック合計">#REF!</definedName>
    <definedName name="女子フィールド合計">#REF!</definedName>
    <definedName name="女子合計">#REF!</definedName>
    <definedName name="場所">#REF!</definedName>
    <definedName name="走高跳">#REF!</definedName>
    <definedName name="走幅跳">#REF!</definedName>
    <definedName name="砲丸投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4" l="1"/>
  <c r="S6" i="4"/>
  <c r="N10" i="5"/>
  <c r="N11" i="5"/>
  <c r="N9" i="5"/>
  <c r="O5" i="5"/>
  <c r="Q38" i="4"/>
  <c r="M11" i="5"/>
  <c r="Q37" i="4"/>
  <c r="M10" i="5"/>
  <c r="Q36" i="4"/>
  <c r="M9" i="5"/>
  <c r="Q35" i="4"/>
  <c r="L11" i="5"/>
  <c r="Q34" i="4"/>
  <c r="L10" i="5"/>
  <c r="Q33" i="4"/>
  <c r="L9" i="5"/>
  <c r="Q32" i="4"/>
  <c r="K11" i="5"/>
  <c r="Q31" i="4"/>
  <c r="K10" i="5"/>
  <c r="Q30" i="4"/>
  <c r="K9" i="5"/>
  <c r="Q29" i="4"/>
  <c r="J11" i="5"/>
  <c r="Q28" i="4"/>
  <c r="J10" i="5"/>
  <c r="Q27" i="4"/>
  <c r="J9" i="5"/>
  <c r="Q26" i="4"/>
  <c r="I11" i="5"/>
  <c r="Q25" i="4"/>
  <c r="I10" i="5"/>
  <c r="Q24" i="4"/>
  <c r="I9" i="5"/>
  <c r="Q23" i="4"/>
  <c r="H11" i="5"/>
  <c r="Q22" i="4"/>
  <c r="H10" i="5"/>
  <c r="Q21" i="4"/>
  <c r="H9" i="5"/>
  <c r="S20" i="4"/>
  <c r="O11" i="5"/>
  <c r="Q20" i="4"/>
  <c r="G11" i="5"/>
  <c r="S19" i="4"/>
  <c r="O10" i="5"/>
  <c r="Q19" i="4"/>
  <c r="G10" i="5"/>
  <c r="O9" i="5"/>
  <c r="Q18" i="4"/>
  <c r="G9" i="5"/>
  <c r="Q13" i="4"/>
  <c r="N5" i="5"/>
  <c r="Q12" i="4"/>
  <c r="M5" i="5"/>
  <c r="Q11" i="4"/>
  <c r="L5" i="5"/>
  <c r="Q10" i="4"/>
  <c r="K5" i="5"/>
  <c r="Q9" i="4"/>
  <c r="J5" i="5"/>
  <c r="Q8" i="4"/>
  <c r="I5" i="5"/>
  <c r="Q7" i="4"/>
  <c r="H5" i="5"/>
  <c r="P5" i="5"/>
  <c r="Q6" i="4"/>
  <c r="G5" i="5"/>
</calcChain>
</file>

<file path=xl/sharedStrings.xml><?xml version="1.0" encoding="utf-8"?>
<sst xmlns="http://schemas.openxmlformats.org/spreadsheetml/2006/main" count="2096" uniqueCount="453">
  <si>
    <t>石山　翔瑛</t>
  </si>
  <si>
    <t>男</t>
  </si>
  <si>
    <t>東京</t>
  </si>
  <si>
    <t>400mH</t>
  </si>
  <si>
    <t>52.91</t>
  </si>
  <si>
    <t>成澤　優雅</t>
  </si>
  <si>
    <t>110mH</t>
  </si>
  <si>
    <t>井上　大海</t>
  </si>
  <si>
    <t>井上　大地</t>
  </si>
  <si>
    <t>200m</t>
  </si>
  <si>
    <t>21.34</t>
  </si>
  <si>
    <t>大嶋　健太</t>
  </si>
  <si>
    <t>100m</t>
  </si>
  <si>
    <t>10.38</t>
  </si>
  <si>
    <t>20.99</t>
  </si>
  <si>
    <t>北山　亮介</t>
  </si>
  <si>
    <t>52.37</t>
  </si>
  <si>
    <t>木之内　喜史</t>
  </si>
  <si>
    <t>走幅跳</t>
    <rPh sb="0" eb="1">
      <t>ハシ</t>
    </rPh>
    <rPh sb="1" eb="3">
      <t>ハバト</t>
    </rPh>
    <phoneticPr fontId="2"/>
  </si>
  <si>
    <t>栗本　恭宏</t>
  </si>
  <si>
    <t>砲丸投</t>
    <rPh sb="0" eb="3">
      <t>ホウガンナ</t>
    </rPh>
    <phoneticPr fontId="2"/>
  </si>
  <si>
    <t>舘　一樹</t>
  </si>
  <si>
    <t>三段跳</t>
    <rPh sb="0" eb="3">
      <t>サンダント</t>
    </rPh>
    <phoneticPr fontId="2"/>
  </si>
  <si>
    <t>福留　大成</t>
  </si>
  <si>
    <t>円盤投</t>
    <rPh sb="0" eb="3">
      <t>エンバンナ</t>
    </rPh>
    <phoneticPr fontId="2"/>
  </si>
  <si>
    <t>越川　堅太</t>
  </si>
  <si>
    <t>東京実</t>
  </si>
  <si>
    <t>1500m</t>
  </si>
  <si>
    <t>3.53.64</t>
  </si>
  <si>
    <t>小野川　稔</t>
  </si>
  <si>
    <t>5000mW</t>
  </si>
  <si>
    <t>20.58.48</t>
  </si>
  <si>
    <t>石塚　恒祐</t>
  </si>
  <si>
    <t>東京成徳</t>
  </si>
  <si>
    <t>岩崎　瑞生</t>
  </si>
  <si>
    <t>保善</t>
  </si>
  <si>
    <t>ハンマー投</t>
    <rPh sb="4" eb="5">
      <t>ナ</t>
    </rPh>
    <phoneticPr fontId="2"/>
  </si>
  <si>
    <t>人見　哲史</t>
  </si>
  <si>
    <t>サニブラウン　アブデル・ハキーム</t>
  </si>
  <si>
    <t>城西</t>
  </si>
  <si>
    <t>10.30</t>
  </si>
  <si>
    <t>20.73</t>
  </si>
  <si>
    <t>栗田　寛樹</t>
  </si>
  <si>
    <t>巣鴨</t>
  </si>
  <si>
    <t>800m</t>
  </si>
  <si>
    <t>1.53.48</t>
  </si>
  <si>
    <t>本橋　佳樹</t>
  </si>
  <si>
    <t>立教池袋</t>
  </si>
  <si>
    <t>3000mSC</t>
  </si>
  <si>
    <t>9.09.82</t>
  </si>
  <si>
    <t>大野　裕貴</t>
  </si>
  <si>
    <t>10.75</t>
  </si>
  <si>
    <t>平松　パプデンバ</t>
  </si>
  <si>
    <t>芦花</t>
  </si>
  <si>
    <t>宗田　龍生</t>
  </si>
  <si>
    <t>やり投</t>
    <rPh sb="2" eb="3">
      <t>ナ</t>
    </rPh>
    <phoneticPr fontId="2"/>
  </si>
  <si>
    <t>松本　真弥</t>
  </si>
  <si>
    <t>日大櫻丘</t>
  </si>
  <si>
    <t>1.53.87</t>
  </si>
  <si>
    <t>鈴木　海平</t>
  </si>
  <si>
    <t>堀越</t>
  </si>
  <si>
    <t>走高跳</t>
    <rPh sb="0" eb="1">
      <t>ハシ</t>
    </rPh>
    <rPh sb="1" eb="3">
      <t>タカト</t>
    </rPh>
    <phoneticPr fontId="2"/>
  </si>
  <si>
    <t>小池　真郁</t>
  </si>
  <si>
    <t>久我山</t>
  </si>
  <si>
    <t>10.51</t>
  </si>
  <si>
    <t>21.23</t>
  </si>
  <si>
    <t>斉藤　寛明</t>
  </si>
  <si>
    <t>3.53.39</t>
  </si>
  <si>
    <t>5000m</t>
  </si>
  <si>
    <t>14.36.81</t>
  </si>
  <si>
    <t>打越　晃汰</t>
  </si>
  <si>
    <t>9.13.13</t>
  </si>
  <si>
    <t>遠藤　宏夢</t>
  </si>
  <si>
    <t>9.11.47</t>
  </si>
  <si>
    <t>中村　健士</t>
  </si>
  <si>
    <t>調布北</t>
  </si>
  <si>
    <t>石川　遼</t>
  </si>
  <si>
    <t>桐朋</t>
  </si>
  <si>
    <t>尾﨑　正大</t>
  </si>
  <si>
    <t>400m</t>
  </si>
  <si>
    <t>48.12</t>
  </si>
  <si>
    <t>齋藤　雅英</t>
  </si>
  <si>
    <t>早稲田実</t>
  </si>
  <si>
    <t>3.52.67</t>
  </si>
  <si>
    <t>佐藤　悠樹</t>
  </si>
  <si>
    <t>片倉</t>
  </si>
  <si>
    <t>酒井　由吾</t>
  </si>
  <si>
    <t>南多摩</t>
  </si>
  <si>
    <t>橋岡　優輝</t>
  </si>
  <si>
    <t>八王子</t>
  </si>
  <si>
    <t>中村　優斗</t>
  </si>
  <si>
    <t>東大和</t>
  </si>
  <si>
    <t>草野　夏咲</t>
  </si>
  <si>
    <t>女</t>
  </si>
  <si>
    <t>上村　希実</t>
  </si>
  <si>
    <t>24.58</t>
  </si>
  <si>
    <t>エドバー　イヨバ</t>
  </si>
  <si>
    <t>11.80</t>
  </si>
  <si>
    <t>24.75</t>
  </si>
  <si>
    <t>森川　侑果</t>
  </si>
  <si>
    <t>56.49</t>
  </si>
  <si>
    <t>福田　真衣</t>
  </si>
  <si>
    <t>高畠　実咲</t>
  </si>
  <si>
    <t>日本工大駒場</t>
  </si>
  <si>
    <t>五十嵐　恋</t>
  </si>
  <si>
    <t>日本橋女学館</t>
  </si>
  <si>
    <t>2.12.02</t>
  </si>
  <si>
    <t>内山　咲良</t>
  </si>
  <si>
    <t>筑波大附</t>
  </si>
  <si>
    <t>平賀　奏美</t>
  </si>
  <si>
    <t>順天</t>
  </si>
  <si>
    <t>4.23.84</t>
  </si>
  <si>
    <t>文京</t>
  </si>
  <si>
    <t>100mH</t>
  </si>
  <si>
    <t>14.30</t>
  </si>
  <si>
    <t>陣在　ほのか</t>
  </si>
  <si>
    <t>2.12.80</t>
  </si>
  <si>
    <t>小林　比奈乃</t>
  </si>
  <si>
    <t>伊德　有加</t>
  </si>
  <si>
    <t>坂本　早映</t>
  </si>
  <si>
    <t>三田国際学園</t>
  </si>
  <si>
    <t>萩原　采以子</t>
  </si>
  <si>
    <t>富士</t>
  </si>
  <si>
    <t>23.58.34</t>
  </si>
  <si>
    <t>専大附</t>
  </si>
  <si>
    <t>德田　沙那子</t>
  </si>
  <si>
    <t>三鷹</t>
  </si>
  <si>
    <t>清水　捺帆</t>
  </si>
  <si>
    <t>田無</t>
  </si>
  <si>
    <t>平原　杏華</t>
  </si>
  <si>
    <t>松が谷</t>
  </si>
  <si>
    <t>1.01.26</t>
  </si>
  <si>
    <t>広沢　真愛</t>
  </si>
  <si>
    <t>12.10</t>
  </si>
  <si>
    <t>白梅学園</t>
  </si>
  <si>
    <t>鳴川　亜美</t>
  </si>
  <si>
    <t>栗原　理沙</t>
  </si>
  <si>
    <t>吉田　結花</t>
  </si>
  <si>
    <t>日体桜華</t>
  </si>
  <si>
    <t>白石　颯希</t>
  </si>
  <si>
    <t>種目</t>
    <rPh sb="0" eb="2">
      <t>シュモク</t>
    </rPh>
    <phoneticPr fontId="6"/>
  </si>
  <si>
    <t>登録番号</t>
    <rPh sb="0" eb="2">
      <t>トウロク</t>
    </rPh>
    <rPh sb="2" eb="4">
      <t>バンゴウ</t>
    </rPh>
    <phoneticPr fontId="6"/>
  </si>
  <si>
    <t>性</t>
    <rPh sb="0" eb="1">
      <t>セイ</t>
    </rPh>
    <phoneticPr fontId="6"/>
  </si>
  <si>
    <t>年</t>
    <rPh sb="0" eb="1">
      <t>ネン</t>
    </rPh>
    <phoneticPr fontId="6"/>
  </si>
  <si>
    <t>所属</t>
    <rPh sb="0" eb="2">
      <t>ショゾク</t>
    </rPh>
    <phoneticPr fontId="6"/>
  </si>
  <si>
    <t>資格記録</t>
    <rPh sb="0" eb="2">
      <t>シカク</t>
    </rPh>
    <rPh sb="2" eb="4">
      <t>キロク</t>
    </rPh>
    <phoneticPr fontId="6"/>
  </si>
  <si>
    <t>氏名</t>
    <rPh sb="0" eb="2">
      <t>シメイ</t>
    </rPh>
    <phoneticPr fontId="6"/>
  </si>
  <si>
    <t>組</t>
    <rPh sb="0" eb="1">
      <t>クミ</t>
    </rPh>
    <phoneticPr fontId="1"/>
  </si>
  <si>
    <t>ﾚｰﾝ</t>
  </si>
  <si>
    <t>順位</t>
    <rPh sb="0" eb="2">
      <t>ジュンイ</t>
    </rPh>
    <phoneticPr fontId="1"/>
  </si>
  <si>
    <t>記録</t>
    <rPh sb="0" eb="2">
      <t>キロク</t>
    </rPh>
    <phoneticPr fontId="1"/>
  </si>
  <si>
    <t>風速</t>
    <rPh sb="0" eb="2">
      <t>フウソク</t>
    </rPh>
    <phoneticPr fontId="1"/>
  </si>
  <si>
    <t>大会名</t>
    <rPh sb="0" eb="3">
      <t>タイカイメイ</t>
    </rPh>
    <phoneticPr fontId="1"/>
  </si>
  <si>
    <t>場所</t>
    <rPh sb="0" eb="2">
      <t>バショ</t>
    </rPh>
    <phoneticPr fontId="1"/>
  </si>
  <si>
    <t>備    考</t>
  </si>
  <si>
    <t>予選</t>
    <rPh sb="0" eb="2">
      <t>ヨセン</t>
    </rPh>
    <phoneticPr fontId="6"/>
  </si>
  <si>
    <t>準決勝</t>
    <rPh sb="0" eb="3">
      <t>ジュンケッショウ</t>
    </rPh>
    <phoneticPr fontId="6"/>
  </si>
  <si>
    <t>月/日</t>
    <rPh sb="0" eb="1">
      <t>ツキ</t>
    </rPh>
    <rPh sb="2" eb="3">
      <t>ヒ</t>
    </rPh>
    <phoneticPr fontId="6"/>
  </si>
  <si>
    <t>決勝</t>
    <rPh sb="0" eb="2">
      <t>ケッショウ</t>
    </rPh>
    <phoneticPr fontId="6"/>
  </si>
  <si>
    <t>全国高等学校総合体育大会陸上競技対校選手権大会</t>
    <rPh sb="0" eb="2">
      <t>ゼンコク</t>
    </rPh>
    <rPh sb="2" eb="6">
      <t>コウトウガッコウ</t>
    </rPh>
    <rPh sb="6" eb="8">
      <t>ソウゴウ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21">
      <t>タイコウセンシュケン</t>
    </rPh>
    <rPh sb="21" eb="23">
      <t>タイカイ</t>
    </rPh>
    <phoneticPr fontId="2"/>
  </si>
  <si>
    <t>東京都選手団記録一覧表</t>
    <rPh sb="0" eb="3">
      <t>トウキョウト</t>
    </rPh>
    <rPh sb="3" eb="6">
      <t>センシュダン</t>
    </rPh>
    <rPh sb="6" eb="8">
      <t>キロク</t>
    </rPh>
    <rPh sb="8" eb="11">
      <t>イチランヒョウ</t>
    </rPh>
    <phoneticPr fontId="6"/>
  </si>
  <si>
    <t>Q</t>
  </si>
  <si>
    <t>Q</t>
    <phoneticPr fontId="6"/>
  </si>
  <si>
    <t>澤田　イレーネ</t>
  </si>
  <si>
    <t>1m99</t>
  </si>
  <si>
    <t>1m98</t>
  </si>
  <si>
    <t>7m25</t>
  </si>
  <si>
    <t>7m23</t>
  </si>
  <si>
    <t>7m15</t>
  </si>
  <si>
    <t>7m33</t>
  </si>
  <si>
    <t>14m72</t>
  </si>
  <si>
    <t>14m82</t>
  </si>
  <si>
    <t>14m42</t>
  </si>
  <si>
    <t>46m82</t>
  </si>
  <si>
    <t>45m41</t>
  </si>
  <si>
    <t>53m70</t>
  </si>
  <si>
    <t>53m02</t>
  </si>
  <si>
    <t>59m63</t>
  </si>
  <si>
    <t>57m98</t>
  </si>
  <si>
    <t>1m64</t>
  </si>
  <si>
    <t>1m67</t>
  </si>
  <si>
    <t>5m70</t>
  </si>
  <si>
    <t>5m65</t>
  </si>
  <si>
    <t>13m38</t>
  </si>
  <si>
    <t>12m14</t>
  </si>
  <si>
    <t>12m83</t>
  </si>
  <si>
    <t>36m60</t>
  </si>
  <si>
    <t>37m30</t>
  </si>
  <si>
    <t>38m71</t>
  </si>
  <si>
    <t>45m29</t>
  </si>
  <si>
    <t>ORD</t>
    <phoneticPr fontId="6"/>
  </si>
  <si>
    <t>予選通過記録</t>
    <rPh sb="0" eb="2">
      <t>ヨセン</t>
    </rPh>
    <rPh sb="2" eb="4">
      <t>ツウカ</t>
    </rPh>
    <rPh sb="4" eb="6">
      <t>キロク</t>
    </rPh>
    <phoneticPr fontId="6"/>
  </si>
  <si>
    <t>公認記録</t>
    <rPh sb="0" eb="2">
      <t>コウニン</t>
    </rPh>
    <rPh sb="2" eb="4">
      <t>キロク</t>
    </rPh>
    <phoneticPr fontId="6"/>
  </si>
  <si>
    <t>備考</t>
  </si>
  <si>
    <t>備考</t>
    <rPh sb="0" eb="2">
      <t>ビコウ</t>
    </rPh>
    <phoneticPr fontId="6"/>
  </si>
  <si>
    <t>風速</t>
  </si>
  <si>
    <t>風速</t>
    <rPh sb="0" eb="2">
      <t>フウソク</t>
    </rPh>
    <phoneticPr fontId="6"/>
  </si>
  <si>
    <t>種目</t>
    <rPh sb="0" eb="2">
      <t>シュモク</t>
    </rPh>
    <phoneticPr fontId="2"/>
  </si>
  <si>
    <t>八種</t>
    <rPh sb="0" eb="2">
      <t>ハッシュ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</si>
  <si>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</si>
  <si>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</si>
  <si>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支部</t>
    <rPh sb="0" eb="2">
      <t>シブ</t>
    </rPh>
    <phoneticPr fontId="2"/>
  </si>
  <si>
    <t>組</t>
    <rPh sb="0" eb="1">
      <t>クミ</t>
    </rPh>
    <phoneticPr fontId="2"/>
  </si>
  <si>
    <t>ﾚｰﾝ</t>
    <phoneticPr fontId="2"/>
  </si>
  <si>
    <t>順位</t>
    <rPh sb="0" eb="2">
      <t>ジュンイ</t>
    </rPh>
    <phoneticPr fontId="2"/>
  </si>
  <si>
    <t>記録</t>
    <rPh sb="0" eb="2">
      <t>キロク</t>
    </rPh>
    <phoneticPr fontId="2"/>
  </si>
  <si>
    <t>風速</t>
    <rPh sb="0" eb="2">
      <t>フウソク</t>
    </rPh>
    <phoneticPr fontId="2"/>
  </si>
  <si>
    <t>得点</t>
    <rPh sb="0" eb="2">
      <t>トクテン</t>
    </rPh>
    <phoneticPr fontId="2"/>
  </si>
  <si>
    <t>日付</t>
    <rPh sb="0" eb="2">
      <t>ヒズケ</t>
    </rPh>
    <phoneticPr fontId="2"/>
  </si>
  <si>
    <t>大会名</t>
    <rPh sb="0" eb="3">
      <t>タイカイメイ</t>
    </rPh>
    <phoneticPr fontId="2"/>
  </si>
  <si>
    <t>場所</t>
    <rPh sb="0" eb="2">
      <t>バショ</t>
    </rPh>
    <phoneticPr fontId="2"/>
  </si>
  <si>
    <t>備    考</t>
    <rPh sb="0" eb="6">
      <t>ビコウ</t>
    </rPh>
    <phoneticPr fontId="2"/>
  </si>
  <si>
    <t>本橋　輝久(3)</t>
  </si>
  <si>
    <t>都豊多摩</t>
    <phoneticPr fontId="2"/>
  </si>
  <si>
    <t>都豊多摩</t>
    <phoneticPr fontId="2"/>
  </si>
  <si>
    <t>男子</t>
    <phoneticPr fontId="2"/>
  </si>
  <si>
    <t>Noｶｰﾄﾞ</t>
    <phoneticPr fontId="2"/>
  </si>
  <si>
    <t>男子 ８種１００ｍ</t>
  </si>
  <si>
    <t>男子 ８種走幅跳</t>
  </si>
  <si>
    <t>男子 ８種砲丸投</t>
  </si>
  <si>
    <t>男子 ８種４００ｍ</t>
  </si>
  <si>
    <t>男子 ８種１１０ｍＨ</t>
  </si>
  <si>
    <t>男子 ８種やり投</t>
  </si>
  <si>
    <t>男子 ８種走高跳</t>
  </si>
  <si>
    <t>男子 ８種１５００ｍ</t>
  </si>
  <si>
    <t>種目</t>
  </si>
  <si>
    <t>女子</t>
  </si>
  <si>
    <t>七種</t>
    <rPh sb="0" eb="1">
      <t>7</t>
    </rPh>
    <rPh sb="1" eb="2">
      <t>シュ</t>
    </rPh>
    <phoneticPr fontId="2"/>
  </si>
  <si>
    <t>NO</t>
  </si>
  <si>
    <t>氏    名</t>
  </si>
  <si>
    <t>所    属</t>
  </si>
  <si>
    <t>支部</t>
    <phoneticPr fontId="2"/>
  </si>
  <si>
    <t>組</t>
  </si>
  <si>
    <t>順位</t>
  </si>
  <si>
    <t>記　録</t>
  </si>
  <si>
    <t>月日</t>
  </si>
  <si>
    <t>大会名</t>
  </si>
  <si>
    <t>場所</t>
  </si>
  <si>
    <t>備考</t>
    <rPh sb="0" eb="2">
      <t>ビコウ</t>
    </rPh>
    <phoneticPr fontId="2"/>
  </si>
  <si>
    <t>女子 七種１００ｍＨ</t>
  </si>
  <si>
    <t>大野　優衣(1)</t>
  </si>
  <si>
    <t>白梅学園</t>
    <phoneticPr fontId="2"/>
  </si>
  <si>
    <t>高橋　このか(3)</t>
  </si>
  <si>
    <t>白梅学園</t>
    <phoneticPr fontId="2"/>
  </si>
  <si>
    <t>栗原　理沙(2)</t>
  </si>
  <si>
    <t>都東大和</t>
    <phoneticPr fontId="2"/>
  </si>
  <si>
    <t>女子 七種走高跳</t>
  </si>
  <si>
    <t>都東大和</t>
  </si>
  <si>
    <t>女子 七種砲丸投</t>
  </si>
  <si>
    <t>女子 七種２００ｍ</t>
  </si>
  <si>
    <t>女子 七種走幅跳</t>
  </si>
  <si>
    <t>女子 七種やり投</t>
  </si>
  <si>
    <t>女子 七種８００ｍ</t>
  </si>
  <si>
    <t>男子混成記録一覧表</t>
    <rPh sb="0" eb="2">
      <t>ダンシ</t>
    </rPh>
    <phoneticPr fontId="13"/>
  </si>
  <si>
    <t>記録（風)/得点</t>
    <rPh sb="0" eb="2">
      <t>キロク</t>
    </rPh>
    <rPh sb="3" eb="4">
      <t>カゼ</t>
    </rPh>
    <rPh sb="6" eb="8">
      <t>トクテン</t>
    </rPh>
    <phoneticPr fontId="13"/>
  </si>
  <si>
    <t>月・日</t>
  </si>
  <si>
    <t>No.</t>
  </si>
  <si>
    <t>氏名</t>
  </si>
  <si>
    <t>所属</t>
  </si>
  <si>
    <t>支部</t>
    <rPh sb="0" eb="2">
      <t>シブ</t>
    </rPh>
    <phoneticPr fontId="13"/>
  </si>
  <si>
    <t>資格記録</t>
    <rPh sb="0" eb="2">
      <t>シカク</t>
    </rPh>
    <rPh sb="2" eb="4">
      <t>キロク</t>
    </rPh>
    <phoneticPr fontId="13"/>
  </si>
  <si>
    <t xml:space="preserve"> 100m  </t>
  </si>
  <si>
    <t xml:space="preserve">走幅跳 </t>
  </si>
  <si>
    <t xml:space="preserve">砲丸投 </t>
  </si>
  <si>
    <t xml:space="preserve"> 400m  </t>
  </si>
  <si>
    <t xml:space="preserve"> 110mH </t>
  </si>
  <si>
    <t xml:space="preserve">やり投 </t>
  </si>
  <si>
    <t xml:space="preserve">走高跳 </t>
  </si>
  <si>
    <t xml:space="preserve">1500m  </t>
  </si>
  <si>
    <t>順位</t>
    <rPh sb="0" eb="2">
      <t>ジュンイ</t>
    </rPh>
    <phoneticPr fontId="13"/>
  </si>
  <si>
    <t>記録</t>
    <rPh sb="0" eb="2">
      <t>キロク</t>
    </rPh>
    <phoneticPr fontId="13"/>
  </si>
  <si>
    <t>都豊多摩</t>
  </si>
  <si>
    <t>女子混成記録一覧表</t>
    <phoneticPr fontId="13"/>
  </si>
  <si>
    <t xml:space="preserve"> 100mH </t>
  </si>
  <si>
    <t xml:space="preserve"> 200m  </t>
  </si>
  <si>
    <t xml:space="preserve"> 800m  </t>
  </si>
  <si>
    <t>男子４×１００ｍリレー</t>
    <phoneticPr fontId="2"/>
  </si>
  <si>
    <t>ＮＯ 1</t>
  </si>
  <si>
    <t>第１走者</t>
  </si>
  <si>
    <t>ＮＯ ２</t>
  </si>
  <si>
    <t>第２走者</t>
  </si>
  <si>
    <t>ＮＯ ３</t>
  </si>
  <si>
    <t>第３走者</t>
  </si>
  <si>
    <t>ＮＯ ４</t>
  </si>
  <si>
    <t>第４走者</t>
  </si>
  <si>
    <t>支部</t>
    <phoneticPr fontId="2"/>
  </si>
  <si>
    <t>資格記録</t>
    <rPh sb="0" eb="2">
      <t>シカク</t>
    </rPh>
    <rPh sb="2" eb="4">
      <t>キロク</t>
    </rPh>
    <phoneticPr fontId="2"/>
  </si>
  <si>
    <t>競技会名</t>
  </si>
  <si>
    <t>男子 ４×１００ｍ</t>
  </si>
  <si>
    <t>池田　和飛(1)</t>
  </si>
  <si>
    <t>倉田　信太郎(1)</t>
  </si>
  <si>
    <t>吉田　有伯(1)</t>
  </si>
  <si>
    <t>SA･ハキーム(2)</t>
  </si>
  <si>
    <t>城西大城西</t>
  </si>
  <si>
    <t>臼田　優太(3)</t>
  </si>
  <si>
    <t>日高　ｸﾘｽﾁｬﾝ(3)</t>
  </si>
  <si>
    <t>井上　大地(1)</t>
  </si>
  <si>
    <t>大嶋　健太(3)</t>
  </si>
  <si>
    <t>男子４×４００ｍリレー</t>
    <phoneticPr fontId="2"/>
  </si>
  <si>
    <t>支部</t>
  </si>
  <si>
    <t>男子 ４×４００ｍ</t>
  </si>
  <si>
    <t>石山　翔瑛(2)</t>
  </si>
  <si>
    <t>山本　亮輔(3)</t>
  </si>
  <si>
    <t>北山　亮介(3)</t>
  </si>
  <si>
    <t>椿　純平(3)</t>
  </si>
  <si>
    <t>田中　亮汰(3)</t>
  </si>
  <si>
    <t>小川　真誉(3)</t>
  </si>
  <si>
    <t>女子４×１００ｍリレー</t>
    <phoneticPr fontId="2"/>
  </si>
  <si>
    <t>女子 ４×１００ｍ</t>
  </si>
  <si>
    <t>福田　真衣(2)</t>
  </si>
  <si>
    <t>上村　希実(3)</t>
  </si>
  <si>
    <t>ｴﾄﾞﾊﾞｰ ｲﾖﾊﾞ(3)</t>
  </si>
  <si>
    <t>広沢　真愛(3)</t>
  </si>
  <si>
    <t>須原　広菜(3)</t>
  </si>
  <si>
    <t>唐川　歩(2)</t>
  </si>
  <si>
    <t>伴　明日香(2)</t>
  </si>
  <si>
    <t>鳴川　亜美(3)</t>
  </si>
  <si>
    <t>佐藤　千夏(2)</t>
  </si>
  <si>
    <t>女子４×４００ｍリレー</t>
    <phoneticPr fontId="2"/>
  </si>
  <si>
    <t>女子 ４×４００ｍ</t>
  </si>
  <si>
    <t>森川　侑果(3)</t>
  </si>
  <si>
    <t>井上　彩加(1)</t>
  </si>
  <si>
    <t>渡邉　真央(3)</t>
  </si>
  <si>
    <t>土肥　愛基(2)</t>
  </si>
  <si>
    <t>木村　菜々子(2)</t>
  </si>
  <si>
    <t>得点</t>
    <rPh sb="0" eb="2">
      <t>トクテン</t>
    </rPh>
    <phoneticPr fontId="6"/>
  </si>
  <si>
    <t>順位</t>
    <rPh sb="0" eb="2">
      <t>ジュンイ</t>
    </rPh>
    <phoneticPr fontId="6"/>
  </si>
  <si>
    <t>R</t>
  </si>
  <si>
    <t>R</t>
    <phoneticPr fontId="6"/>
  </si>
  <si>
    <t>予</t>
    <rPh sb="0" eb="1">
      <t>ヨ</t>
    </rPh>
    <phoneticPr fontId="6"/>
  </si>
  <si>
    <t>-</t>
    <phoneticPr fontId="6"/>
  </si>
  <si>
    <t>q</t>
    <phoneticPr fontId="6"/>
  </si>
  <si>
    <t>-</t>
    <phoneticPr fontId="6"/>
  </si>
  <si>
    <t>全国高校</t>
    <rPh sb="0" eb="2">
      <t>ゼンコク</t>
    </rPh>
    <rPh sb="2" eb="4">
      <t>コウコウ</t>
    </rPh>
    <phoneticPr fontId="6"/>
  </si>
  <si>
    <t>紀三井寺</t>
    <rPh sb="0" eb="4">
      <t>キミイデラ</t>
    </rPh>
    <phoneticPr fontId="6"/>
  </si>
  <si>
    <t>-</t>
    <phoneticPr fontId="6"/>
  </si>
  <si>
    <t>全国高校</t>
    <rPh sb="0" eb="2">
      <t>ゼンコク</t>
    </rPh>
    <rPh sb="2" eb="4">
      <t>コウコウ</t>
    </rPh>
    <phoneticPr fontId="6"/>
  </si>
  <si>
    <t>紀三井寺</t>
    <rPh sb="0" eb="4">
      <t>キミイデラ</t>
    </rPh>
    <phoneticPr fontId="6"/>
  </si>
  <si>
    <t>4:23.24</t>
    <phoneticPr fontId="6"/>
  </si>
  <si>
    <t>Q</t>
    <phoneticPr fontId="6"/>
  </si>
  <si>
    <t>3:53.12</t>
    <phoneticPr fontId="6"/>
  </si>
  <si>
    <t>3:51.84</t>
    <phoneticPr fontId="6"/>
  </si>
  <si>
    <t>3:51.66</t>
    <phoneticPr fontId="6"/>
  </si>
  <si>
    <t>-</t>
    <phoneticPr fontId="6"/>
  </si>
  <si>
    <t>q</t>
    <phoneticPr fontId="6"/>
  </si>
  <si>
    <t>7/29</t>
    <phoneticPr fontId="6"/>
  </si>
  <si>
    <t>-</t>
    <phoneticPr fontId="6"/>
  </si>
  <si>
    <t>7/29</t>
    <phoneticPr fontId="6"/>
  </si>
  <si>
    <t>7/30</t>
    <phoneticPr fontId="6"/>
  </si>
  <si>
    <t>8/1</t>
    <phoneticPr fontId="6"/>
  </si>
  <si>
    <t>7/31</t>
    <phoneticPr fontId="6"/>
  </si>
  <si>
    <t>7/31</t>
    <phoneticPr fontId="6"/>
  </si>
  <si>
    <t>8/2</t>
    <phoneticPr fontId="6"/>
  </si>
  <si>
    <t>-</t>
    <phoneticPr fontId="6"/>
  </si>
  <si>
    <t>-</t>
    <phoneticPr fontId="6"/>
  </si>
  <si>
    <t>Q</t>
    <phoneticPr fontId="6"/>
  </si>
  <si>
    <t>中山　綺夏(1)</t>
    <phoneticPr fontId="6"/>
  </si>
  <si>
    <t>守田　紗矢香(1)</t>
    <phoneticPr fontId="6"/>
  </si>
  <si>
    <t>東　祐希(1)</t>
    <phoneticPr fontId="6"/>
  </si>
  <si>
    <t>7/30</t>
    <phoneticPr fontId="6"/>
  </si>
  <si>
    <t>髙橋　花織</t>
    <rPh sb="1" eb="2">
      <t>ハシ</t>
    </rPh>
    <phoneticPr fontId="6"/>
  </si>
  <si>
    <t>8/1</t>
    <phoneticPr fontId="6"/>
  </si>
  <si>
    <t>7/31</t>
    <phoneticPr fontId="6"/>
  </si>
  <si>
    <t>Q</t>
    <phoneticPr fontId="6"/>
  </si>
  <si>
    <t>-</t>
    <phoneticPr fontId="6"/>
  </si>
  <si>
    <t>-</t>
    <phoneticPr fontId="6"/>
  </si>
  <si>
    <t>準</t>
    <rPh sb="0" eb="1">
      <t>ジュン</t>
    </rPh>
    <phoneticPr fontId="6"/>
  </si>
  <si>
    <t>準</t>
    <rPh sb="0" eb="1">
      <t>ジュン</t>
    </rPh>
    <phoneticPr fontId="6"/>
  </si>
  <si>
    <t>-</t>
    <phoneticPr fontId="6"/>
  </si>
  <si>
    <t>-</t>
    <phoneticPr fontId="6"/>
  </si>
  <si>
    <t>Q</t>
    <phoneticPr fontId="6"/>
  </si>
  <si>
    <t>-</t>
    <phoneticPr fontId="6"/>
  </si>
  <si>
    <t>7/31</t>
    <phoneticPr fontId="6"/>
  </si>
  <si>
    <t>DQ</t>
    <phoneticPr fontId="6"/>
  </si>
  <si>
    <t>-</t>
    <phoneticPr fontId="6"/>
  </si>
  <si>
    <t>NM</t>
    <phoneticPr fontId="6"/>
  </si>
  <si>
    <t>Q</t>
    <phoneticPr fontId="6"/>
  </si>
  <si>
    <t>22:00.37</t>
    <phoneticPr fontId="6"/>
  </si>
  <si>
    <t>-</t>
    <phoneticPr fontId="6"/>
  </si>
  <si>
    <t>Q</t>
    <phoneticPr fontId="6"/>
  </si>
  <si>
    <t>7/31</t>
    <phoneticPr fontId="6"/>
  </si>
  <si>
    <t>決</t>
    <rPh sb="0" eb="1">
      <t>ケツ</t>
    </rPh>
    <phoneticPr fontId="6"/>
  </si>
  <si>
    <t>-</t>
    <phoneticPr fontId="6"/>
  </si>
  <si>
    <t>-</t>
    <phoneticPr fontId="6"/>
  </si>
  <si>
    <t>Q</t>
    <phoneticPr fontId="6"/>
  </si>
  <si>
    <t>q</t>
    <phoneticPr fontId="6"/>
  </si>
  <si>
    <t>決</t>
    <rPh sb="0" eb="1">
      <t>ケツ</t>
    </rPh>
    <phoneticPr fontId="6"/>
  </si>
  <si>
    <t>4:27.55</t>
    <phoneticPr fontId="6"/>
  </si>
  <si>
    <t>-</t>
    <phoneticPr fontId="6"/>
  </si>
  <si>
    <t>1.83</t>
    <phoneticPr fontId="6"/>
  </si>
  <si>
    <t>斉田　果歩(2)</t>
    <phoneticPr fontId="6"/>
  </si>
  <si>
    <t>-</t>
    <phoneticPr fontId="6"/>
  </si>
  <si>
    <t>Q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</si>
  <si>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</si>
  <si>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</si>
  <si>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</si>
  <si>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</si>
  <si>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Q</t>
    <phoneticPr fontId="6"/>
  </si>
  <si>
    <t>1:54.75</t>
    <phoneticPr fontId="6"/>
  </si>
  <si>
    <t>1:53.27</t>
    <phoneticPr fontId="6"/>
  </si>
  <si>
    <t>-</t>
    <phoneticPr fontId="6"/>
  </si>
  <si>
    <t>1:54.35</t>
    <phoneticPr fontId="6"/>
  </si>
  <si>
    <t>1:53.47</t>
    <phoneticPr fontId="6"/>
  </si>
  <si>
    <t>15:07.76</t>
    <phoneticPr fontId="6"/>
  </si>
  <si>
    <t>2:10.85</t>
    <phoneticPr fontId="6"/>
  </si>
  <si>
    <t>2:15.83</t>
    <phoneticPr fontId="6"/>
  </si>
  <si>
    <t>q</t>
    <phoneticPr fontId="6"/>
  </si>
  <si>
    <t>2:09.20</t>
    <phoneticPr fontId="6"/>
  </si>
  <si>
    <t>-</t>
    <phoneticPr fontId="6"/>
  </si>
  <si>
    <t>1:00.00</t>
    <phoneticPr fontId="6"/>
  </si>
  <si>
    <t>q</t>
    <phoneticPr fontId="6"/>
  </si>
  <si>
    <t>Q</t>
    <phoneticPr fontId="6"/>
  </si>
  <si>
    <t>Q</t>
    <phoneticPr fontId="6"/>
  </si>
  <si>
    <t>-</t>
    <phoneticPr fontId="6"/>
  </si>
  <si>
    <t>9:31.90</t>
    <phoneticPr fontId="6"/>
  </si>
  <si>
    <t>9:48.70</t>
    <phoneticPr fontId="6"/>
  </si>
  <si>
    <t>9:09.95</t>
    <phoneticPr fontId="6"/>
  </si>
  <si>
    <t>8/2</t>
    <phoneticPr fontId="6"/>
  </si>
  <si>
    <t>q</t>
    <phoneticPr fontId="6"/>
  </si>
  <si>
    <t>-2.0</t>
    <phoneticPr fontId="6"/>
  </si>
  <si>
    <t>-</t>
    <phoneticPr fontId="6"/>
  </si>
  <si>
    <t>54.30</t>
    <phoneticPr fontId="6"/>
  </si>
  <si>
    <t>5.52</t>
    <phoneticPr fontId="6"/>
  </si>
  <si>
    <t>5.59</t>
    <phoneticPr fontId="6"/>
  </si>
  <si>
    <t>4.90</t>
    <phoneticPr fontId="6"/>
  </si>
  <si>
    <t>31.37</t>
    <phoneticPr fontId="6"/>
  </si>
  <si>
    <t>35.32</t>
    <phoneticPr fontId="6"/>
  </si>
  <si>
    <t>24.63</t>
    <phoneticPr fontId="6"/>
  </si>
  <si>
    <t>-</t>
    <phoneticPr fontId="6"/>
  </si>
  <si>
    <t>2:31.11</t>
    <phoneticPr fontId="6"/>
  </si>
  <si>
    <t>2:17.94</t>
    <phoneticPr fontId="6"/>
  </si>
  <si>
    <t>2:24.87</t>
    <phoneticPr fontId="6"/>
  </si>
  <si>
    <t>Q</t>
    <phoneticPr fontId="6"/>
  </si>
  <si>
    <t>海老原　拓哉(1)</t>
    <phoneticPr fontId="6"/>
  </si>
  <si>
    <t>q</t>
    <phoneticPr fontId="6"/>
  </si>
  <si>
    <t>守田　紗矢香(1)</t>
    <phoneticPr fontId="6"/>
  </si>
  <si>
    <t>-</t>
    <phoneticPr fontId="6"/>
  </si>
  <si>
    <t>-</t>
    <phoneticPr fontId="6"/>
  </si>
  <si>
    <t>NM</t>
    <phoneticPr fontId="6"/>
  </si>
  <si>
    <t>-</t>
    <phoneticPr fontId="6"/>
  </si>
  <si>
    <t>Q</t>
    <phoneticPr fontId="6"/>
  </si>
  <si>
    <t>-</t>
    <phoneticPr fontId="6"/>
  </si>
  <si>
    <t>Q</t>
    <phoneticPr fontId="6"/>
  </si>
  <si>
    <t>9.06.63</t>
    <phoneticPr fontId="6"/>
  </si>
  <si>
    <t>-</t>
    <phoneticPr fontId="6"/>
  </si>
  <si>
    <t>21:22.29</t>
    <phoneticPr fontId="6"/>
  </si>
  <si>
    <t>DQ</t>
    <phoneticPr fontId="6"/>
  </si>
  <si>
    <t>DNS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</si>
  <si>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</si>
  <si>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</si>
  <si>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</si>
  <si>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</si>
  <si>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q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</si>
</sst>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176" formatCode="[&lt;=9999]##&quot;.&quot;#0;[&gt;=10000]##&quot;.&quot;##&quot;.&quot;#0;General"/>
    <numFmt numFmtId="177" formatCode="0.0_ "/>
    <numFmt numFmtId="178" formatCode="m\/d"/>
    <numFmt numFmtId="179" formatCode="#,##0.00_ "/>
    <numFmt numFmtId="180" formatCode="0.0"/>
    <numFmt numFmtId="181" formatCode="0_ "/>
    <numFmt numFmtId="182" formatCode="0.00_ "/>
    <numFmt numFmtId="183" formatCode="m:ss.00"/>
    <numFmt numFmtId="184" formatCode="0.0_);[Red]\(0.0\)"/>
    <numFmt numFmtId="185" formatCode="0.00_);[Red]\(0.00\)"/>
    <numFmt numFmtId="186" formatCode="m/d"/>
    <numFmt numFmtId="187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0" borderId="0"/>
  </cellStyleXfs>
  <cellXfs count="27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" xfId="1" applyNumberFormat="1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49" fontId="5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/>
    </xf>
    <xf numFmtId="180" fontId="9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vertical="center"/>
    </xf>
    <xf numFmtId="49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9" fillId="0" borderId="0" xfId="5" applyFont="1" applyFill="1" applyAlignment="1">
      <alignment horizontal="center" vertical="center"/>
    </xf>
    <xf numFmtId="49" fontId="9" fillId="0" borderId="0" xfId="5" applyNumberFormat="1" applyFont="1" applyFill="1" applyAlignment="1">
      <alignment horizontal="center" vertical="center"/>
    </xf>
    <xf numFmtId="180" fontId="9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horizontal="center" vertical="center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177" fontId="9" fillId="0" borderId="1" xfId="5" applyNumberFormat="1" applyFont="1" applyFill="1" applyBorder="1" applyAlignment="1">
      <alignment vertical="center"/>
    </xf>
    <xf numFmtId="178" fontId="9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/>
    </xf>
    <xf numFmtId="178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8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8" xfId="5" applyNumberFormat="1" applyFont="1" applyFill="1" applyBorder="1" applyAlignment="1">
      <alignment horizontal="center" vertical="center"/>
    </xf>
    <xf numFmtId="178" fontId="9" fillId="0" borderId="8" xfId="5" applyNumberFormat="1" applyFont="1" applyFill="1" applyBorder="1" applyAlignment="1" applyProtection="1">
      <alignment horizontal="center" vertical="center"/>
      <protection locked="0"/>
    </xf>
    <xf numFmtId="0" fontId="9" fillId="0" borderId="9" xfId="5" applyFont="1" applyFill="1" applyBorder="1" applyAlignment="1">
      <alignment horizontal="left" vertical="center"/>
    </xf>
    <xf numFmtId="0" fontId="9" fillId="0" borderId="9" xfId="5" applyFont="1" applyFill="1" applyBorder="1" applyAlignment="1">
      <alignment vertical="center"/>
    </xf>
    <xf numFmtId="0" fontId="9" fillId="0" borderId="9" xfId="5" applyFont="1" applyFill="1" applyBorder="1" applyAlignment="1">
      <alignment horizontal="center" vertical="center"/>
    </xf>
    <xf numFmtId="49" fontId="9" fillId="0" borderId="9" xfId="5" applyNumberFormat="1" applyFont="1" applyFill="1" applyBorder="1" applyAlignment="1">
      <alignment horizontal="center" vertical="center"/>
    </xf>
    <xf numFmtId="177" fontId="9" fillId="0" borderId="9" xfId="5" applyNumberFormat="1" applyFont="1" applyFill="1" applyBorder="1" applyAlignment="1">
      <alignment vertical="center"/>
    </xf>
    <xf numFmtId="0" fontId="9" fillId="0" borderId="9" xfId="5" applyNumberFormat="1" applyFont="1" applyFill="1" applyBorder="1" applyAlignment="1">
      <alignment horizontal="center" vertical="center"/>
    </xf>
    <xf numFmtId="178" fontId="9" fillId="0" borderId="9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left" vertical="center"/>
    </xf>
    <xf numFmtId="0" fontId="9" fillId="0" borderId="11" xfId="5" applyFont="1" applyFill="1" applyBorder="1" applyAlignment="1">
      <alignment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1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left" vertical="center"/>
    </xf>
    <xf numFmtId="0" fontId="9" fillId="0" borderId="10" xfId="5" applyFont="1" applyFill="1" applyBorder="1" applyAlignment="1">
      <alignment vertical="center"/>
    </xf>
    <xf numFmtId="0" fontId="9" fillId="0" borderId="10" xfId="5" applyFont="1" applyFill="1" applyBorder="1" applyAlignment="1">
      <alignment horizontal="center" vertical="center"/>
    </xf>
    <xf numFmtId="177" fontId="9" fillId="0" borderId="10" xfId="5" applyNumberFormat="1" applyFont="1" applyFill="1" applyBorder="1" applyAlignment="1">
      <alignment vertical="center"/>
    </xf>
    <xf numFmtId="0" fontId="9" fillId="0" borderId="10" xfId="5" applyNumberFormat="1" applyFont="1" applyFill="1" applyBorder="1" applyAlignment="1">
      <alignment horizontal="center" vertical="center"/>
    </xf>
    <xf numFmtId="49" fontId="9" fillId="0" borderId="8" xfId="5" applyNumberFormat="1" applyFont="1" applyFill="1" applyBorder="1" applyAlignment="1">
      <alignment horizontal="center" vertical="center"/>
    </xf>
    <xf numFmtId="178" fontId="9" fillId="0" borderId="8" xfId="5" applyNumberFormat="1" applyFont="1" applyFill="1" applyBorder="1" applyAlignment="1">
      <alignment horizontal="center" vertical="center"/>
    </xf>
    <xf numFmtId="178" fontId="9" fillId="0" borderId="10" xfId="5" applyNumberFormat="1" applyFont="1" applyFill="1" applyBorder="1" applyAlignment="1" applyProtection="1">
      <alignment horizontal="center" vertical="center"/>
      <protection locked="0"/>
    </xf>
    <xf numFmtId="178" fontId="9" fillId="0" borderId="9" xfId="5" applyNumberFormat="1" applyFont="1" applyFill="1" applyBorder="1" applyAlignment="1" applyProtection="1">
      <alignment horizontal="center" vertical="center"/>
      <protection locked="0"/>
    </xf>
    <xf numFmtId="181" fontId="9" fillId="0" borderId="0" xfId="5" applyNumberFormat="1" applyFont="1" applyFill="1" applyAlignment="1">
      <alignment vertical="center"/>
    </xf>
    <xf numFmtId="177" fontId="9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 applyProtection="1">
      <alignment horizontal="center" vertical="center"/>
      <protection locked="0"/>
    </xf>
    <xf numFmtId="181" fontId="9" fillId="0" borderId="1" xfId="5" applyNumberFormat="1" applyFont="1" applyFill="1" applyBorder="1" applyAlignment="1">
      <alignment vertical="center"/>
    </xf>
    <xf numFmtId="181" fontId="9" fillId="0" borderId="8" xfId="5" applyNumberFormat="1" applyFont="1" applyFill="1" applyBorder="1" applyAlignment="1">
      <alignment vertical="center"/>
    </xf>
    <xf numFmtId="181" fontId="9" fillId="0" borderId="9" xfId="5" applyNumberFormat="1" applyFont="1" applyFill="1" applyBorder="1" applyAlignment="1">
      <alignment vertical="center"/>
    </xf>
    <xf numFmtId="181" fontId="9" fillId="0" borderId="11" xfId="5" applyNumberFormat="1" applyFont="1" applyFill="1" applyBorder="1" applyAlignment="1">
      <alignment vertical="center"/>
    </xf>
    <xf numFmtId="178" fontId="9" fillId="0" borderId="11" xfId="5" applyNumberFormat="1" applyFont="1" applyFill="1" applyBorder="1" applyAlignment="1" applyProtection="1">
      <alignment horizontal="center" vertical="center"/>
      <protection locked="0"/>
    </xf>
    <xf numFmtId="49" fontId="9" fillId="0" borderId="9" xfId="5" applyNumberFormat="1" applyFont="1" applyFill="1" applyBorder="1" applyAlignment="1">
      <alignment vertical="center"/>
    </xf>
    <xf numFmtId="49" fontId="9" fillId="0" borderId="7" xfId="5" applyNumberFormat="1" applyFont="1" applyFill="1" applyBorder="1" applyAlignment="1">
      <alignment vertical="center"/>
    </xf>
    <xf numFmtId="49" fontId="9" fillId="0" borderId="1" xfId="5" applyNumberFormat="1" applyFont="1" applyFill="1" applyBorder="1" applyAlignment="1">
      <alignment vertical="center"/>
    </xf>
    <xf numFmtId="0" fontId="9" fillId="0" borderId="10" xfId="5" applyFont="1" applyBorder="1" applyAlignment="1">
      <alignment vertical="center"/>
    </xf>
    <xf numFmtId="0" fontId="9" fillId="0" borderId="10" xfId="5" applyFont="1" applyBorder="1" applyAlignment="1">
      <alignment horizontal="center" vertical="center"/>
    </xf>
    <xf numFmtId="49" fontId="9" fillId="0" borderId="10" xfId="5" applyNumberFormat="1" applyFont="1" applyBorder="1" applyAlignment="1">
      <alignment horizontal="center" vertical="center"/>
    </xf>
    <xf numFmtId="177" fontId="9" fillId="0" borderId="10" xfId="5" applyNumberFormat="1" applyFont="1" applyBorder="1" applyAlignment="1">
      <alignment vertical="center"/>
    </xf>
    <xf numFmtId="0" fontId="9" fillId="0" borderId="10" xfId="5" applyNumberFormat="1" applyFont="1" applyBorder="1" applyAlignment="1">
      <alignment horizontal="center" vertical="center"/>
    </xf>
    <xf numFmtId="178" fontId="9" fillId="0" borderId="10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49" fontId="9" fillId="0" borderId="1" xfId="5" applyNumberFormat="1" applyFont="1" applyBorder="1" applyAlignment="1">
      <alignment horizontal="center" vertical="center"/>
    </xf>
    <xf numFmtId="177" fontId="9" fillId="0" borderId="1" xfId="5" applyNumberFormat="1" applyFont="1" applyBorder="1" applyAlignment="1">
      <alignment vertical="center"/>
    </xf>
    <xf numFmtId="0" fontId="9" fillId="0" borderId="1" xfId="5" applyNumberFormat="1" applyFont="1" applyBorder="1" applyAlignment="1">
      <alignment horizontal="center" vertical="center"/>
    </xf>
    <xf numFmtId="178" fontId="9" fillId="0" borderId="1" xfId="5" applyNumberFormat="1" applyFont="1" applyBorder="1" applyAlignment="1">
      <alignment horizontal="center" vertical="center"/>
    </xf>
    <xf numFmtId="0" fontId="7" fillId="0" borderId="0" xfId="5" applyFont="1" applyFill="1" applyBorder="1"/>
    <xf numFmtId="178" fontId="9" fillId="0" borderId="0" xfId="5" applyNumberFormat="1" applyFont="1" applyFill="1" applyAlignment="1">
      <alignment horizontal="left" vertical="center"/>
    </xf>
    <xf numFmtId="0" fontId="9" fillId="0" borderId="0" xfId="5" applyFont="1" applyFill="1"/>
    <xf numFmtId="0" fontId="11" fillId="0" borderId="0" xfId="6" applyFont="1" applyFill="1" applyBorder="1" applyAlignment="1" applyProtection="1">
      <alignment horizontal="center" vertical="center"/>
    </xf>
    <xf numFmtId="179" fontId="9" fillId="0" borderId="10" xfId="5" applyNumberFormat="1" applyFont="1" applyFill="1" applyBorder="1" applyAlignment="1">
      <alignment horizontal="center" vertical="center"/>
    </xf>
    <xf numFmtId="49" fontId="9" fillId="0" borderId="11" xfId="5" applyNumberFormat="1" applyFont="1" applyFill="1" applyBorder="1" applyAlignment="1">
      <alignment vertical="center"/>
    </xf>
    <xf numFmtId="0" fontId="11" fillId="0" borderId="0" xfId="6" applyFont="1" applyFill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center" vertical="center"/>
    </xf>
    <xf numFmtId="49" fontId="11" fillId="0" borderId="6" xfId="6" applyNumberFormat="1" applyFont="1" applyFill="1" applyBorder="1" applyAlignment="1" applyProtection="1">
      <alignment horizontal="center" vertical="center"/>
      <protection locked="0"/>
    </xf>
    <xf numFmtId="0" fontId="12" fillId="0" borderId="6" xfId="6" applyFont="1" applyFill="1" applyBorder="1" applyAlignment="1" applyProtection="1">
      <alignment vertical="center"/>
      <protection locked="0"/>
    </xf>
    <xf numFmtId="0" fontId="11" fillId="0" borderId="6" xfId="6" applyFont="1" applyFill="1" applyBorder="1" applyAlignment="1" applyProtection="1">
      <alignment vertical="center"/>
      <protection locked="0"/>
    </xf>
    <xf numFmtId="0" fontId="11" fillId="0" borderId="0" xfId="6" applyFont="1" applyFill="1" applyAlignment="1">
      <alignment vertical="center"/>
    </xf>
    <xf numFmtId="0" fontId="11" fillId="0" borderId="6" xfId="6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11" fillId="0" borderId="0" xfId="6" applyFont="1" applyFill="1" applyBorder="1" applyAlignment="1" applyProtection="1">
      <alignment horizontal="left" vertical="center"/>
      <protection locked="0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Alignment="1" applyProtection="1">
      <alignment vertical="center"/>
      <protection locked="0"/>
    </xf>
    <xf numFmtId="0" fontId="11" fillId="0" borderId="0" xfId="6" applyFont="1" applyFill="1" applyAlignment="1" applyProtection="1">
      <alignment horizontal="left" vertical="center"/>
      <protection locked="0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180" fontId="11" fillId="0" borderId="1" xfId="6" applyNumberFormat="1" applyFont="1" applyFill="1" applyBorder="1" applyAlignment="1" applyProtection="1">
      <alignment horizontal="center" vertical="center"/>
      <protection locked="0"/>
    </xf>
    <xf numFmtId="0" fontId="11" fillId="0" borderId="1" xfId="6" applyFont="1" applyFill="1" applyBorder="1" applyAlignment="1" applyProtection="1">
      <alignment horizontal="center" vertical="center"/>
    </xf>
    <xf numFmtId="182" fontId="11" fillId="0" borderId="0" xfId="6" applyNumberFormat="1" applyFont="1" applyFill="1" applyBorder="1" applyAlignment="1" applyProtection="1">
      <alignment horizontal="center" vertical="center"/>
      <protection locked="0"/>
    </xf>
    <xf numFmtId="183" fontId="11" fillId="0" borderId="0" xfId="6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Alignment="1" applyProtection="1">
      <alignment horizontal="center" vertical="center"/>
      <protection locked="0"/>
    </xf>
    <xf numFmtId="0" fontId="11" fillId="0" borderId="1" xfId="6" applyFont="1" applyFill="1" applyBorder="1" applyAlignment="1" applyProtection="1">
      <alignment horizontal="left" vertical="center"/>
      <protection locked="0"/>
    </xf>
    <xf numFmtId="180" fontId="11" fillId="0" borderId="0" xfId="6" applyNumberFormat="1" applyFont="1" applyFill="1" applyBorder="1" applyAlignment="1" applyProtection="1">
      <alignment horizontal="center" vertical="center"/>
      <protection locked="0"/>
    </xf>
    <xf numFmtId="2" fontId="11" fillId="0" borderId="0" xfId="6" applyNumberFormat="1" applyFont="1" applyFill="1" applyBorder="1" applyAlignment="1" applyProtection="1">
      <alignment horizontal="center" vertical="center"/>
      <protection locked="0"/>
    </xf>
    <xf numFmtId="1" fontId="11" fillId="0" borderId="0" xfId="6" applyNumberFormat="1" applyFont="1" applyFill="1" applyBorder="1" applyAlignment="1" applyProtection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2" fontId="11" fillId="0" borderId="0" xfId="6" applyNumberFormat="1" applyFont="1" applyFill="1" applyBorder="1" applyAlignment="1" applyProtection="1">
      <alignment vertical="center"/>
      <protection locked="0"/>
    </xf>
    <xf numFmtId="0" fontId="11" fillId="0" borderId="0" xfId="6" applyFont="1" applyFill="1" applyBorder="1" applyAlignment="1" applyProtection="1">
      <alignment vertical="center"/>
    </xf>
    <xf numFmtId="1" fontId="11" fillId="0" borderId="0" xfId="6" applyNumberFormat="1" applyFont="1" applyFill="1" applyBorder="1" applyAlignment="1" applyProtection="1">
      <alignment vertical="center"/>
    </xf>
    <xf numFmtId="1" fontId="11" fillId="0" borderId="0" xfId="6" applyNumberFormat="1" applyFont="1" applyFill="1" applyBorder="1" applyAlignment="1" applyProtection="1">
      <alignment vertical="center"/>
      <protection locked="0"/>
    </xf>
    <xf numFmtId="0" fontId="11" fillId="0" borderId="1" xfId="6" applyFont="1" applyFill="1" applyBorder="1" applyAlignment="1">
      <alignment vertical="center"/>
    </xf>
    <xf numFmtId="0" fontId="11" fillId="0" borderId="1" xfId="6" applyFont="1" applyFill="1" applyBorder="1" applyAlignment="1">
      <alignment horizontal="center" vertical="center"/>
    </xf>
    <xf numFmtId="1" fontId="11" fillId="0" borderId="1" xfId="6" applyNumberFormat="1" applyFont="1" applyFill="1" applyBorder="1" applyAlignment="1" applyProtection="1">
      <alignment horizontal="center" vertical="center"/>
      <protection locked="0"/>
    </xf>
    <xf numFmtId="184" fontId="11" fillId="0" borderId="1" xfId="6" applyNumberFormat="1" applyFont="1" applyFill="1" applyBorder="1" applyAlignment="1" applyProtection="1">
      <alignment horizontal="center" vertical="center"/>
      <protection locked="0"/>
    </xf>
    <xf numFmtId="185" fontId="11" fillId="0" borderId="1" xfId="6" applyNumberFormat="1" applyFont="1" applyFill="1" applyBorder="1" applyAlignment="1" applyProtection="1">
      <alignment horizontal="center" vertical="center"/>
      <protection locked="0"/>
    </xf>
    <xf numFmtId="0" fontId="11" fillId="0" borderId="0" xfId="6" applyNumberFormat="1" applyFont="1" applyFill="1" applyBorder="1" applyAlignment="1" applyProtection="1">
      <alignment vertical="center"/>
      <protection locked="0"/>
    </xf>
    <xf numFmtId="177" fontId="11" fillId="0" borderId="0" xfId="6" applyNumberFormat="1" applyFont="1" applyFill="1" applyBorder="1" applyAlignment="1" applyProtection="1">
      <alignment vertical="center"/>
      <protection locked="0"/>
    </xf>
    <xf numFmtId="182" fontId="11" fillId="0" borderId="0" xfId="6" applyNumberFormat="1" applyFont="1" applyFill="1" applyBorder="1" applyAlignment="1" applyProtection="1">
      <alignment vertical="center"/>
    </xf>
    <xf numFmtId="0" fontId="11" fillId="0" borderId="0" xfId="6" applyNumberFormat="1" applyFont="1" applyFill="1" applyBorder="1" applyAlignment="1">
      <alignment vertical="center"/>
    </xf>
    <xf numFmtId="182" fontId="11" fillId="0" borderId="0" xfId="6" applyNumberFormat="1" applyFont="1" applyFill="1" applyBorder="1" applyAlignment="1">
      <alignment vertical="center"/>
    </xf>
    <xf numFmtId="0" fontId="11" fillId="0" borderId="0" xfId="6" applyFont="1" applyFill="1" applyProtection="1">
      <protection locked="0"/>
    </xf>
    <xf numFmtId="2" fontId="7" fillId="0" borderId="0" xfId="5" applyNumberFormat="1" applyFont="1" applyFill="1" applyBorder="1" applyAlignment="1">
      <alignment horizontal="left"/>
    </xf>
    <xf numFmtId="178" fontId="9" fillId="0" borderId="0" xfId="5" applyNumberFormat="1" applyFont="1" applyFill="1" applyAlignment="1">
      <alignment horizontal="left"/>
    </xf>
    <xf numFmtId="0" fontId="9" fillId="0" borderId="1" xfId="5" applyFont="1" applyFill="1" applyBorder="1"/>
    <xf numFmtId="49" fontId="11" fillId="0" borderId="1" xfId="6" applyNumberFormat="1" applyFont="1" applyFill="1" applyBorder="1" applyAlignment="1" applyProtection="1">
      <alignment horizontal="center" vertical="center"/>
      <protection locked="0"/>
    </xf>
    <xf numFmtId="49" fontId="11" fillId="0" borderId="1" xfId="6" applyNumberFormat="1" applyFont="1" applyFill="1" applyBorder="1" applyAlignment="1" applyProtection="1">
      <alignment horizontal="center" vertical="center"/>
    </xf>
    <xf numFmtId="0" fontId="9" fillId="0" borderId="0" xfId="5" applyFont="1" applyFill="1" applyAlignment="1">
      <alignment horizontal="center"/>
    </xf>
    <xf numFmtId="2" fontId="9" fillId="0" borderId="0" xfId="5" applyNumberFormat="1" applyFont="1" applyFill="1" applyAlignment="1">
      <alignment horizontal="center"/>
    </xf>
    <xf numFmtId="178" fontId="9" fillId="0" borderId="0" xfId="5" applyNumberFormat="1" applyFont="1" applyFill="1" applyAlignment="1">
      <alignment horizontal="center"/>
    </xf>
    <xf numFmtId="186" fontId="9" fillId="0" borderId="0" xfId="5" applyNumberFormat="1" applyFont="1" applyFill="1"/>
    <xf numFmtId="0" fontId="9" fillId="0" borderId="1" xfId="5" applyNumberFormat="1" applyFont="1" applyFill="1" applyBorder="1" applyAlignment="1">
      <alignment horizontal="center"/>
    </xf>
    <xf numFmtId="0" fontId="9" fillId="0" borderId="0" xfId="5" applyFont="1" applyFill="1" applyBorder="1"/>
    <xf numFmtId="0" fontId="9" fillId="0" borderId="1" xfId="5" applyFont="1" applyFill="1" applyBorder="1" applyAlignment="1">
      <alignment horizontal="center"/>
    </xf>
    <xf numFmtId="2" fontId="9" fillId="0" borderId="1" xfId="5" applyNumberFormat="1" applyFont="1" applyFill="1" applyBorder="1" applyAlignment="1">
      <alignment horizontal="center"/>
    </xf>
    <xf numFmtId="178" fontId="9" fillId="0" borderId="1" xfId="5" applyNumberFormat="1" applyFont="1" applyFill="1" applyBorder="1" applyAlignment="1">
      <alignment horizontal="center"/>
    </xf>
    <xf numFmtId="185" fontId="9" fillId="0" borderId="1" xfId="5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2" fontId="9" fillId="0" borderId="0" xfId="5" applyNumberFormat="1" applyFont="1" applyFill="1" applyBorder="1" applyAlignment="1">
      <alignment horizontal="center"/>
    </xf>
    <xf numFmtId="178" fontId="9" fillId="0" borderId="0" xfId="5" applyNumberFormat="1" applyFont="1" applyFill="1" applyBorder="1" applyAlignment="1">
      <alignment horizontal="center"/>
    </xf>
    <xf numFmtId="183" fontId="9" fillId="0" borderId="1" xfId="5" applyNumberFormat="1" applyFont="1" applyFill="1" applyBorder="1" applyAlignment="1">
      <alignment horizontal="center" vertical="center"/>
    </xf>
    <xf numFmtId="182" fontId="9" fillId="0" borderId="0" xfId="5" applyNumberFormat="1" applyFont="1" applyFill="1"/>
    <xf numFmtId="177" fontId="9" fillId="0" borderId="0" xfId="5" applyNumberFormat="1" applyFont="1" applyFill="1"/>
    <xf numFmtId="186" fontId="9" fillId="0" borderId="1" xfId="5" applyNumberFormat="1" applyFont="1" applyFill="1" applyBorder="1"/>
    <xf numFmtId="0" fontId="9" fillId="0" borderId="5" xfId="5" applyFont="1" applyFill="1" applyBorder="1"/>
    <xf numFmtId="0" fontId="9" fillId="0" borderId="0" xfId="5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1" xfId="1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center" vertical="center"/>
    </xf>
    <xf numFmtId="49" fontId="3" fillId="0" borderId="0" xfId="5" applyNumberFormat="1" applyFont="1" applyFill="1" applyBorder="1" applyAlignment="1">
      <alignment horizontal="center" vertical="center"/>
    </xf>
    <xf numFmtId="177" fontId="3" fillId="0" borderId="0" xfId="5" applyNumberFormat="1" applyFont="1" applyFill="1" applyBorder="1" applyAlignment="1">
      <alignment vertical="center"/>
    </xf>
    <xf numFmtId="178" fontId="3" fillId="0" borderId="0" xfId="5" applyNumberFormat="1" applyFont="1" applyFill="1" applyBorder="1" applyAlignment="1">
      <alignment horizontal="center"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 shrinkToFit="1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177" fontId="3" fillId="0" borderId="1" xfId="5" applyNumberFormat="1" applyFont="1" applyFill="1" applyBorder="1" applyAlignment="1">
      <alignment vertical="center"/>
    </xf>
    <xf numFmtId="178" fontId="3" fillId="0" borderId="1" xfId="5" applyNumberFormat="1" applyFont="1" applyFill="1" applyBorder="1" applyAlignment="1">
      <alignment horizontal="center" vertical="center"/>
    </xf>
    <xf numFmtId="0" fontId="3" fillId="0" borderId="0" xfId="5" applyFont="1" applyFill="1" applyAlignment="1">
      <alignment horizontal="left" vertical="center"/>
    </xf>
    <xf numFmtId="49" fontId="3" fillId="0" borderId="0" xfId="5" applyNumberFormat="1" applyFont="1" applyFill="1" applyAlignment="1">
      <alignment horizontal="center" vertical="center"/>
    </xf>
    <xf numFmtId="177" fontId="3" fillId="0" borderId="0" xfId="5" applyNumberFormat="1" applyFont="1" applyFill="1" applyAlignment="1">
      <alignment vertical="center"/>
    </xf>
    <xf numFmtId="178" fontId="3" fillId="0" borderId="0" xfId="5" applyNumberFormat="1" applyFont="1" applyFill="1" applyAlignment="1">
      <alignment horizontal="center" vertical="center"/>
    </xf>
    <xf numFmtId="0" fontId="3" fillId="0" borderId="6" xfId="5" applyFont="1" applyFill="1" applyBorder="1"/>
    <xf numFmtId="186" fontId="3" fillId="0" borderId="0" xfId="5" applyNumberFormat="1" applyFont="1" applyFill="1"/>
    <xf numFmtId="0" fontId="3" fillId="0" borderId="6" xfId="5" applyFont="1" applyFill="1" applyBorder="1" applyAlignment="1">
      <alignment horizontal="center"/>
    </xf>
    <xf numFmtId="2" fontId="3" fillId="0" borderId="6" xfId="5" applyNumberFormat="1" applyFont="1" applyFill="1" applyBorder="1" applyAlignment="1">
      <alignment horizontal="center"/>
    </xf>
    <xf numFmtId="178" fontId="3" fillId="0" borderId="6" xfId="5" applyNumberFormat="1" applyFont="1" applyFill="1" applyBorder="1" applyAlignment="1">
      <alignment horizontal="center"/>
    </xf>
    <xf numFmtId="0" fontId="3" fillId="0" borderId="0" xfId="5" applyFont="1" applyFill="1" applyBorder="1"/>
    <xf numFmtId="0" fontId="3" fillId="0" borderId="1" xfId="5" applyFont="1" applyFill="1" applyBorder="1"/>
    <xf numFmtId="0" fontId="3" fillId="0" borderId="1" xfId="5" applyFont="1" applyFill="1" applyBorder="1" applyAlignment="1">
      <alignment horizontal="center"/>
    </xf>
    <xf numFmtId="2" fontId="3" fillId="0" borderId="1" xfId="5" applyNumberFormat="1" applyFont="1" applyFill="1" applyBorder="1" applyAlignment="1">
      <alignment horizontal="center"/>
    </xf>
    <xf numFmtId="178" fontId="3" fillId="0" borderId="1" xfId="5" applyNumberFormat="1" applyFont="1" applyFill="1" applyBorder="1" applyAlignment="1">
      <alignment horizontal="center"/>
    </xf>
    <xf numFmtId="0" fontId="3" fillId="0" borderId="0" xfId="5" applyFont="1" applyFill="1"/>
    <xf numFmtId="186" fontId="3" fillId="0" borderId="1" xfId="5" applyNumberFormat="1" applyFont="1" applyFill="1" applyBorder="1"/>
    <xf numFmtId="0" fontId="15" fillId="0" borderId="1" xfId="6" applyFont="1" applyFill="1" applyBorder="1" applyAlignment="1" applyProtection="1">
      <alignment horizontal="center" vertical="center"/>
      <protection locked="0"/>
    </xf>
    <xf numFmtId="0" fontId="15" fillId="0" borderId="1" xfId="6" applyFont="1" applyFill="1" applyBorder="1" applyAlignment="1" applyProtection="1">
      <alignment vertical="center"/>
      <protection locked="0"/>
    </xf>
    <xf numFmtId="180" fontId="15" fillId="0" borderId="1" xfId="6" applyNumberFormat="1" applyFont="1" applyFill="1" applyBorder="1" applyAlignment="1" applyProtection="1">
      <alignment horizontal="center" vertical="center"/>
      <protection locked="0"/>
    </xf>
    <xf numFmtId="0" fontId="15" fillId="0" borderId="1" xfId="6" applyFont="1" applyFill="1" applyBorder="1" applyAlignment="1" applyProtection="1">
      <alignment horizontal="center" vertical="center"/>
    </xf>
    <xf numFmtId="2" fontId="15" fillId="0" borderId="1" xfId="6" applyNumberFormat="1" applyFont="1" applyFill="1" applyBorder="1" applyAlignment="1" applyProtection="1">
      <alignment horizontal="center" vertical="center"/>
      <protection locked="0"/>
    </xf>
    <xf numFmtId="182" fontId="15" fillId="0" borderId="1" xfId="6" applyNumberFormat="1" applyFont="1" applyFill="1" applyBorder="1" applyAlignment="1" applyProtection="1">
      <alignment horizontal="center" vertical="center"/>
      <protection locked="0"/>
    </xf>
    <xf numFmtId="182" fontId="15" fillId="0" borderId="0" xfId="6" applyNumberFormat="1" applyFont="1" applyFill="1" applyBorder="1" applyAlignment="1" applyProtection="1">
      <alignment horizontal="center" vertical="center"/>
      <protection locked="0"/>
    </xf>
    <xf numFmtId="0" fontId="15" fillId="0" borderId="0" xfId="6" applyFont="1" applyFill="1" applyBorder="1" applyAlignment="1" applyProtection="1">
      <alignment horizontal="center" vertical="center"/>
    </xf>
    <xf numFmtId="183" fontId="15" fillId="0" borderId="0" xfId="6" applyNumberFormat="1" applyFont="1" applyFill="1" applyBorder="1" applyAlignment="1" applyProtection="1">
      <alignment horizontal="center" vertical="center"/>
      <protection locked="0"/>
    </xf>
    <xf numFmtId="0" fontId="15" fillId="0" borderId="0" xfId="6" applyFont="1" applyFill="1" applyBorder="1" applyAlignment="1" applyProtection="1">
      <alignment horizontal="center" vertical="center"/>
      <protection locked="0"/>
    </xf>
    <xf numFmtId="0" fontId="15" fillId="0" borderId="0" xfId="6" applyFont="1" applyFill="1" applyAlignment="1">
      <alignment horizontal="center" vertical="center"/>
    </xf>
    <xf numFmtId="0" fontId="15" fillId="0" borderId="0" xfId="6" applyFont="1" applyFill="1" applyAlignment="1" applyProtection="1">
      <alignment horizontal="center" vertical="center"/>
      <protection locked="0"/>
    </xf>
    <xf numFmtId="0" fontId="15" fillId="0" borderId="1" xfId="6" applyFont="1" applyFill="1" applyBorder="1" applyAlignment="1">
      <alignment vertical="center"/>
    </xf>
    <xf numFmtId="0" fontId="15" fillId="0" borderId="1" xfId="6" applyFont="1" applyFill="1" applyBorder="1" applyAlignment="1">
      <alignment horizontal="center" vertical="center"/>
    </xf>
    <xf numFmtId="1" fontId="15" fillId="0" borderId="1" xfId="6" applyNumberFormat="1" applyFont="1" applyFill="1" applyBorder="1" applyAlignment="1" applyProtection="1">
      <alignment horizontal="center" vertical="center"/>
      <protection locked="0"/>
    </xf>
    <xf numFmtId="2" fontId="15" fillId="0" borderId="0" xfId="6" applyNumberFormat="1" applyFont="1" applyFill="1" applyBorder="1" applyAlignment="1" applyProtection="1">
      <alignment vertical="center"/>
      <protection locked="0"/>
    </xf>
    <xf numFmtId="0" fontId="15" fillId="0" borderId="0" xfId="6" applyFont="1" applyFill="1" applyBorder="1" applyAlignment="1" applyProtection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1" fontId="15" fillId="0" borderId="0" xfId="6" applyNumberFormat="1" applyFont="1" applyFill="1" applyBorder="1" applyAlignment="1" applyProtection="1">
      <alignment vertical="center"/>
    </xf>
    <xf numFmtId="0" fontId="15" fillId="0" borderId="0" xfId="6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vertical="center" shrinkToFit="1"/>
    </xf>
    <xf numFmtId="187" fontId="5" fillId="0" borderId="1" xfId="1" applyNumberFormat="1" applyFont="1" applyBorder="1" applyAlignment="1">
      <alignment horizontal="center" vertical="center" shrinkToFit="1"/>
    </xf>
    <xf numFmtId="0" fontId="14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18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9" fillId="0" borderId="1" xfId="5" applyNumberFormat="1" applyFont="1" applyFill="1" applyBorder="1" applyAlignment="1">
      <alignment horizontal="center" vertical="center"/>
    </xf>
    <xf numFmtId="177" fontId="9" fillId="0" borderId="8" xfId="5" applyNumberFormat="1" applyFont="1" applyFill="1" applyBorder="1" applyAlignment="1">
      <alignment horizontal="center" vertical="center"/>
    </xf>
    <xf numFmtId="181" fontId="9" fillId="0" borderId="0" xfId="5" applyNumberFormat="1" applyFont="1" applyFill="1" applyAlignment="1">
      <alignment horizontal="center" vertical="center"/>
    </xf>
    <xf numFmtId="181" fontId="9" fillId="0" borderId="1" xfId="5" applyNumberFormat="1" applyFont="1" applyFill="1" applyBorder="1" applyAlignment="1"/>
    <xf numFmtId="2" fontId="14" fillId="0" borderId="1" xfId="0" applyNumberFormat="1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shrinkToFit="1"/>
    </xf>
    <xf numFmtId="183" fontId="5" fillId="0" borderId="1" xfId="1" applyNumberFormat="1" applyFont="1" applyBorder="1" applyAlignment="1">
      <alignment horizontal="center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0" fontId="5" fillId="0" borderId="0" xfId="1" applyNumberFormat="1" applyFont="1" applyBorder="1" applyAlignment="1">
      <alignment vertical="center" shrinkToFit="1"/>
    </xf>
    <xf numFmtId="183" fontId="14" fillId="0" borderId="1" xfId="0" applyNumberFormat="1" applyFont="1" applyBorder="1">
      <alignment vertical="center"/>
    </xf>
    <xf numFmtId="0" fontId="0" fillId="2" borderId="1" xfId="0" applyFill="1" applyBorder="1">
      <alignment vertical="center"/>
    </xf>
    <xf numFmtId="183" fontId="14" fillId="0" borderId="0" xfId="0" applyNumberFormat="1" applyFont="1" applyBorder="1">
      <alignment vertical="center"/>
    </xf>
    <xf numFmtId="177" fontId="9" fillId="0" borderId="9" xfId="5" applyNumberFormat="1" applyFont="1" applyFill="1" applyBorder="1" applyAlignment="1">
      <alignment horizontal="center" vertical="center"/>
    </xf>
    <xf numFmtId="177" fontId="9" fillId="0" borderId="11" xfId="5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right" vertical="center" shrinkToFit="1"/>
    </xf>
    <xf numFmtId="0" fontId="9" fillId="0" borderId="0" xfId="5" applyNumberFormat="1" applyFont="1" applyFill="1" applyBorder="1" applyAlignment="1">
      <alignment horizontal="center" vertical="center"/>
    </xf>
    <xf numFmtId="183" fontId="9" fillId="0" borderId="0" xfId="5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 shrinkToFit="1"/>
    </xf>
    <xf numFmtId="2" fontId="5" fillId="0" borderId="1" xfId="1" applyNumberFormat="1" applyFont="1" applyBorder="1" applyAlignment="1">
      <alignment vertical="center" shrinkToFit="1"/>
    </xf>
    <xf numFmtId="180" fontId="5" fillId="0" borderId="1" xfId="1" applyNumberFormat="1" applyFont="1" applyBorder="1" applyAlignment="1">
      <alignment horizontal="center" vertical="center" shrinkToFit="1"/>
    </xf>
    <xf numFmtId="47" fontId="5" fillId="0" borderId="1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7">
    <cellStyle name="桁区切り 2" xfId="2"/>
    <cellStyle name="通貨 2" xfId="3"/>
    <cellStyle name="標準" xfId="0" builtinId="0"/>
    <cellStyle name="標準 2" xfId="4"/>
    <cellStyle name="標準 3" xfId="1"/>
    <cellStyle name="標準 4" xfId="5"/>
    <cellStyle name="標準_混成競技記録作業シート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117;&#39640;&#26657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ラック"/>
      <sheetName val="フィールド"/>
      <sheetName val="八種競技"/>
      <sheetName val="七種競技"/>
      <sheetName val="対校得点男子"/>
      <sheetName val="対校得点女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００新記録"/>
      <sheetName val="００東京都高校記録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workbookViewId="0">
      <selection activeCell="A3" sqref="A3"/>
    </sheetView>
  </sheetViews>
  <sheetFormatPr baseColWidth="12" defaultColWidth="9" defaultRowHeight="17" x14ac:dyDescent="0"/>
  <cols>
    <col min="1" max="1" width="9" style="1"/>
    <col min="2" max="2" width="8.1640625" style="1" customWidth="1"/>
    <col min="3" max="3" width="19.5" style="2" customWidth="1"/>
    <col min="4" max="4" width="3.33203125" style="1" bestFit="1" customWidth="1"/>
    <col min="5" max="5" width="2.5" style="1" bestFit="1" customWidth="1"/>
    <col min="6" max="6" width="12.5" style="2" customWidth="1"/>
    <col min="7" max="7" width="9" style="1"/>
    <col min="8" max="8" width="3.33203125" style="2" bestFit="1" customWidth="1"/>
    <col min="9" max="9" width="4.6640625" style="2" bestFit="1" customWidth="1"/>
    <col min="10" max="10" width="5.1640625" style="2" bestFit="1" customWidth="1"/>
    <col min="11" max="11" width="8.5" style="2" customWidth="1"/>
    <col min="12" max="12" width="6.83203125" style="2" customWidth="1"/>
    <col min="13" max="13" width="3.5" style="1" customWidth="1"/>
    <col min="14" max="14" width="3.33203125" style="2" bestFit="1" customWidth="1"/>
    <col min="15" max="15" width="4.6640625" style="2" bestFit="1" customWidth="1"/>
    <col min="16" max="16" width="5.1640625" style="2" bestFit="1" customWidth="1"/>
    <col min="17" max="17" width="8.5" style="2" customWidth="1"/>
    <col min="18" max="18" width="7.83203125" style="2" customWidth="1"/>
    <col min="19" max="19" width="2.83203125" style="1" bestFit="1" customWidth="1"/>
    <col min="20" max="20" width="4.6640625" style="2" bestFit="1" customWidth="1"/>
    <col min="21" max="21" width="5.1640625" style="2" bestFit="1" customWidth="1"/>
    <col min="22" max="22" width="8.5" style="2" customWidth="1"/>
    <col min="23" max="23" width="7.83203125" style="2" customWidth="1"/>
    <col min="24" max="24" width="7.83203125" style="1" customWidth="1"/>
    <col min="25" max="25" width="11.33203125" style="2" customWidth="1"/>
    <col min="26" max="26" width="10.83203125" style="2" customWidth="1"/>
    <col min="27" max="27" width="16.1640625" style="2" customWidth="1"/>
    <col min="28" max="16384" width="9" style="2"/>
  </cols>
  <sheetData>
    <row r="1" spans="1:27" ht="20">
      <c r="B1" s="8" t="s">
        <v>159</v>
      </c>
    </row>
    <row r="2" spans="1:27" ht="20">
      <c r="B2" s="9" t="s">
        <v>160</v>
      </c>
    </row>
    <row r="3" spans="1:27" ht="11.25" customHeight="1">
      <c r="B3" s="9"/>
    </row>
    <row r="4" spans="1:27">
      <c r="H4" s="271" t="s">
        <v>155</v>
      </c>
      <c r="I4" s="272"/>
      <c r="J4" s="272"/>
      <c r="K4" s="272"/>
      <c r="L4" s="272"/>
      <c r="M4" s="273"/>
      <c r="N4" s="271" t="s">
        <v>156</v>
      </c>
      <c r="O4" s="272"/>
      <c r="P4" s="272"/>
      <c r="Q4" s="272"/>
      <c r="R4" s="272"/>
      <c r="S4" s="273"/>
      <c r="T4" s="274" t="s">
        <v>158</v>
      </c>
      <c r="U4" s="274"/>
      <c r="V4" s="274"/>
      <c r="W4" s="274"/>
    </row>
    <row r="5" spans="1:27">
      <c r="A5" s="11" t="s">
        <v>140</v>
      </c>
      <c r="B5" s="11" t="s">
        <v>141</v>
      </c>
      <c r="C5" s="10" t="s">
        <v>146</v>
      </c>
      <c r="D5" s="177" t="s">
        <v>142</v>
      </c>
      <c r="E5" s="177" t="s">
        <v>143</v>
      </c>
      <c r="F5" s="10" t="s">
        <v>144</v>
      </c>
      <c r="G5" s="11" t="s">
        <v>145</v>
      </c>
      <c r="H5" s="10" t="s">
        <v>147</v>
      </c>
      <c r="I5" s="10" t="s">
        <v>148</v>
      </c>
      <c r="J5" s="10" t="s">
        <v>149</v>
      </c>
      <c r="K5" s="10" t="s">
        <v>150</v>
      </c>
      <c r="L5" s="10" t="s">
        <v>151</v>
      </c>
      <c r="M5" s="11" t="s">
        <v>162</v>
      </c>
      <c r="N5" s="10" t="s">
        <v>147</v>
      </c>
      <c r="O5" s="10" t="s">
        <v>148</v>
      </c>
      <c r="P5" s="10" t="s">
        <v>149</v>
      </c>
      <c r="Q5" s="10" t="s">
        <v>150</v>
      </c>
      <c r="R5" s="10" t="s">
        <v>151</v>
      </c>
      <c r="S5" s="11" t="s">
        <v>161</v>
      </c>
      <c r="T5" s="10" t="s">
        <v>148</v>
      </c>
      <c r="U5" s="10" t="s">
        <v>149</v>
      </c>
      <c r="V5" s="10" t="s">
        <v>150</v>
      </c>
      <c r="W5" s="10" t="s">
        <v>151</v>
      </c>
      <c r="X5" s="32" t="s">
        <v>157</v>
      </c>
      <c r="Y5" s="10" t="s">
        <v>152</v>
      </c>
      <c r="Z5" s="10" t="s">
        <v>153</v>
      </c>
      <c r="AA5" s="10" t="s">
        <v>154</v>
      </c>
    </row>
    <row r="6" spans="1:27">
      <c r="A6" s="13" t="s">
        <v>12</v>
      </c>
      <c r="B6" s="13">
        <v>13138</v>
      </c>
      <c r="C6" s="14" t="s">
        <v>11</v>
      </c>
      <c r="D6" s="13" t="s">
        <v>1</v>
      </c>
      <c r="E6" s="178">
        <v>3</v>
      </c>
      <c r="F6" s="14" t="s">
        <v>2</v>
      </c>
      <c r="G6" s="15" t="s">
        <v>13</v>
      </c>
      <c r="H6" s="180">
        <v>2</v>
      </c>
      <c r="I6" s="181">
        <v>5</v>
      </c>
      <c r="J6" s="13">
        <v>2</v>
      </c>
      <c r="K6" s="179">
        <v>10.67</v>
      </c>
      <c r="L6" s="13">
        <v>-0.6</v>
      </c>
      <c r="M6" s="13" t="s">
        <v>363</v>
      </c>
      <c r="N6" s="13">
        <v>1</v>
      </c>
      <c r="O6" s="13">
        <v>7</v>
      </c>
      <c r="P6" s="13">
        <v>1</v>
      </c>
      <c r="Q6" s="13">
        <v>10.48</v>
      </c>
      <c r="R6" s="179">
        <v>0.9</v>
      </c>
      <c r="S6" s="15" t="s">
        <v>370</v>
      </c>
      <c r="T6" s="13">
        <v>4</v>
      </c>
      <c r="U6" s="13">
        <v>1</v>
      </c>
      <c r="V6" s="13">
        <v>10.29</v>
      </c>
      <c r="W6" s="179">
        <v>-0.8</v>
      </c>
      <c r="X6" s="15" t="s">
        <v>348</v>
      </c>
      <c r="Y6" s="13" t="s">
        <v>336</v>
      </c>
      <c r="Z6" s="13" t="s">
        <v>337</v>
      </c>
      <c r="AA6" s="10"/>
    </row>
    <row r="7" spans="1:27">
      <c r="A7" s="13" t="s">
        <v>12</v>
      </c>
      <c r="B7" s="13">
        <v>35225</v>
      </c>
      <c r="C7" s="14" t="s">
        <v>38</v>
      </c>
      <c r="D7" s="13" t="s">
        <v>1</v>
      </c>
      <c r="E7" s="178">
        <v>2</v>
      </c>
      <c r="F7" s="14" t="s">
        <v>39</v>
      </c>
      <c r="G7" s="15" t="s">
        <v>40</v>
      </c>
      <c r="H7" s="180">
        <v>4</v>
      </c>
      <c r="I7" s="181">
        <v>1</v>
      </c>
      <c r="J7" s="13">
        <v>1</v>
      </c>
      <c r="K7" s="179">
        <v>10.6</v>
      </c>
      <c r="L7" s="13">
        <v>0.8</v>
      </c>
      <c r="M7" s="13" t="s">
        <v>363</v>
      </c>
      <c r="N7" s="13">
        <v>2</v>
      </c>
      <c r="O7" s="13">
        <v>5</v>
      </c>
      <c r="P7" s="13">
        <v>1</v>
      </c>
      <c r="Q7" s="13">
        <v>10.4</v>
      </c>
      <c r="R7" s="179">
        <v>0.9</v>
      </c>
      <c r="S7" s="15" t="s">
        <v>370</v>
      </c>
      <c r="T7" s="13">
        <v>6</v>
      </c>
      <c r="U7" s="13">
        <v>2</v>
      </c>
      <c r="V7" s="254">
        <v>10.3</v>
      </c>
      <c r="W7" s="179">
        <v>-0.8</v>
      </c>
      <c r="X7" s="15" t="s">
        <v>348</v>
      </c>
      <c r="Y7" s="13" t="s">
        <v>336</v>
      </c>
      <c r="Z7" s="13" t="s">
        <v>337</v>
      </c>
      <c r="AA7" s="10"/>
    </row>
    <row r="8" spans="1:27">
      <c r="A8" s="13" t="s">
        <v>12</v>
      </c>
      <c r="B8" s="13">
        <v>35938</v>
      </c>
      <c r="C8" s="14" t="s">
        <v>50</v>
      </c>
      <c r="D8" s="13" t="s">
        <v>1</v>
      </c>
      <c r="E8" s="178">
        <v>3</v>
      </c>
      <c r="F8" s="14" t="s">
        <v>47</v>
      </c>
      <c r="G8" s="15" t="s">
        <v>51</v>
      </c>
      <c r="H8" s="180">
        <v>3</v>
      </c>
      <c r="I8" s="179">
        <v>5</v>
      </c>
      <c r="J8" s="13">
        <v>6</v>
      </c>
      <c r="K8" s="179">
        <v>10.97</v>
      </c>
      <c r="L8" s="13">
        <v>-0.3</v>
      </c>
      <c r="M8" s="13" t="s">
        <v>364</v>
      </c>
      <c r="N8" s="237"/>
      <c r="O8" s="237"/>
      <c r="P8" s="237"/>
      <c r="Q8" s="237"/>
      <c r="R8" s="238"/>
      <c r="S8" s="244"/>
      <c r="T8" s="237"/>
      <c r="U8" s="237"/>
      <c r="V8" s="237"/>
      <c r="W8" s="238"/>
      <c r="X8" s="15" t="s">
        <v>348</v>
      </c>
      <c r="Y8" s="13" t="s">
        <v>336</v>
      </c>
      <c r="Z8" s="13" t="s">
        <v>337</v>
      </c>
      <c r="AA8" s="10"/>
    </row>
    <row r="9" spans="1:27">
      <c r="A9" s="13" t="s">
        <v>12</v>
      </c>
      <c r="B9" s="13">
        <v>46507</v>
      </c>
      <c r="C9" s="14" t="s">
        <v>62</v>
      </c>
      <c r="D9" s="13" t="s">
        <v>1</v>
      </c>
      <c r="E9" s="178">
        <v>3</v>
      </c>
      <c r="F9" s="14" t="s">
        <v>63</v>
      </c>
      <c r="G9" s="15" t="s">
        <v>64</v>
      </c>
      <c r="H9" s="180">
        <v>1</v>
      </c>
      <c r="I9" s="181">
        <v>8</v>
      </c>
      <c r="J9" s="13">
        <v>1</v>
      </c>
      <c r="K9" s="179">
        <v>10.67</v>
      </c>
      <c r="L9" s="13">
        <v>0.6</v>
      </c>
      <c r="M9" s="13" t="s">
        <v>363</v>
      </c>
      <c r="N9" s="13">
        <v>1</v>
      </c>
      <c r="O9" s="13">
        <v>6</v>
      </c>
      <c r="P9" s="13">
        <v>7</v>
      </c>
      <c r="Q9" s="13">
        <v>12.15</v>
      </c>
      <c r="R9" s="179">
        <v>0.9</v>
      </c>
      <c r="S9" s="15" t="s">
        <v>368</v>
      </c>
      <c r="T9" s="237"/>
      <c r="U9" s="237"/>
      <c r="V9" s="237"/>
      <c r="W9" s="238"/>
      <c r="X9" s="15" t="s">
        <v>348</v>
      </c>
      <c r="Y9" s="13" t="s">
        <v>336</v>
      </c>
      <c r="Z9" s="13" t="s">
        <v>337</v>
      </c>
      <c r="AA9" s="10"/>
    </row>
    <row r="10" spans="1:27" ht="20">
      <c r="B10" s="9"/>
    </row>
    <row r="11" spans="1:27">
      <c r="H11" s="271" t="s">
        <v>155</v>
      </c>
      <c r="I11" s="272"/>
      <c r="J11" s="272"/>
      <c r="K11" s="272"/>
      <c r="L11" s="272"/>
      <c r="M11" s="273"/>
      <c r="N11" s="271" t="s">
        <v>156</v>
      </c>
      <c r="O11" s="272"/>
      <c r="P11" s="272"/>
      <c r="Q11" s="272"/>
      <c r="R11" s="272"/>
      <c r="S11" s="273"/>
      <c r="T11" s="274" t="s">
        <v>158</v>
      </c>
      <c r="U11" s="274"/>
      <c r="V11" s="274"/>
      <c r="W11" s="274"/>
    </row>
    <row r="12" spans="1:27">
      <c r="A12" s="11" t="s">
        <v>140</v>
      </c>
      <c r="B12" s="11" t="s">
        <v>141</v>
      </c>
      <c r="C12" s="10" t="s">
        <v>146</v>
      </c>
      <c r="D12" s="177" t="s">
        <v>142</v>
      </c>
      <c r="E12" s="177" t="s">
        <v>143</v>
      </c>
      <c r="F12" s="10" t="s">
        <v>144</v>
      </c>
      <c r="G12" s="11" t="s">
        <v>145</v>
      </c>
      <c r="H12" s="10" t="s">
        <v>147</v>
      </c>
      <c r="I12" s="10" t="s">
        <v>148</v>
      </c>
      <c r="J12" s="10" t="s">
        <v>149</v>
      </c>
      <c r="K12" s="10" t="s">
        <v>150</v>
      </c>
      <c r="L12" s="10" t="s">
        <v>151</v>
      </c>
      <c r="M12" s="11" t="s">
        <v>161</v>
      </c>
      <c r="N12" s="10" t="s">
        <v>147</v>
      </c>
      <c r="O12" s="10" t="s">
        <v>148</v>
      </c>
      <c r="P12" s="10" t="s">
        <v>149</v>
      </c>
      <c r="Q12" s="10" t="s">
        <v>150</v>
      </c>
      <c r="R12" s="10" t="s">
        <v>151</v>
      </c>
      <c r="S12" s="11" t="s">
        <v>161</v>
      </c>
      <c r="T12" s="10" t="s">
        <v>148</v>
      </c>
      <c r="U12" s="10" t="s">
        <v>149</v>
      </c>
      <c r="V12" s="10" t="s">
        <v>150</v>
      </c>
      <c r="W12" s="10" t="s">
        <v>151</v>
      </c>
      <c r="X12" s="32" t="s">
        <v>157</v>
      </c>
      <c r="Y12" s="10" t="s">
        <v>152</v>
      </c>
      <c r="Z12" s="10" t="s">
        <v>153</v>
      </c>
      <c r="AA12" s="10" t="s">
        <v>154</v>
      </c>
    </row>
    <row r="13" spans="1:27">
      <c r="A13" s="13" t="s">
        <v>9</v>
      </c>
      <c r="B13" s="13">
        <v>13134</v>
      </c>
      <c r="C13" s="14" t="s">
        <v>8</v>
      </c>
      <c r="D13" s="13" t="s">
        <v>1</v>
      </c>
      <c r="E13" s="178">
        <v>1</v>
      </c>
      <c r="F13" s="14" t="s">
        <v>2</v>
      </c>
      <c r="G13" s="15" t="s">
        <v>10</v>
      </c>
      <c r="H13" s="178">
        <v>2</v>
      </c>
      <c r="I13" s="179">
        <v>6</v>
      </c>
      <c r="J13" s="13">
        <v>3</v>
      </c>
      <c r="K13" s="179">
        <v>21.57</v>
      </c>
      <c r="L13" s="13">
        <v>-1.1000000000000001</v>
      </c>
      <c r="M13" s="13" t="s">
        <v>410</v>
      </c>
      <c r="N13" s="13">
        <v>2</v>
      </c>
      <c r="O13" s="13">
        <v>9</v>
      </c>
      <c r="P13" s="13">
        <v>5</v>
      </c>
      <c r="Q13" s="13">
        <v>21.79</v>
      </c>
      <c r="R13" s="179">
        <v>-2.7</v>
      </c>
      <c r="S13" s="15" t="s">
        <v>413</v>
      </c>
      <c r="T13" s="237"/>
      <c r="U13" s="237"/>
      <c r="V13" s="237"/>
      <c r="W13" s="238"/>
      <c r="X13" s="15" t="s">
        <v>349</v>
      </c>
      <c r="Y13" s="13" t="s">
        <v>336</v>
      </c>
      <c r="Z13" s="13" t="s">
        <v>337</v>
      </c>
      <c r="AA13" s="10"/>
    </row>
    <row r="14" spans="1:27">
      <c r="A14" s="17" t="s">
        <v>9</v>
      </c>
      <c r="B14" s="13">
        <v>13138</v>
      </c>
      <c r="C14" s="14" t="s">
        <v>11</v>
      </c>
      <c r="D14" s="13" t="s">
        <v>1</v>
      </c>
      <c r="E14" s="178">
        <v>3</v>
      </c>
      <c r="F14" s="14" t="s">
        <v>2</v>
      </c>
      <c r="G14" s="15" t="s">
        <v>14</v>
      </c>
      <c r="H14" s="178">
        <v>6</v>
      </c>
      <c r="I14" s="179">
        <v>7</v>
      </c>
      <c r="J14" s="13">
        <v>1</v>
      </c>
      <c r="K14" s="179">
        <v>21.59</v>
      </c>
      <c r="L14" s="13">
        <v>-1.3</v>
      </c>
      <c r="M14" s="13" t="s">
        <v>411</v>
      </c>
      <c r="N14" s="13">
        <v>3</v>
      </c>
      <c r="O14" s="13">
        <v>5</v>
      </c>
      <c r="P14" s="13">
        <v>1</v>
      </c>
      <c r="Q14" s="13">
        <v>21.61</v>
      </c>
      <c r="R14" s="179">
        <v>-1.7</v>
      </c>
      <c r="S14" s="15" t="s">
        <v>412</v>
      </c>
      <c r="T14" s="13">
        <v>5</v>
      </c>
      <c r="U14" s="13">
        <v>5</v>
      </c>
      <c r="V14" s="13">
        <v>21.44</v>
      </c>
      <c r="W14" s="179">
        <v>-1.5</v>
      </c>
      <c r="X14" s="15" t="s">
        <v>349</v>
      </c>
      <c r="Y14" s="13" t="s">
        <v>336</v>
      </c>
      <c r="Z14" s="13" t="s">
        <v>337</v>
      </c>
      <c r="AA14" s="10"/>
    </row>
    <row r="15" spans="1:27">
      <c r="A15" s="17" t="s">
        <v>9</v>
      </c>
      <c r="B15" s="13">
        <v>35225</v>
      </c>
      <c r="C15" s="14" t="s">
        <v>38</v>
      </c>
      <c r="D15" s="13" t="s">
        <v>1</v>
      </c>
      <c r="E15" s="178">
        <v>2</v>
      </c>
      <c r="F15" s="14" t="s">
        <v>39</v>
      </c>
      <c r="G15" s="15" t="s">
        <v>41</v>
      </c>
      <c r="H15" s="178">
        <v>4</v>
      </c>
      <c r="I15" s="179">
        <v>2</v>
      </c>
      <c r="J15" s="13">
        <v>1</v>
      </c>
      <c r="K15" s="179">
        <v>21.29</v>
      </c>
      <c r="L15" s="13">
        <v>-0.7</v>
      </c>
      <c r="M15" s="13" t="s">
        <v>411</v>
      </c>
      <c r="N15" s="13">
        <v>2</v>
      </c>
      <c r="O15" s="13">
        <v>5</v>
      </c>
      <c r="P15" s="13">
        <v>1</v>
      </c>
      <c r="Q15" s="13">
        <v>21.42</v>
      </c>
      <c r="R15" s="179">
        <v>-2.7</v>
      </c>
      <c r="S15" s="15" t="s">
        <v>411</v>
      </c>
      <c r="T15" s="13">
        <v>4</v>
      </c>
      <c r="U15" s="13">
        <v>1</v>
      </c>
      <c r="V15" s="13">
        <v>20.82</v>
      </c>
      <c r="W15" s="179">
        <v>-1.5</v>
      </c>
      <c r="X15" s="15" t="s">
        <v>349</v>
      </c>
      <c r="Y15" s="13" t="s">
        <v>336</v>
      </c>
      <c r="Z15" s="13" t="s">
        <v>337</v>
      </c>
      <c r="AA15" s="10"/>
    </row>
    <row r="16" spans="1:27">
      <c r="A16" s="17" t="s">
        <v>9</v>
      </c>
      <c r="B16" s="13">
        <v>46507</v>
      </c>
      <c r="C16" s="14" t="s">
        <v>62</v>
      </c>
      <c r="D16" s="13" t="s">
        <v>1</v>
      </c>
      <c r="E16" s="178">
        <v>3</v>
      </c>
      <c r="F16" s="14" t="s">
        <v>63</v>
      </c>
      <c r="G16" s="15" t="s">
        <v>65</v>
      </c>
      <c r="H16" s="178">
        <v>8</v>
      </c>
      <c r="I16" s="179">
        <v>5</v>
      </c>
      <c r="J16" s="13">
        <v>1</v>
      </c>
      <c r="K16" s="179">
        <v>21.77</v>
      </c>
      <c r="L16" s="13">
        <v>-2.2999999999999998</v>
      </c>
      <c r="M16" s="13" t="s">
        <v>411</v>
      </c>
      <c r="N16" s="13">
        <v>2</v>
      </c>
      <c r="O16" s="13">
        <v>6</v>
      </c>
      <c r="P16" s="13">
        <v>2</v>
      </c>
      <c r="Q16" s="13">
        <v>21.46</v>
      </c>
      <c r="R16" s="179">
        <v>-2.7</v>
      </c>
      <c r="S16" s="15" t="s">
        <v>411</v>
      </c>
      <c r="T16" s="13">
        <v>3</v>
      </c>
      <c r="U16" s="13">
        <v>6</v>
      </c>
      <c r="V16" s="13">
        <v>21.54</v>
      </c>
      <c r="W16" s="179">
        <v>-1.5</v>
      </c>
      <c r="X16" s="15" t="s">
        <v>349</v>
      </c>
      <c r="Y16" s="13" t="s">
        <v>336</v>
      </c>
      <c r="Z16" s="13" t="s">
        <v>337</v>
      </c>
      <c r="AA16" s="10"/>
    </row>
    <row r="17" spans="1:27" ht="11.25" customHeight="1">
      <c r="B17" s="9"/>
    </row>
    <row r="18" spans="1:27">
      <c r="H18" s="271" t="s">
        <v>155</v>
      </c>
      <c r="I18" s="272"/>
      <c r="J18" s="272"/>
      <c r="K18" s="272"/>
      <c r="L18" s="272"/>
      <c r="M18" s="273"/>
      <c r="N18" s="271" t="s">
        <v>156</v>
      </c>
      <c r="O18" s="272"/>
      <c r="P18" s="272"/>
      <c r="Q18" s="272"/>
      <c r="R18" s="272"/>
      <c r="S18" s="273"/>
      <c r="T18" s="274" t="s">
        <v>158</v>
      </c>
      <c r="U18" s="274"/>
      <c r="V18" s="274"/>
      <c r="W18" s="274"/>
    </row>
    <row r="19" spans="1:27">
      <c r="A19" s="11" t="s">
        <v>140</v>
      </c>
      <c r="B19" s="11" t="s">
        <v>141</v>
      </c>
      <c r="C19" s="10" t="s">
        <v>146</v>
      </c>
      <c r="D19" s="177" t="s">
        <v>142</v>
      </c>
      <c r="E19" s="177" t="s">
        <v>143</v>
      </c>
      <c r="F19" s="10" t="s">
        <v>144</v>
      </c>
      <c r="G19" s="11" t="s">
        <v>145</v>
      </c>
      <c r="H19" s="10" t="s">
        <v>147</v>
      </c>
      <c r="I19" s="10" t="s">
        <v>148</v>
      </c>
      <c r="J19" s="10" t="s">
        <v>149</v>
      </c>
      <c r="K19" s="10" t="s">
        <v>150</v>
      </c>
      <c r="L19" s="10" t="s">
        <v>151</v>
      </c>
      <c r="M19" s="11" t="s">
        <v>161</v>
      </c>
      <c r="N19" s="10" t="s">
        <v>147</v>
      </c>
      <c r="O19" s="10" t="s">
        <v>148</v>
      </c>
      <c r="P19" s="10" t="s">
        <v>149</v>
      </c>
      <c r="Q19" s="10" t="s">
        <v>150</v>
      </c>
      <c r="R19" s="10" t="s">
        <v>151</v>
      </c>
      <c r="S19" s="11" t="s">
        <v>161</v>
      </c>
      <c r="T19" s="10" t="s">
        <v>148</v>
      </c>
      <c r="U19" s="10" t="s">
        <v>149</v>
      </c>
      <c r="V19" s="10" t="s">
        <v>150</v>
      </c>
      <c r="W19" s="10" t="s">
        <v>151</v>
      </c>
      <c r="X19" s="32" t="s">
        <v>157</v>
      </c>
      <c r="Y19" s="10" t="s">
        <v>152</v>
      </c>
      <c r="Z19" s="10" t="s">
        <v>153</v>
      </c>
      <c r="AA19" s="10" t="s">
        <v>154</v>
      </c>
    </row>
    <row r="20" spans="1:27">
      <c r="A20" s="13" t="s">
        <v>79</v>
      </c>
      <c r="B20" s="13">
        <v>56295</v>
      </c>
      <c r="C20" s="14" t="s">
        <v>78</v>
      </c>
      <c r="D20" s="13" t="s">
        <v>1</v>
      </c>
      <c r="E20" s="178">
        <v>3</v>
      </c>
      <c r="F20" s="14" t="s">
        <v>77</v>
      </c>
      <c r="G20" s="15" t="s">
        <v>80</v>
      </c>
      <c r="H20" s="178">
        <v>8</v>
      </c>
      <c r="I20" s="179">
        <v>4</v>
      </c>
      <c r="J20" s="13">
        <v>3</v>
      </c>
      <c r="K20" s="178">
        <v>47.93</v>
      </c>
      <c r="L20" s="13" t="s">
        <v>330</v>
      </c>
      <c r="M20" s="13" t="s">
        <v>331</v>
      </c>
      <c r="N20" s="13">
        <v>2</v>
      </c>
      <c r="O20" s="13">
        <v>9</v>
      </c>
      <c r="P20" s="13">
        <v>8</v>
      </c>
      <c r="Q20" s="13">
        <v>49.13</v>
      </c>
      <c r="R20" s="15" t="s">
        <v>346</v>
      </c>
      <c r="S20" s="15" t="s">
        <v>346</v>
      </c>
      <c r="T20" s="237"/>
      <c r="U20" s="237"/>
      <c r="V20" s="237"/>
      <c r="W20" s="238"/>
      <c r="X20" s="15" t="s">
        <v>347</v>
      </c>
      <c r="Y20" s="13" t="s">
        <v>336</v>
      </c>
      <c r="Z20" s="13" t="s">
        <v>337</v>
      </c>
      <c r="AA20" s="10"/>
    </row>
    <row r="21" spans="1:27" ht="11.25" customHeight="1">
      <c r="B21" s="9"/>
    </row>
    <row r="22" spans="1:27">
      <c r="H22" s="271" t="s">
        <v>155</v>
      </c>
      <c r="I22" s="272"/>
      <c r="J22" s="272"/>
      <c r="K22" s="272"/>
      <c r="L22" s="272"/>
      <c r="M22" s="273"/>
      <c r="N22" s="271" t="s">
        <v>156</v>
      </c>
      <c r="O22" s="272"/>
      <c r="P22" s="272"/>
      <c r="Q22" s="272"/>
      <c r="R22" s="272"/>
      <c r="S22" s="273"/>
      <c r="T22" s="274" t="s">
        <v>158</v>
      </c>
      <c r="U22" s="274"/>
      <c r="V22" s="274"/>
      <c r="W22" s="274"/>
    </row>
    <row r="23" spans="1:27">
      <c r="A23" s="11" t="s">
        <v>140</v>
      </c>
      <c r="B23" s="11" t="s">
        <v>141</v>
      </c>
      <c r="C23" s="10" t="s">
        <v>146</v>
      </c>
      <c r="D23" s="177" t="s">
        <v>142</v>
      </c>
      <c r="E23" s="177" t="s">
        <v>143</v>
      </c>
      <c r="F23" s="10" t="s">
        <v>144</v>
      </c>
      <c r="G23" s="11" t="s">
        <v>145</v>
      </c>
      <c r="H23" s="10" t="s">
        <v>147</v>
      </c>
      <c r="I23" s="10" t="s">
        <v>148</v>
      </c>
      <c r="J23" s="10" t="s">
        <v>149</v>
      </c>
      <c r="K23" s="10" t="s">
        <v>150</v>
      </c>
      <c r="L23" s="10" t="s">
        <v>151</v>
      </c>
      <c r="M23" s="11" t="s">
        <v>161</v>
      </c>
      <c r="N23" s="10" t="s">
        <v>147</v>
      </c>
      <c r="O23" s="10" t="s">
        <v>148</v>
      </c>
      <c r="P23" s="10" t="s">
        <v>149</v>
      </c>
      <c r="Q23" s="10" t="s">
        <v>150</v>
      </c>
      <c r="R23" s="10" t="s">
        <v>151</v>
      </c>
      <c r="S23" s="11" t="s">
        <v>161</v>
      </c>
      <c r="T23" s="10" t="s">
        <v>148</v>
      </c>
      <c r="U23" s="10" t="s">
        <v>149</v>
      </c>
      <c r="V23" s="10" t="s">
        <v>150</v>
      </c>
      <c r="W23" s="10" t="s">
        <v>151</v>
      </c>
      <c r="X23" s="32" t="s">
        <v>157</v>
      </c>
      <c r="Y23" s="10" t="s">
        <v>152</v>
      </c>
      <c r="Z23" s="10" t="s">
        <v>153</v>
      </c>
      <c r="AA23" s="10" t="s">
        <v>154</v>
      </c>
    </row>
    <row r="24" spans="1:27">
      <c r="A24" s="13" t="s">
        <v>44</v>
      </c>
      <c r="B24" s="13">
        <v>35319</v>
      </c>
      <c r="C24" s="14" t="s">
        <v>42</v>
      </c>
      <c r="D24" s="13" t="s">
        <v>1</v>
      </c>
      <c r="E24" s="178">
        <v>3</v>
      </c>
      <c r="F24" s="14" t="s">
        <v>43</v>
      </c>
      <c r="G24" s="15" t="s">
        <v>45</v>
      </c>
      <c r="H24" s="178">
        <v>1</v>
      </c>
      <c r="I24" s="179">
        <v>9</v>
      </c>
      <c r="J24" s="13">
        <v>2</v>
      </c>
      <c r="K24" s="16" t="s">
        <v>398</v>
      </c>
      <c r="L24" s="13" t="s">
        <v>395</v>
      </c>
      <c r="M24" s="13" t="s">
        <v>397</v>
      </c>
      <c r="N24" s="13">
        <v>1</v>
      </c>
      <c r="O24" s="13">
        <v>8</v>
      </c>
      <c r="P24" s="13">
        <v>4</v>
      </c>
      <c r="Q24" s="16" t="s">
        <v>401</v>
      </c>
      <c r="R24" s="15" t="s">
        <v>395</v>
      </c>
      <c r="S24" s="15" t="s">
        <v>396</v>
      </c>
      <c r="T24" s="237"/>
      <c r="U24" s="237"/>
      <c r="V24" s="237"/>
      <c r="W24" s="238"/>
      <c r="X24" s="15" t="s">
        <v>350</v>
      </c>
      <c r="Y24" s="13" t="s">
        <v>336</v>
      </c>
      <c r="Z24" s="13" t="s">
        <v>337</v>
      </c>
      <c r="AA24" s="10"/>
    </row>
    <row r="25" spans="1:27">
      <c r="A25" s="13" t="s">
        <v>44</v>
      </c>
      <c r="B25" s="13">
        <v>43827</v>
      </c>
      <c r="C25" s="14" t="s">
        <v>56</v>
      </c>
      <c r="D25" s="13" t="s">
        <v>1</v>
      </c>
      <c r="E25" s="178">
        <v>3</v>
      </c>
      <c r="F25" s="14" t="s">
        <v>57</v>
      </c>
      <c r="G25" s="15" t="s">
        <v>58</v>
      </c>
      <c r="H25" s="178">
        <v>5</v>
      </c>
      <c r="I25" s="179">
        <v>9</v>
      </c>
      <c r="J25" s="13">
        <v>2</v>
      </c>
      <c r="K25" s="16" t="s">
        <v>399</v>
      </c>
      <c r="L25" s="13" t="s">
        <v>400</v>
      </c>
      <c r="M25" s="13" t="s">
        <v>397</v>
      </c>
      <c r="N25" s="13">
        <v>1</v>
      </c>
      <c r="O25" s="13">
        <v>4</v>
      </c>
      <c r="P25" s="13">
        <v>3</v>
      </c>
      <c r="Q25" s="16" t="s">
        <v>402</v>
      </c>
      <c r="R25" s="15" t="s">
        <v>395</v>
      </c>
      <c r="S25" s="15" t="s">
        <v>395</v>
      </c>
      <c r="T25" s="237"/>
      <c r="U25" s="237"/>
      <c r="V25" s="237"/>
      <c r="W25" s="238"/>
      <c r="X25" s="15" t="s">
        <v>350</v>
      </c>
      <c r="Y25" s="13" t="s">
        <v>336</v>
      </c>
      <c r="Z25" s="13" t="s">
        <v>337</v>
      </c>
      <c r="AA25" s="10"/>
    </row>
    <row r="26" spans="1:27" ht="11.25" customHeight="1">
      <c r="B26" s="9"/>
    </row>
    <row r="27" spans="1:27">
      <c r="H27" s="271" t="s">
        <v>155</v>
      </c>
      <c r="I27" s="272"/>
      <c r="J27" s="272"/>
      <c r="K27" s="272"/>
      <c r="L27" s="272"/>
      <c r="M27" s="273"/>
      <c r="N27" s="271" t="s">
        <v>156</v>
      </c>
      <c r="O27" s="272"/>
      <c r="P27" s="272"/>
      <c r="Q27" s="272"/>
      <c r="R27" s="272"/>
      <c r="S27" s="273"/>
      <c r="T27" s="274" t="s">
        <v>158</v>
      </c>
      <c r="U27" s="274"/>
      <c r="V27" s="274"/>
      <c r="W27" s="274"/>
    </row>
    <row r="28" spans="1:27">
      <c r="A28" s="11" t="s">
        <v>140</v>
      </c>
      <c r="B28" s="11" t="s">
        <v>141</v>
      </c>
      <c r="C28" s="10" t="s">
        <v>146</v>
      </c>
      <c r="D28" s="177" t="s">
        <v>142</v>
      </c>
      <c r="E28" s="177" t="s">
        <v>143</v>
      </c>
      <c r="F28" s="10" t="s">
        <v>144</v>
      </c>
      <c r="G28" s="11" t="s">
        <v>145</v>
      </c>
      <c r="H28" s="10" t="s">
        <v>147</v>
      </c>
      <c r="I28" s="10" t="s">
        <v>148</v>
      </c>
      <c r="J28" s="10" t="s">
        <v>149</v>
      </c>
      <c r="K28" s="10" t="s">
        <v>150</v>
      </c>
      <c r="L28" s="10" t="s">
        <v>151</v>
      </c>
      <c r="M28" s="11" t="s">
        <v>161</v>
      </c>
      <c r="N28" s="10" t="s">
        <v>147</v>
      </c>
      <c r="O28" s="10" t="s">
        <v>148</v>
      </c>
      <c r="P28" s="10" t="s">
        <v>149</v>
      </c>
      <c r="Q28" s="10" t="s">
        <v>150</v>
      </c>
      <c r="R28" s="10" t="s">
        <v>151</v>
      </c>
      <c r="S28" s="11" t="s">
        <v>161</v>
      </c>
      <c r="T28" s="10" t="s">
        <v>148</v>
      </c>
      <c r="U28" s="10" t="s">
        <v>149</v>
      </c>
      <c r="V28" s="10" t="s">
        <v>150</v>
      </c>
      <c r="W28" s="10" t="s">
        <v>151</v>
      </c>
      <c r="X28" s="32" t="s">
        <v>157</v>
      </c>
      <c r="Y28" s="10" t="s">
        <v>152</v>
      </c>
      <c r="Z28" s="10" t="s">
        <v>153</v>
      </c>
      <c r="AA28" s="10" t="s">
        <v>154</v>
      </c>
    </row>
    <row r="29" spans="1:27">
      <c r="A29" s="13" t="s">
        <v>27</v>
      </c>
      <c r="B29" s="13">
        <v>13353</v>
      </c>
      <c r="C29" s="14" t="s">
        <v>25</v>
      </c>
      <c r="D29" s="13" t="s">
        <v>1</v>
      </c>
      <c r="E29" s="178">
        <v>3</v>
      </c>
      <c r="F29" s="14" t="s">
        <v>26</v>
      </c>
      <c r="G29" s="15" t="s">
        <v>28</v>
      </c>
      <c r="H29" s="178">
        <v>1</v>
      </c>
      <c r="I29" s="179">
        <v>17</v>
      </c>
      <c r="J29" s="13">
        <v>7</v>
      </c>
      <c r="K29" s="16" t="s">
        <v>340</v>
      </c>
      <c r="L29" s="13" t="s">
        <v>335</v>
      </c>
      <c r="M29" s="13" t="s">
        <v>335</v>
      </c>
      <c r="N29" s="237"/>
      <c r="O29" s="237"/>
      <c r="P29" s="237"/>
      <c r="Q29" s="237"/>
      <c r="R29" s="238"/>
      <c r="S29" s="244"/>
      <c r="T29" s="237"/>
      <c r="U29" s="237"/>
      <c r="V29" s="237"/>
      <c r="W29" s="238"/>
      <c r="X29" s="15" t="s">
        <v>345</v>
      </c>
      <c r="Y29" s="13" t="s">
        <v>336</v>
      </c>
      <c r="Z29" s="13" t="s">
        <v>337</v>
      </c>
      <c r="AA29" s="10"/>
    </row>
    <row r="30" spans="1:27">
      <c r="A30" s="13" t="s">
        <v>27</v>
      </c>
      <c r="B30" s="13">
        <v>46510</v>
      </c>
      <c r="C30" s="14" t="s">
        <v>66</v>
      </c>
      <c r="D30" s="13" t="s">
        <v>1</v>
      </c>
      <c r="E30" s="178">
        <v>3</v>
      </c>
      <c r="F30" s="14" t="s">
        <v>63</v>
      </c>
      <c r="G30" s="15" t="s">
        <v>67</v>
      </c>
      <c r="H30" s="183">
        <v>1</v>
      </c>
      <c r="I30" s="182">
        <v>8</v>
      </c>
      <c r="J30" s="13">
        <v>6</v>
      </c>
      <c r="K30" s="16" t="s">
        <v>341</v>
      </c>
      <c r="L30" s="13" t="s">
        <v>335</v>
      </c>
      <c r="M30" s="13" t="s">
        <v>344</v>
      </c>
      <c r="N30" s="237"/>
      <c r="O30" s="237"/>
      <c r="P30" s="237"/>
      <c r="Q30" s="237"/>
      <c r="R30" s="238"/>
      <c r="S30" s="244"/>
      <c r="T30" s="13">
        <v>9</v>
      </c>
      <c r="U30" s="13">
        <v>15</v>
      </c>
      <c r="V30" s="255">
        <v>2.7751157407407408E-3</v>
      </c>
      <c r="W30" s="15" t="s">
        <v>371</v>
      </c>
      <c r="X30" s="15" t="s">
        <v>345</v>
      </c>
      <c r="Y30" s="13" t="s">
        <v>336</v>
      </c>
      <c r="Z30" s="13" t="s">
        <v>337</v>
      </c>
      <c r="AA30" s="10"/>
    </row>
    <row r="31" spans="1:27">
      <c r="A31" s="13" t="s">
        <v>27</v>
      </c>
      <c r="B31" s="13">
        <v>56829</v>
      </c>
      <c r="C31" s="14" t="s">
        <v>81</v>
      </c>
      <c r="D31" s="13" t="s">
        <v>1</v>
      </c>
      <c r="E31" s="178">
        <v>3</v>
      </c>
      <c r="F31" s="14" t="s">
        <v>82</v>
      </c>
      <c r="G31" s="15" t="s">
        <v>83</v>
      </c>
      <c r="H31" s="178">
        <v>4</v>
      </c>
      <c r="I31" s="179">
        <v>6</v>
      </c>
      <c r="J31" s="13">
        <v>1</v>
      </c>
      <c r="K31" s="16" t="s">
        <v>342</v>
      </c>
      <c r="L31" s="13" t="s">
        <v>343</v>
      </c>
      <c r="M31" s="13" t="s">
        <v>339</v>
      </c>
      <c r="N31" s="237"/>
      <c r="O31" s="237"/>
      <c r="P31" s="237"/>
      <c r="Q31" s="237"/>
      <c r="R31" s="238"/>
      <c r="S31" s="244"/>
      <c r="T31" s="13">
        <v>10</v>
      </c>
      <c r="U31" s="13">
        <v>2</v>
      </c>
      <c r="V31" s="255">
        <v>2.6512731481481478E-3</v>
      </c>
      <c r="W31" s="15" t="s">
        <v>371</v>
      </c>
      <c r="X31" s="15" t="s">
        <v>345</v>
      </c>
      <c r="Y31" s="13" t="s">
        <v>336</v>
      </c>
      <c r="Z31" s="13" t="s">
        <v>337</v>
      </c>
      <c r="AA31" s="10"/>
    </row>
    <row r="32" spans="1:27" ht="11.25" customHeight="1">
      <c r="B32" s="9"/>
    </row>
    <row r="33" spans="1:27">
      <c r="H33" s="271" t="s">
        <v>155</v>
      </c>
      <c r="I33" s="272"/>
      <c r="J33" s="272"/>
      <c r="K33" s="272"/>
      <c r="L33" s="272"/>
      <c r="M33" s="273"/>
      <c r="N33" s="271" t="s">
        <v>156</v>
      </c>
      <c r="O33" s="272"/>
      <c r="P33" s="272"/>
      <c r="Q33" s="272"/>
      <c r="R33" s="272"/>
      <c r="S33" s="273"/>
      <c r="T33" s="274" t="s">
        <v>158</v>
      </c>
      <c r="U33" s="274"/>
      <c r="V33" s="274"/>
      <c r="W33" s="274"/>
    </row>
    <row r="34" spans="1:27">
      <c r="A34" s="11" t="s">
        <v>140</v>
      </c>
      <c r="B34" s="11" t="s">
        <v>141</v>
      </c>
      <c r="C34" s="10" t="s">
        <v>146</v>
      </c>
      <c r="D34" s="177" t="s">
        <v>142</v>
      </c>
      <c r="E34" s="177" t="s">
        <v>143</v>
      </c>
      <c r="F34" s="10" t="s">
        <v>144</v>
      </c>
      <c r="G34" s="11" t="s">
        <v>145</v>
      </c>
      <c r="H34" s="10" t="s">
        <v>147</v>
      </c>
      <c r="I34" s="10" t="s">
        <v>148</v>
      </c>
      <c r="J34" s="10" t="s">
        <v>149</v>
      </c>
      <c r="K34" s="10" t="s">
        <v>150</v>
      </c>
      <c r="L34" s="10" t="s">
        <v>151</v>
      </c>
      <c r="M34" s="11" t="s">
        <v>161</v>
      </c>
      <c r="N34" s="10" t="s">
        <v>147</v>
      </c>
      <c r="O34" s="10" t="s">
        <v>148</v>
      </c>
      <c r="P34" s="10" t="s">
        <v>149</v>
      </c>
      <c r="Q34" s="10" t="s">
        <v>150</v>
      </c>
      <c r="R34" s="10" t="s">
        <v>151</v>
      </c>
      <c r="S34" s="11" t="s">
        <v>161</v>
      </c>
      <c r="T34" s="10" t="s">
        <v>148</v>
      </c>
      <c r="U34" s="10" t="s">
        <v>149</v>
      </c>
      <c r="V34" s="10" t="s">
        <v>150</v>
      </c>
      <c r="W34" s="10" t="s">
        <v>151</v>
      </c>
      <c r="X34" s="32" t="s">
        <v>157</v>
      </c>
      <c r="Y34" s="10" t="s">
        <v>152</v>
      </c>
      <c r="Z34" s="10" t="s">
        <v>153</v>
      </c>
      <c r="AA34" s="10" t="s">
        <v>154</v>
      </c>
    </row>
    <row r="35" spans="1:27">
      <c r="A35" s="17" t="s">
        <v>68</v>
      </c>
      <c r="B35" s="13">
        <v>46510</v>
      </c>
      <c r="C35" s="14" t="s">
        <v>66</v>
      </c>
      <c r="D35" s="13" t="s">
        <v>1</v>
      </c>
      <c r="E35" s="178">
        <v>3</v>
      </c>
      <c r="F35" s="14" t="s">
        <v>63</v>
      </c>
      <c r="G35" s="15" t="s">
        <v>69</v>
      </c>
      <c r="H35" s="178">
        <v>2</v>
      </c>
      <c r="I35" s="179">
        <v>10</v>
      </c>
      <c r="J35" s="13">
        <v>14</v>
      </c>
      <c r="K35" s="16" t="s">
        <v>403</v>
      </c>
      <c r="L35" s="13" t="s">
        <v>395</v>
      </c>
      <c r="M35" s="13" t="s">
        <v>395</v>
      </c>
      <c r="N35" s="237"/>
      <c r="O35" s="237"/>
      <c r="P35" s="237"/>
      <c r="Q35" s="237"/>
      <c r="R35" s="238"/>
      <c r="S35" s="244"/>
      <c r="T35" s="237"/>
      <c r="U35" s="237"/>
      <c r="V35" s="237"/>
      <c r="W35" s="238"/>
      <c r="X35" s="15" t="s">
        <v>351</v>
      </c>
      <c r="Y35" s="13" t="s">
        <v>336</v>
      </c>
      <c r="Z35" s="13" t="s">
        <v>337</v>
      </c>
      <c r="AA35" s="10"/>
    </row>
    <row r="36" spans="1:27" ht="11.25" customHeight="1">
      <c r="B36" s="9"/>
    </row>
    <row r="37" spans="1:27">
      <c r="H37" s="271" t="s">
        <v>155</v>
      </c>
      <c r="I37" s="272"/>
      <c r="J37" s="272"/>
      <c r="K37" s="272"/>
      <c r="L37" s="272"/>
      <c r="M37" s="273"/>
      <c r="N37" s="271" t="s">
        <v>156</v>
      </c>
      <c r="O37" s="272"/>
      <c r="P37" s="272"/>
      <c r="Q37" s="272"/>
      <c r="R37" s="272"/>
      <c r="S37" s="273"/>
      <c r="T37" s="274" t="s">
        <v>158</v>
      </c>
      <c r="U37" s="274"/>
      <c r="V37" s="274"/>
      <c r="W37" s="274"/>
    </row>
    <row r="38" spans="1:27">
      <c r="A38" s="11" t="s">
        <v>140</v>
      </c>
      <c r="B38" s="11" t="s">
        <v>141</v>
      </c>
      <c r="C38" s="10" t="s">
        <v>146</v>
      </c>
      <c r="D38" s="177" t="s">
        <v>142</v>
      </c>
      <c r="E38" s="177" t="s">
        <v>143</v>
      </c>
      <c r="F38" s="10" t="s">
        <v>144</v>
      </c>
      <c r="G38" s="11" t="s">
        <v>145</v>
      </c>
      <c r="H38" s="10" t="s">
        <v>147</v>
      </c>
      <c r="I38" s="10" t="s">
        <v>148</v>
      </c>
      <c r="J38" s="10" t="s">
        <v>149</v>
      </c>
      <c r="K38" s="10" t="s">
        <v>150</v>
      </c>
      <c r="L38" s="10" t="s">
        <v>151</v>
      </c>
      <c r="M38" s="11" t="s">
        <v>161</v>
      </c>
      <c r="N38" s="10" t="s">
        <v>147</v>
      </c>
      <c r="O38" s="10" t="s">
        <v>148</v>
      </c>
      <c r="P38" s="10" t="s">
        <v>149</v>
      </c>
      <c r="Q38" s="10" t="s">
        <v>150</v>
      </c>
      <c r="R38" s="10" t="s">
        <v>151</v>
      </c>
      <c r="S38" s="11" t="s">
        <v>161</v>
      </c>
      <c r="T38" s="10" t="s">
        <v>148</v>
      </c>
      <c r="U38" s="10" t="s">
        <v>149</v>
      </c>
      <c r="V38" s="10" t="s">
        <v>150</v>
      </c>
      <c r="W38" s="10" t="s">
        <v>151</v>
      </c>
      <c r="X38" s="32" t="s">
        <v>157</v>
      </c>
      <c r="Y38" s="10" t="s">
        <v>152</v>
      </c>
      <c r="Z38" s="10" t="s">
        <v>153</v>
      </c>
      <c r="AA38" s="10" t="s">
        <v>154</v>
      </c>
    </row>
    <row r="39" spans="1:27">
      <c r="A39" s="13" t="s">
        <v>6</v>
      </c>
      <c r="B39" s="13">
        <v>13115</v>
      </c>
      <c r="C39" s="14" t="s">
        <v>5</v>
      </c>
      <c r="D39" s="13" t="s">
        <v>1</v>
      </c>
      <c r="E39" s="178">
        <v>2</v>
      </c>
      <c r="F39" s="14" t="s">
        <v>2</v>
      </c>
      <c r="G39" s="178">
        <v>14.92</v>
      </c>
      <c r="H39" s="178">
        <v>7</v>
      </c>
      <c r="I39" s="179">
        <v>7</v>
      </c>
      <c r="J39" s="13">
        <v>2</v>
      </c>
      <c r="K39" s="179">
        <v>14.77</v>
      </c>
      <c r="L39" s="269">
        <v>-1</v>
      </c>
      <c r="M39" s="13" t="s">
        <v>440</v>
      </c>
      <c r="N39" s="13">
        <v>2</v>
      </c>
      <c r="O39" s="13">
        <v>9</v>
      </c>
      <c r="P39" s="13">
        <v>5</v>
      </c>
      <c r="Q39" s="13">
        <v>14.69</v>
      </c>
      <c r="R39" s="179">
        <v>-1.1000000000000001</v>
      </c>
      <c r="S39" s="15" t="s">
        <v>441</v>
      </c>
      <c r="T39" s="237"/>
      <c r="U39" s="237"/>
      <c r="V39" s="237"/>
      <c r="W39" s="238"/>
      <c r="X39" s="15" t="s">
        <v>352</v>
      </c>
      <c r="Y39" s="13" t="s">
        <v>336</v>
      </c>
      <c r="Z39" s="13" t="s">
        <v>337</v>
      </c>
      <c r="AA39" s="10"/>
    </row>
    <row r="40" spans="1:27">
      <c r="A40" s="13" t="s">
        <v>6</v>
      </c>
      <c r="B40" s="13">
        <v>13132</v>
      </c>
      <c r="C40" s="14" t="s">
        <v>7</v>
      </c>
      <c r="D40" s="13" t="s">
        <v>1</v>
      </c>
      <c r="E40" s="178">
        <v>1</v>
      </c>
      <c r="F40" s="14" t="s">
        <v>2</v>
      </c>
      <c r="G40" s="15">
        <v>14.96</v>
      </c>
      <c r="H40" s="178">
        <v>1</v>
      </c>
      <c r="I40" s="179">
        <v>5</v>
      </c>
      <c r="J40" s="13">
        <v>5</v>
      </c>
      <c r="K40" s="179">
        <v>15.09</v>
      </c>
      <c r="L40" s="269">
        <v>-0.1</v>
      </c>
      <c r="M40" s="13" t="s">
        <v>441</v>
      </c>
      <c r="N40" s="237"/>
      <c r="O40" s="237"/>
      <c r="P40" s="237"/>
      <c r="Q40" s="237"/>
      <c r="R40" s="238"/>
      <c r="S40" s="244"/>
      <c r="T40" s="237"/>
      <c r="U40" s="237"/>
      <c r="V40" s="237"/>
      <c r="W40" s="238"/>
      <c r="X40" s="15" t="s">
        <v>352</v>
      </c>
      <c r="Y40" s="13" t="s">
        <v>336</v>
      </c>
      <c r="Z40" s="13" t="s">
        <v>337</v>
      </c>
      <c r="AA40" s="10"/>
    </row>
    <row r="41" spans="1:27">
      <c r="A41" s="13" t="s">
        <v>6</v>
      </c>
      <c r="B41" s="13">
        <v>41032</v>
      </c>
      <c r="C41" s="14" t="s">
        <v>52</v>
      </c>
      <c r="D41" s="13" t="s">
        <v>1</v>
      </c>
      <c r="E41" s="178">
        <v>3</v>
      </c>
      <c r="F41" s="14" t="s">
        <v>53</v>
      </c>
      <c r="G41" s="15">
        <v>14.24</v>
      </c>
      <c r="H41" s="178">
        <v>3</v>
      </c>
      <c r="I41" s="179">
        <v>6</v>
      </c>
      <c r="J41" s="13">
        <v>1</v>
      </c>
      <c r="K41" s="179">
        <v>14.52</v>
      </c>
      <c r="L41" s="269">
        <v>-1.9</v>
      </c>
      <c r="M41" s="13" t="s">
        <v>442</v>
      </c>
      <c r="N41" s="13">
        <v>3</v>
      </c>
      <c r="O41" s="13">
        <v>4</v>
      </c>
      <c r="P41" s="13">
        <v>1</v>
      </c>
      <c r="Q41" s="13">
        <v>14.35</v>
      </c>
      <c r="R41" s="179">
        <v>-0.4</v>
      </c>
      <c r="S41" s="15" t="s">
        <v>442</v>
      </c>
      <c r="T41" s="13">
        <v>5</v>
      </c>
      <c r="U41" s="13">
        <v>3</v>
      </c>
      <c r="V41" s="13">
        <v>14.19</v>
      </c>
      <c r="W41" s="179">
        <v>1.4</v>
      </c>
      <c r="X41" s="15" t="s">
        <v>352</v>
      </c>
      <c r="Y41" s="13" t="s">
        <v>336</v>
      </c>
      <c r="Z41" s="13" t="s">
        <v>337</v>
      </c>
      <c r="AA41" s="10"/>
    </row>
    <row r="42" spans="1:27">
      <c r="A42" s="13" t="s">
        <v>6</v>
      </c>
      <c r="B42" s="13">
        <v>62230</v>
      </c>
      <c r="C42" s="14" t="s">
        <v>88</v>
      </c>
      <c r="D42" s="13" t="s">
        <v>1</v>
      </c>
      <c r="E42" s="178">
        <v>2</v>
      </c>
      <c r="F42" s="14" t="s">
        <v>89</v>
      </c>
      <c r="G42" s="15">
        <v>15.05</v>
      </c>
      <c r="H42" s="183">
        <v>4</v>
      </c>
      <c r="I42" s="182">
        <v>4</v>
      </c>
      <c r="J42" s="13">
        <v>4</v>
      </c>
      <c r="K42" s="179">
        <v>15.02</v>
      </c>
      <c r="L42" s="269">
        <v>0.4</v>
      </c>
      <c r="M42" s="13" t="s">
        <v>441</v>
      </c>
      <c r="N42" s="237"/>
      <c r="O42" s="237"/>
      <c r="P42" s="237"/>
      <c r="Q42" s="237"/>
      <c r="R42" s="238"/>
      <c r="S42" s="244"/>
      <c r="T42" s="237"/>
      <c r="U42" s="237"/>
      <c r="V42" s="237"/>
      <c r="W42" s="238"/>
      <c r="X42" s="15" t="s">
        <v>352</v>
      </c>
      <c r="Y42" s="13" t="s">
        <v>336</v>
      </c>
      <c r="Z42" s="13" t="s">
        <v>337</v>
      </c>
      <c r="AA42" s="10"/>
    </row>
    <row r="43" spans="1:27" ht="11.25" customHeight="1">
      <c r="B43" s="9"/>
    </row>
    <row r="44" spans="1:27">
      <c r="H44" s="271" t="s">
        <v>155</v>
      </c>
      <c r="I44" s="272"/>
      <c r="J44" s="272"/>
      <c r="K44" s="272"/>
      <c r="L44" s="272"/>
      <c r="M44" s="273"/>
      <c r="N44" s="271" t="s">
        <v>156</v>
      </c>
      <c r="O44" s="272"/>
      <c r="P44" s="272"/>
      <c r="Q44" s="272"/>
      <c r="R44" s="272"/>
      <c r="S44" s="273"/>
      <c r="T44" s="274" t="s">
        <v>158</v>
      </c>
      <c r="U44" s="274"/>
      <c r="V44" s="274"/>
      <c r="W44" s="274"/>
    </row>
    <row r="45" spans="1:27">
      <c r="A45" s="11" t="s">
        <v>140</v>
      </c>
      <c r="B45" s="11" t="s">
        <v>141</v>
      </c>
      <c r="C45" s="10" t="s">
        <v>146</v>
      </c>
      <c r="D45" s="177" t="s">
        <v>142</v>
      </c>
      <c r="E45" s="177" t="s">
        <v>143</v>
      </c>
      <c r="F45" s="10" t="s">
        <v>144</v>
      </c>
      <c r="G45" s="11" t="s">
        <v>145</v>
      </c>
      <c r="H45" s="10" t="s">
        <v>147</v>
      </c>
      <c r="I45" s="10" t="s">
        <v>148</v>
      </c>
      <c r="J45" s="10" t="s">
        <v>149</v>
      </c>
      <c r="K45" s="10" t="s">
        <v>150</v>
      </c>
      <c r="L45" s="10" t="s">
        <v>151</v>
      </c>
      <c r="M45" s="11" t="s">
        <v>161</v>
      </c>
      <c r="N45" s="10" t="s">
        <v>147</v>
      </c>
      <c r="O45" s="10" t="s">
        <v>148</v>
      </c>
      <c r="P45" s="10" t="s">
        <v>149</v>
      </c>
      <c r="Q45" s="10" t="s">
        <v>150</v>
      </c>
      <c r="R45" s="10" t="s">
        <v>151</v>
      </c>
      <c r="S45" s="11" t="s">
        <v>161</v>
      </c>
      <c r="T45" s="10" t="s">
        <v>148</v>
      </c>
      <c r="U45" s="10" t="s">
        <v>149</v>
      </c>
      <c r="V45" s="10" t="s">
        <v>150</v>
      </c>
      <c r="W45" s="10" t="s">
        <v>151</v>
      </c>
      <c r="X45" s="32" t="s">
        <v>157</v>
      </c>
      <c r="Y45" s="10" t="s">
        <v>152</v>
      </c>
      <c r="Z45" s="10" t="s">
        <v>153</v>
      </c>
      <c r="AA45" s="10" t="s">
        <v>154</v>
      </c>
    </row>
    <row r="46" spans="1:27">
      <c r="A46" s="13" t="s">
        <v>3</v>
      </c>
      <c r="B46" s="13">
        <v>13104</v>
      </c>
      <c r="C46" s="14" t="s">
        <v>0</v>
      </c>
      <c r="D46" s="13" t="s">
        <v>1</v>
      </c>
      <c r="E46" s="178">
        <v>2</v>
      </c>
      <c r="F46" s="14" t="s">
        <v>2</v>
      </c>
      <c r="G46" s="15" t="s">
        <v>4</v>
      </c>
      <c r="H46" s="178">
        <v>5</v>
      </c>
      <c r="I46" s="179">
        <v>8</v>
      </c>
      <c r="J46" s="13">
        <v>6</v>
      </c>
      <c r="K46" s="179">
        <v>54.33</v>
      </c>
      <c r="L46" s="13" t="s">
        <v>368</v>
      </c>
      <c r="M46" s="13" t="s">
        <v>369</v>
      </c>
      <c r="N46" s="237"/>
      <c r="O46" s="237"/>
      <c r="P46" s="237"/>
      <c r="Q46" s="237"/>
      <c r="R46" s="238"/>
      <c r="S46" s="244"/>
      <c r="T46" s="237"/>
      <c r="U46" s="237"/>
      <c r="V46" s="237"/>
      <c r="W46" s="238"/>
      <c r="X46" s="15" t="s">
        <v>348</v>
      </c>
      <c r="Y46" s="13" t="s">
        <v>336</v>
      </c>
      <c r="Z46" s="13" t="s">
        <v>337</v>
      </c>
      <c r="AA46" s="10"/>
    </row>
    <row r="47" spans="1:27">
      <c r="A47" s="13" t="s">
        <v>3</v>
      </c>
      <c r="B47" s="13">
        <v>13139</v>
      </c>
      <c r="C47" s="14" t="s">
        <v>15</v>
      </c>
      <c r="D47" s="13" t="s">
        <v>1</v>
      </c>
      <c r="E47" s="178">
        <v>3</v>
      </c>
      <c r="F47" s="14" t="s">
        <v>2</v>
      </c>
      <c r="G47" s="15" t="s">
        <v>16</v>
      </c>
      <c r="H47" s="178">
        <v>8</v>
      </c>
      <c r="I47" s="179">
        <v>7</v>
      </c>
      <c r="J47" s="13">
        <v>2</v>
      </c>
      <c r="K47" s="179">
        <v>53.36</v>
      </c>
      <c r="L47" s="13" t="s">
        <v>368</v>
      </c>
      <c r="M47" s="13" t="s">
        <v>370</v>
      </c>
      <c r="N47" s="237"/>
      <c r="O47" s="237"/>
      <c r="P47" s="237"/>
      <c r="Q47" s="237"/>
      <c r="R47" s="238"/>
      <c r="S47" s="244"/>
      <c r="T47" s="237"/>
      <c r="U47" s="237"/>
      <c r="V47" s="237"/>
      <c r="W47" s="238"/>
      <c r="X47" s="15" t="s">
        <v>348</v>
      </c>
      <c r="Y47" s="13" t="s">
        <v>336</v>
      </c>
      <c r="Z47" s="13" t="s">
        <v>337</v>
      </c>
      <c r="AA47" s="10"/>
    </row>
    <row r="48" spans="1:27">
      <c r="A48" s="13" t="s">
        <v>3</v>
      </c>
      <c r="B48" s="13">
        <v>13139</v>
      </c>
      <c r="C48" s="14" t="s">
        <v>15</v>
      </c>
      <c r="D48" s="13" t="s">
        <v>1</v>
      </c>
      <c r="E48" s="178">
        <v>3</v>
      </c>
      <c r="F48" s="14" t="s">
        <v>2</v>
      </c>
      <c r="G48" s="15" t="s">
        <v>16</v>
      </c>
      <c r="H48" s="256"/>
      <c r="I48" s="257"/>
      <c r="J48" s="5"/>
      <c r="K48" s="257"/>
      <c r="L48" s="5"/>
      <c r="M48" s="5"/>
      <c r="N48" s="13">
        <v>3</v>
      </c>
      <c r="O48" s="13">
        <v>9</v>
      </c>
      <c r="P48" s="13">
        <v>6</v>
      </c>
      <c r="Q48" s="13">
        <v>52.56</v>
      </c>
      <c r="R48" s="15" t="s">
        <v>395</v>
      </c>
      <c r="S48" s="15" t="s">
        <v>395</v>
      </c>
      <c r="T48" s="237"/>
      <c r="U48" s="237"/>
      <c r="V48" s="237"/>
      <c r="W48" s="238"/>
      <c r="X48" s="15" t="s">
        <v>372</v>
      </c>
      <c r="Y48" s="13" t="s">
        <v>333</v>
      </c>
      <c r="Z48" s="13" t="s">
        <v>334</v>
      </c>
      <c r="AA48" s="10"/>
    </row>
    <row r="49" spans="1:27" ht="11.25" customHeight="1">
      <c r="B49" s="9"/>
    </row>
    <row r="50" spans="1:27">
      <c r="H50" s="271" t="s">
        <v>155</v>
      </c>
      <c r="I50" s="272"/>
      <c r="J50" s="272"/>
      <c r="K50" s="272"/>
      <c r="L50" s="272"/>
      <c r="M50" s="273"/>
      <c r="N50" s="271" t="s">
        <v>156</v>
      </c>
      <c r="O50" s="272"/>
      <c r="P50" s="272"/>
      <c r="Q50" s="272"/>
      <c r="R50" s="272"/>
      <c r="S50" s="273"/>
      <c r="T50" s="274" t="s">
        <v>158</v>
      </c>
      <c r="U50" s="274"/>
      <c r="V50" s="274"/>
      <c r="W50" s="274"/>
    </row>
    <row r="51" spans="1:27">
      <c r="A51" s="11" t="s">
        <v>140</v>
      </c>
      <c r="B51" s="11" t="s">
        <v>141</v>
      </c>
      <c r="C51" s="10" t="s">
        <v>146</v>
      </c>
      <c r="D51" s="177" t="s">
        <v>142</v>
      </c>
      <c r="E51" s="177" t="s">
        <v>143</v>
      </c>
      <c r="F51" s="10" t="s">
        <v>144</v>
      </c>
      <c r="G51" s="11" t="s">
        <v>145</v>
      </c>
      <c r="H51" s="10" t="s">
        <v>147</v>
      </c>
      <c r="I51" s="10" t="s">
        <v>148</v>
      </c>
      <c r="J51" s="10" t="s">
        <v>149</v>
      </c>
      <c r="K51" s="10" t="s">
        <v>150</v>
      </c>
      <c r="L51" s="10" t="s">
        <v>151</v>
      </c>
      <c r="M51" s="11" t="s">
        <v>161</v>
      </c>
      <c r="N51" s="10" t="s">
        <v>147</v>
      </c>
      <c r="O51" s="10" t="s">
        <v>148</v>
      </c>
      <c r="P51" s="10" t="s">
        <v>149</v>
      </c>
      <c r="Q51" s="10" t="s">
        <v>150</v>
      </c>
      <c r="R51" s="10" t="s">
        <v>151</v>
      </c>
      <c r="S51" s="11" t="s">
        <v>161</v>
      </c>
      <c r="T51" s="10" t="s">
        <v>148</v>
      </c>
      <c r="U51" s="10" t="s">
        <v>149</v>
      </c>
      <c r="V51" s="10" t="s">
        <v>150</v>
      </c>
      <c r="W51" s="10" t="s">
        <v>151</v>
      </c>
      <c r="X51" s="32" t="s">
        <v>157</v>
      </c>
      <c r="Y51" s="10" t="s">
        <v>152</v>
      </c>
      <c r="Z51" s="10" t="s">
        <v>153</v>
      </c>
      <c r="AA51" s="10" t="s">
        <v>154</v>
      </c>
    </row>
    <row r="52" spans="1:27">
      <c r="A52" s="13" t="s">
        <v>48</v>
      </c>
      <c r="B52" s="13">
        <v>35927</v>
      </c>
      <c r="C52" s="14" t="s">
        <v>46</v>
      </c>
      <c r="D52" s="13" t="s">
        <v>1</v>
      </c>
      <c r="E52" s="178">
        <v>3</v>
      </c>
      <c r="F52" s="14" t="s">
        <v>47</v>
      </c>
      <c r="G52" s="15" t="s">
        <v>49</v>
      </c>
      <c r="H52" s="178">
        <v>1</v>
      </c>
      <c r="I52" s="179">
        <v>9</v>
      </c>
      <c r="J52" s="13">
        <v>8</v>
      </c>
      <c r="K52" s="16" t="s">
        <v>414</v>
      </c>
      <c r="L52" s="13" t="s">
        <v>413</v>
      </c>
      <c r="M52" s="13" t="s">
        <v>413</v>
      </c>
      <c r="N52" s="237"/>
      <c r="O52" s="237"/>
      <c r="P52" s="237"/>
      <c r="Q52" s="237"/>
      <c r="R52" s="238"/>
      <c r="S52" s="244"/>
      <c r="T52" s="237"/>
      <c r="U52" s="237"/>
      <c r="V52" s="237"/>
      <c r="W52" s="238"/>
      <c r="X52" s="15" t="s">
        <v>349</v>
      </c>
      <c r="Y52" s="13" t="s">
        <v>336</v>
      </c>
      <c r="Z52" s="13" t="s">
        <v>337</v>
      </c>
      <c r="AA52" s="10"/>
    </row>
    <row r="53" spans="1:27">
      <c r="A53" s="13" t="s">
        <v>48</v>
      </c>
      <c r="B53" s="13">
        <v>46512</v>
      </c>
      <c r="C53" s="14" t="s">
        <v>70</v>
      </c>
      <c r="D53" s="13" t="s">
        <v>1</v>
      </c>
      <c r="E53" s="178">
        <v>3</v>
      </c>
      <c r="F53" s="14" t="s">
        <v>63</v>
      </c>
      <c r="G53" s="15" t="s">
        <v>71</v>
      </c>
      <c r="H53" s="178">
        <v>2</v>
      </c>
      <c r="I53" s="179">
        <v>16</v>
      </c>
      <c r="J53" s="13">
        <v>14</v>
      </c>
      <c r="K53" s="16" t="s">
        <v>415</v>
      </c>
      <c r="L53" s="13" t="s">
        <v>413</v>
      </c>
      <c r="M53" s="13" t="s">
        <v>413</v>
      </c>
      <c r="N53" s="237"/>
      <c r="O53" s="237"/>
      <c r="P53" s="237"/>
      <c r="Q53" s="237"/>
      <c r="R53" s="238"/>
      <c r="S53" s="244"/>
      <c r="T53" s="237"/>
      <c r="U53" s="237"/>
      <c r="V53" s="237"/>
      <c r="W53" s="238"/>
      <c r="X53" s="15" t="s">
        <v>349</v>
      </c>
      <c r="Y53" s="13" t="s">
        <v>336</v>
      </c>
      <c r="Z53" s="13" t="s">
        <v>337</v>
      </c>
      <c r="AA53" s="10"/>
    </row>
    <row r="54" spans="1:27">
      <c r="A54" s="13" t="s">
        <v>48</v>
      </c>
      <c r="B54" s="13">
        <v>46518</v>
      </c>
      <c r="C54" s="14" t="s">
        <v>72</v>
      </c>
      <c r="D54" s="13" t="s">
        <v>1</v>
      </c>
      <c r="E54" s="178">
        <v>3</v>
      </c>
      <c r="F54" s="14" t="s">
        <v>63</v>
      </c>
      <c r="G54" s="15" t="s">
        <v>73</v>
      </c>
      <c r="H54" s="178">
        <v>4</v>
      </c>
      <c r="I54" s="179">
        <v>13</v>
      </c>
      <c r="J54" s="13">
        <v>4</v>
      </c>
      <c r="K54" s="16" t="s">
        <v>416</v>
      </c>
      <c r="L54" s="13" t="s">
        <v>413</v>
      </c>
      <c r="M54" s="13" t="s">
        <v>410</v>
      </c>
      <c r="N54" s="237"/>
      <c r="O54" s="237"/>
      <c r="P54" s="237"/>
      <c r="Q54" s="237"/>
      <c r="R54" s="238"/>
      <c r="S54" s="244"/>
      <c r="T54" s="13">
        <v>10</v>
      </c>
      <c r="U54" s="13">
        <v>5</v>
      </c>
      <c r="V54" s="270" t="s">
        <v>443</v>
      </c>
      <c r="W54" s="15" t="s">
        <v>444</v>
      </c>
      <c r="X54" s="15" t="s">
        <v>417</v>
      </c>
      <c r="Y54" s="13" t="s">
        <v>336</v>
      </c>
      <c r="Z54" s="13" t="s">
        <v>337</v>
      </c>
      <c r="AA54" s="10"/>
    </row>
    <row r="55" spans="1:27">
      <c r="A55" s="20"/>
      <c r="B55" s="20"/>
      <c r="C55" s="21"/>
      <c r="D55" s="20"/>
      <c r="E55" s="20"/>
      <c r="F55" s="21"/>
      <c r="G55" s="22"/>
      <c r="H55" s="23"/>
      <c r="I55" s="24"/>
      <c r="J55" s="25"/>
      <c r="K55" s="24"/>
      <c r="L55" s="25"/>
      <c r="M55" s="25"/>
      <c r="N55" s="25"/>
      <c r="O55" s="25"/>
      <c r="P55" s="25"/>
      <c r="Q55" s="25"/>
      <c r="R55" s="24"/>
      <c r="S55" s="27"/>
      <c r="T55" s="25"/>
      <c r="U55" s="25"/>
      <c r="V55" s="25"/>
      <c r="W55" s="24"/>
      <c r="X55" s="22"/>
      <c r="Y55" s="26"/>
      <c r="Z55" s="26"/>
      <c r="AA55" s="26"/>
    </row>
    <row r="56" spans="1:27">
      <c r="H56" s="271" t="s">
        <v>155</v>
      </c>
      <c r="I56" s="272"/>
      <c r="J56" s="272"/>
      <c r="K56" s="272"/>
      <c r="L56" s="272"/>
      <c r="M56" s="273"/>
      <c r="N56" s="271" t="s">
        <v>156</v>
      </c>
      <c r="O56" s="272"/>
      <c r="P56" s="272"/>
      <c r="Q56" s="272"/>
      <c r="R56" s="272"/>
      <c r="S56" s="273"/>
      <c r="T56" s="274" t="s">
        <v>158</v>
      </c>
      <c r="U56" s="274"/>
      <c r="V56" s="274"/>
      <c r="W56" s="274"/>
    </row>
    <row r="57" spans="1:27">
      <c r="A57" s="11" t="s">
        <v>140</v>
      </c>
      <c r="B57" s="11" t="s">
        <v>141</v>
      </c>
      <c r="C57" s="10" t="s">
        <v>146</v>
      </c>
      <c r="D57" s="177" t="s">
        <v>142</v>
      </c>
      <c r="E57" s="177" t="s">
        <v>143</v>
      </c>
      <c r="F57" s="10" t="s">
        <v>144</v>
      </c>
      <c r="G57" s="11" t="s">
        <v>145</v>
      </c>
      <c r="H57" s="10" t="s">
        <v>147</v>
      </c>
      <c r="I57" s="10" t="s">
        <v>148</v>
      </c>
      <c r="J57" s="10" t="s">
        <v>149</v>
      </c>
      <c r="K57" s="10" t="s">
        <v>150</v>
      </c>
      <c r="L57" s="10" t="s">
        <v>151</v>
      </c>
      <c r="M57" s="11" t="s">
        <v>161</v>
      </c>
      <c r="N57" s="10" t="s">
        <v>147</v>
      </c>
      <c r="O57" s="10" t="s">
        <v>148</v>
      </c>
      <c r="P57" s="10" t="s">
        <v>149</v>
      </c>
      <c r="Q57" s="10" t="s">
        <v>150</v>
      </c>
      <c r="R57" s="10" t="s">
        <v>151</v>
      </c>
      <c r="S57" s="11" t="s">
        <v>161</v>
      </c>
      <c r="T57" s="10" t="s">
        <v>148</v>
      </c>
      <c r="U57" s="10" t="s">
        <v>149</v>
      </c>
      <c r="V57" s="10" t="s">
        <v>150</v>
      </c>
      <c r="W57" s="10" t="s">
        <v>151</v>
      </c>
      <c r="X57" s="32" t="s">
        <v>157</v>
      </c>
      <c r="Y57" s="10" t="s">
        <v>152</v>
      </c>
      <c r="Z57" s="10" t="s">
        <v>153</v>
      </c>
      <c r="AA57" s="10" t="s">
        <v>154</v>
      </c>
    </row>
    <row r="58" spans="1:27">
      <c r="A58" s="13" t="s">
        <v>30</v>
      </c>
      <c r="B58" s="13">
        <v>13356</v>
      </c>
      <c r="C58" s="14" t="s">
        <v>29</v>
      </c>
      <c r="D58" s="13" t="s">
        <v>1</v>
      </c>
      <c r="E58" s="178">
        <v>3</v>
      </c>
      <c r="F58" s="14" t="s">
        <v>26</v>
      </c>
      <c r="G58" s="15" t="s">
        <v>31</v>
      </c>
      <c r="H58" s="178">
        <v>1</v>
      </c>
      <c r="I58" s="179">
        <v>8</v>
      </c>
      <c r="J58" s="13">
        <v>3</v>
      </c>
      <c r="K58" s="16" t="s">
        <v>377</v>
      </c>
      <c r="L58" s="13" t="s">
        <v>378</v>
      </c>
      <c r="M58" s="13" t="s">
        <v>379</v>
      </c>
      <c r="N58" s="237"/>
      <c r="O58" s="237"/>
      <c r="P58" s="237"/>
      <c r="Q58" s="237"/>
      <c r="R58" s="238"/>
      <c r="S58" s="244"/>
      <c r="T58" s="237"/>
      <c r="U58" s="237"/>
      <c r="V58" s="237"/>
      <c r="W58" s="238"/>
      <c r="X58" s="15" t="s">
        <v>359</v>
      </c>
      <c r="Y58" s="13" t="s">
        <v>336</v>
      </c>
      <c r="Z58" s="13" t="s">
        <v>337</v>
      </c>
      <c r="AA58" s="10"/>
    </row>
    <row r="59" spans="1:27">
      <c r="T59" s="13">
        <v>1</v>
      </c>
      <c r="U59" s="13">
        <v>1</v>
      </c>
      <c r="V59" s="16" t="s">
        <v>445</v>
      </c>
      <c r="W59" s="15" t="s">
        <v>441</v>
      </c>
      <c r="X59" s="15" t="s">
        <v>380</v>
      </c>
      <c r="Y59" s="13" t="s">
        <v>333</v>
      </c>
      <c r="Z59" s="13" t="s">
        <v>334</v>
      </c>
      <c r="AA59" s="10"/>
    </row>
    <row r="62" spans="1:27">
      <c r="H62" s="271" t="s">
        <v>155</v>
      </c>
      <c r="I62" s="272"/>
      <c r="J62" s="272"/>
      <c r="K62" s="272"/>
      <c r="L62" s="272"/>
      <c r="M62" s="273"/>
      <c r="N62" s="271" t="s">
        <v>156</v>
      </c>
      <c r="O62" s="272"/>
      <c r="P62" s="272"/>
      <c r="Q62" s="272"/>
      <c r="R62" s="272"/>
      <c r="S62" s="273"/>
      <c r="T62" s="274" t="s">
        <v>158</v>
      </c>
      <c r="U62" s="274"/>
      <c r="V62" s="274"/>
      <c r="W62" s="274"/>
    </row>
    <row r="63" spans="1:27">
      <c r="A63" s="11" t="s">
        <v>140</v>
      </c>
      <c r="B63" s="11" t="s">
        <v>141</v>
      </c>
      <c r="C63" s="10" t="s">
        <v>146</v>
      </c>
      <c r="D63" s="177" t="s">
        <v>142</v>
      </c>
      <c r="E63" s="177" t="s">
        <v>143</v>
      </c>
      <c r="F63" s="10" t="s">
        <v>144</v>
      </c>
      <c r="G63" s="11" t="s">
        <v>145</v>
      </c>
      <c r="H63" s="10" t="s">
        <v>147</v>
      </c>
      <c r="I63" s="10" t="s">
        <v>148</v>
      </c>
      <c r="J63" s="10" t="s">
        <v>149</v>
      </c>
      <c r="K63" s="10" t="s">
        <v>150</v>
      </c>
      <c r="L63" s="10" t="s">
        <v>151</v>
      </c>
      <c r="M63" s="11" t="s">
        <v>161</v>
      </c>
      <c r="N63" s="10" t="s">
        <v>147</v>
      </c>
      <c r="O63" s="10" t="s">
        <v>148</v>
      </c>
      <c r="P63" s="10" t="s">
        <v>149</v>
      </c>
      <c r="Q63" s="10" t="s">
        <v>150</v>
      </c>
      <c r="R63" s="10" t="s">
        <v>151</v>
      </c>
      <c r="S63" s="11" t="s">
        <v>161</v>
      </c>
      <c r="T63" s="10" t="s">
        <v>148</v>
      </c>
      <c r="U63" s="10" t="s">
        <v>149</v>
      </c>
      <c r="V63" s="10" t="s">
        <v>150</v>
      </c>
      <c r="W63" s="10" t="s">
        <v>151</v>
      </c>
      <c r="X63" s="32" t="s">
        <v>157</v>
      </c>
      <c r="Y63" s="10" t="s">
        <v>152</v>
      </c>
      <c r="Z63" s="10" t="s">
        <v>153</v>
      </c>
      <c r="AA63" s="10" t="s">
        <v>154</v>
      </c>
    </row>
    <row r="64" spans="1:27">
      <c r="A64" s="180" t="s">
        <v>12</v>
      </c>
      <c r="B64" s="180">
        <v>13228</v>
      </c>
      <c r="C64" s="182" t="s">
        <v>96</v>
      </c>
      <c r="D64" s="180" t="s">
        <v>93</v>
      </c>
      <c r="E64" s="183">
        <v>3</v>
      </c>
      <c r="F64" s="182" t="s">
        <v>2</v>
      </c>
      <c r="G64" s="180" t="s">
        <v>97</v>
      </c>
      <c r="H64" s="180">
        <v>5</v>
      </c>
      <c r="I64" s="182">
        <v>2</v>
      </c>
      <c r="J64" s="182">
        <v>1</v>
      </c>
      <c r="K64" s="182">
        <v>12.06</v>
      </c>
      <c r="L64" s="181">
        <v>0.2</v>
      </c>
      <c r="M64" s="180" t="s">
        <v>363</v>
      </c>
      <c r="N64" s="182">
        <v>3</v>
      </c>
      <c r="O64" s="182">
        <v>5</v>
      </c>
      <c r="P64" s="182">
        <v>1</v>
      </c>
      <c r="Q64" s="182">
        <v>11.78</v>
      </c>
      <c r="R64" s="182">
        <v>0.1</v>
      </c>
      <c r="S64" s="180" t="s">
        <v>370</v>
      </c>
      <c r="T64" s="182">
        <v>5</v>
      </c>
      <c r="U64" s="182">
        <v>1</v>
      </c>
      <c r="V64" s="182">
        <v>11.72</v>
      </c>
      <c r="W64" s="182">
        <v>-1.2</v>
      </c>
      <c r="X64" s="15" t="s">
        <v>359</v>
      </c>
      <c r="Y64" s="13" t="s">
        <v>336</v>
      </c>
      <c r="Z64" s="13" t="s">
        <v>337</v>
      </c>
      <c r="AA64" s="182"/>
    </row>
    <row r="65" spans="1:27">
      <c r="A65" s="180" t="s">
        <v>12</v>
      </c>
      <c r="B65" s="180">
        <v>13251</v>
      </c>
      <c r="C65" s="182" t="s">
        <v>101</v>
      </c>
      <c r="D65" s="180" t="s">
        <v>93</v>
      </c>
      <c r="E65" s="183">
        <v>2</v>
      </c>
      <c r="F65" s="182" t="s">
        <v>2</v>
      </c>
      <c r="G65" s="180">
        <v>11.98</v>
      </c>
      <c r="H65" s="180">
        <v>3</v>
      </c>
      <c r="I65" s="182">
        <v>4</v>
      </c>
      <c r="J65" s="182">
        <v>2</v>
      </c>
      <c r="K65" s="250">
        <v>12.1</v>
      </c>
      <c r="L65" s="182">
        <v>-0.3</v>
      </c>
      <c r="M65" s="180" t="s">
        <v>363</v>
      </c>
      <c r="N65" s="182">
        <v>2</v>
      </c>
      <c r="O65" s="182">
        <v>3</v>
      </c>
      <c r="P65" s="182">
        <v>3</v>
      </c>
      <c r="Q65" s="182">
        <v>12.09</v>
      </c>
      <c r="R65" s="182">
        <v>-0.8</v>
      </c>
      <c r="S65" s="180" t="s">
        <v>368</v>
      </c>
      <c r="T65" s="240"/>
      <c r="U65" s="240"/>
      <c r="V65" s="240"/>
      <c r="W65" s="240"/>
      <c r="X65" s="15" t="s">
        <v>359</v>
      </c>
      <c r="Y65" s="13" t="s">
        <v>336</v>
      </c>
      <c r="Z65" s="13" t="s">
        <v>337</v>
      </c>
      <c r="AA65" s="182"/>
    </row>
    <row r="66" spans="1:27">
      <c r="A66" s="180" t="s">
        <v>12</v>
      </c>
      <c r="B66" s="180">
        <v>62289</v>
      </c>
      <c r="C66" s="182" t="s">
        <v>132</v>
      </c>
      <c r="D66" s="180" t="s">
        <v>93</v>
      </c>
      <c r="E66" s="183">
        <v>3</v>
      </c>
      <c r="F66" s="182" t="s">
        <v>89</v>
      </c>
      <c r="G66" s="180" t="s">
        <v>133</v>
      </c>
      <c r="H66" s="180">
        <v>6</v>
      </c>
      <c r="I66" s="182">
        <v>6</v>
      </c>
      <c r="J66" s="182">
        <v>3</v>
      </c>
      <c r="K66" s="182">
        <v>12.34</v>
      </c>
      <c r="L66" s="182">
        <v>0.1</v>
      </c>
      <c r="M66" s="180" t="s">
        <v>365</v>
      </c>
      <c r="N66" s="240"/>
      <c r="O66" s="240"/>
      <c r="P66" s="240"/>
      <c r="Q66" s="240"/>
      <c r="R66" s="240"/>
      <c r="S66" s="241"/>
      <c r="T66" s="240"/>
      <c r="U66" s="240"/>
      <c r="V66" s="240"/>
      <c r="W66" s="240"/>
      <c r="X66" s="15" t="s">
        <v>359</v>
      </c>
      <c r="Y66" s="13" t="s">
        <v>336</v>
      </c>
      <c r="Z66" s="13" t="s">
        <v>337</v>
      </c>
      <c r="AA66" s="182"/>
    </row>
    <row r="68" spans="1:27">
      <c r="H68" s="271" t="s">
        <v>155</v>
      </c>
      <c r="I68" s="272"/>
      <c r="J68" s="272"/>
      <c r="K68" s="272"/>
      <c r="L68" s="272"/>
      <c r="M68" s="273"/>
      <c r="N68" s="271" t="s">
        <v>156</v>
      </c>
      <c r="O68" s="272"/>
      <c r="P68" s="272"/>
      <c r="Q68" s="272"/>
      <c r="R68" s="272"/>
      <c r="S68" s="273"/>
      <c r="T68" s="274" t="s">
        <v>158</v>
      </c>
      <c r="U68" s="274"/>
      <c r="V68" s="274"/>
      <c r="W68" s="274"/>
    </row>
    <row r="69" spans="1:27">
      <c r="A69" s="11" t="s">
        <v>140</v>
      </c>
      <c r="B69" s="11" t="s">
        <v>141</v>
      </c>
      <c r="C69" s="10" t="s">
        <v>146</v>
      </c>
      <c r="D69" s="177" t="s">
        <v>142</v>
      </c>
      <c r="E69" s="177" t="s">
        <v>143</v>
      </c>
      <c r="F69" s="10" t="s">
        <v>144</v>
      </c>
      <c r="G69" s="11" t="s">
        <v>145</v>
      </c>
      <c r="H69" s="10" t="s">
        <v>147</v>
      </c>
      <c r="I69" s="10" t="s">
        <v>148</v>
      </c>
      <c r="J69" s="10" t="s">
        <v>149</v>
      </c>
      <c r="K69" s="10" t="s">
        <v>150</v>
      </c>
      <c r="L69" s="10" t="s">
        <v>151</v>
      </c>
      <c r="M69" s="11" t="s">
        <v>161</v>
      </c>
      <c r="N69" s="10" t="s">
        <v>147</v>
      </c>
      <c r="O69" s="10" t="s">
        <v>148</v>
      </c>
      <c r="P69" s="10" t="s">
        <v>149</v>
      </c>
      <c r="Q69" s="10" t="s">
        <v>150</v>
      </c>
      <c r="R69" s="10" t="s">
        <v>151</v>
      </c>
      <c r="S69" s="11" t="s">
        <v>161</v>
      </c>
      <c r="T69" s="10" t="s">
        <v>148</v>
      </c>
      <c r="U69" s="10" t="s">
        <v>149</v>
      </c>
      <c r="V69" s="10" t="s">
        <v>150</v>
      </c>
      <c r="W69" s="10" t="s">
        <v>151</v>
      </c>
      <c r="X69" s="32" t="s">
        <v>157</v>
      </c>
      <c r="Y69" s="10" t="s">
        <v>152</v>
      </c>
      <c r="Z69" s="10" t="s">
        <v>153</v>
      </c>
      <c r="AA69" s="10" t="s">
        <v>154</v>
      </c>
    </row>
    <row r="70" spans="1:27">
      <c r="A70" s="180" t="s">
        <v>9</v>
      </c>
      <c r="B70" s="180">
        <v>13227</v>
      </c>
      <c r="C70" s="182" t="s">
        <v>94</v>
      </c>
      <c r="D70" s="180" t="s">
        <v>93</v>
      </c>
      <c r="E70" s="183">
        <v>3</v>
      </c>
      <c r="F70" s="182" t="s">
        <v>2</v>
      </c>
      <c r="G70" s="180" t="s">
        <v>95</v>
      </c>
      <c r="H70" s="180">
        <v>1</v>
      </c>
      <c r="I70" s="182">
        <v>5</v>
      </c>
      <c r="J70" s="182">
        <v>3</v>
      </c>
      <c r="K70" s="182">
        <v>25.08</v>
      </c>
      <c r="L70" s="182">
        <v>-1.1000000000000001</v>
      </c>
      <c r="M70" s="180" t="s">
        <v>418</v>
      </c>
      <c r="N70" s="182">
        <v>3</v>
      </c>
      <c r="O70" s="182">
        <v>3</v>
      </c>
      <c r="P70" s="182">
        <v>4</v>
      </c>
      <c r="Q70" s="182">
        <v>24.98</v>
      </c>
      <c r="R70" s="182">
        <v>-2.1</v>
      </c>
      <c r="S70" s="180" t="s">
        <v>413</v>
      </c>
      <c r="T70" s="240"/>
      <c r="U70" s="240"/>
      <c r="V70" s="240"/>
      <c r="W70" s="240"/>
      <c r="X70" s="242">
        <v>42217</v>
      </c>
      <c r="Y70" s="13" t="s">
        <v>336</v>
      </c>
      <c r="Z70" s="13" t="s">
        <v>337</v>
      </c>
      <c r="AA70" s="182"/>
    </row>
    <row r="71" spans="1:27">
      <c r="A71" s="180" t="s">
        <v>9</v>
      </c>
      <c r="B71" s="180">
        <v>13228</v>
      </c>
      <c r="C71" s="182" t="s">
        <v>96</v>
      </c>
      <c r="D71" s="180" t="s">
        <v>93</v>
      </c>
      <c r="E71" s="183">
        <v>3</v>
      </c>
      <c r="F71" s="182" t="s">
        <v>2</v>
      </c>
      <c r="G71" s="180" t="s">
        <v>98</v>
      </c>
      <c r="H71" s="180">
        <v>4</v>
      </c>
      <c r="I71" s="182">
        <v>4</v>
      </c>
      <c r="J71" s="182">
        <v>3</v>
      </c>
      <c r="K71" s="182">
        <v>25.09</v>
      </c>
      <c r="L71" s="182">
        <v>-1.2</v>
      </c>
      <c r="M71" s="180" t="s">
        <v>410</v>
      </c>
      <c r="N71" s="182">
        <v>2</v>
      </c>
      <c r="O71" s="182">
        <v>3</v>
      </c>
      <c r="P71" s="182">
        <v>3</v>
      </c>
      <c r="Q71" s="182">
        <v>24.79</v>
      </c>
      <c r="R71" s="263" t="s">
        <v>419</v>
      </c>
      <c r="S71" s="180" t="s">
        <v>410</v>
      </c>
      <c r="T71" s="182">
        <v>3</v>
      </c>
      <c r="U71" s="182">
        <v>3</v>
      </c>
      <c r="V71" s="182">
        <v>24.71</v>
      </c>
      <c r="W71" s="182">
        <v>-3.4</v>
      </c>
      <c r="X71" s="242">
        <v>42217</v>
      </c>
      <c r="Y71" s="13" t="s">
        <v>336</v>
      </c>
      <c r="Z71" s="13" t="s">
        <v>337</v>
      </c>
      <c r="AA71" s="182"/>
    </row>
    <row r="73" spans="1:27">
      <c r="H73" s="271" t="s">
        <v>155</v>
      </c>
      <c r="I73" s="272"/>
      <c r="J73" s="272"/>
      <c r="K73" s="272"/>
      <c r="L73" s="272"/>
      <c r="M73" s="273"/>
      <c r="N73" s="271" t="s">
        <v>156</v>
      </c>
      <c r="O73" s="272"/>
      <c r="P73" s="272"/>
      <c r="Q73" s="272"/>
      <c r="R73" s="272"/>
      <c r="S73" s="273"/>
      <c r="T73" s="274" t="s">
        <v>158</v>
      </c>
      <c r="U73" s="274"/>
      <c r="V73" s="274"/>
      <c r="W73" s="274"/>
    </row>
    <row r="74" spans="1:27">
      <c r="A74" s="11" t="s">
        <v>140</v>
      </c>
      <c r="B74" s="11" t="s">
        <v>141</v>
      </c>
      <c r="C74" s="10" t="s">
        <v>146</v>
      </c>
      <c r="D74" s="177" t="s">
        <v>142</v>
      </c>
      <c r="E74" s="177" t="s">
        <v>143</v>
      </c>
      <c r="F74" s="10" t="s">
        <v>144</v>
      </c>
      <c r="G74" s="11" t="s">
        <v>145</v>
      </c>
      <c r="H74" s="10" t="s">
        <v>147</v>
      </c>
      <c r="I74" s="10" t="s">
        <v>148</v>
      </c>
      <c r="J74" s="10" t="s">
        <v>149</v>
      </c>
      <c r="K74" s="10" t="s">
        <v>150</v>
      </c>
      <c r="L74" s="10" t="s">
        <v>151</v>
      </c>
      <c r="M74" s="11" t="s">
        <v>161</v>
      </c>
      <c r="N74" s="10" t="s">
        <v>147</v>
      </c>
      <c r="O74" s="10" t="s">
        <v>148</v>
      </c>
      <c r="P74" s="10" t="s">
        <v>149</v>
      </c>
      <c r="Q74" s="10" t="s">
        <v>150</v>
      </c>
      <c r="R74" s="10" t="s">
        <v>151</v>
      </c>
      <c r="S74" s="11" t="s">
        <v>161</v>
      </c>
      <c r="T74" s="10" t="s">
        <v>148</v>
      </c>
      <c r="U74" s="10" t="s">
        <v>149</v>
      </c>
      <c r="V74" s="10" t="s">
        <v>150</v>
      </c>
      <c r="W74" s="10" t="s">
        <v>151</v>
      </c>
      <c r="X74" s="32" t="s">
        <v>157</v>
      </c>
      <c r="Y74" s="10" t="s">
        <v>152</v>
      </c>
      <c r="Z74" s="10" t="s">
        <v>153</v>
      </c>
      <c r="AA74" s="10" t="s">
        <v>154</v>
      </c>
    </row>
    <row r="75" spans="1:27">
      <c r="A75" s="180" t="s">
        <v>79</v>
      </c>
      <c r="B75" s="180">
        <v>13240</v>
      </c>
      <c r="C75" s="182" t="s">
        <v>99</v>
      </c>
      <c r="D75" s="180" t="s">
        <v>93</v>
      </c>
      <c r="E75" s="183">
        <v>3</v>
      </c>
      <c r="F75" s="182" t="s">
        <v>2</v>
      </c>
      <c r="G75" s="180" t="s">
        <v>100</v>
      </c>
      <c r="H75" s="180">
        <v>6</v>
      </c>
      <c r="I75" s="182">
        <v>4</v>
      </c>
      <c r="J75" s="182">
        <v>3</v>
      </c>
      <c r="K75" s="180">
        <v>57.41</v>
      </c>
      <c r="L75" s="180" t="s">
        <v>332</v>
      </c>
      <c r="M75" s="180" t="s">
        <v>330</v>
      </c>
      <c r="N75" s="240"/>
      <c r="O75" s="240"/>
      <c r="P75" s="240"/>
      <c r="Q75" s="240"/>
      <c r="R75" s="240"/>
      <c r="S75" s="241"/>
      <c r="T75" s="240"/>
      <c r="U75" s="240"/>
      <c r="V75" s="240"/>
      <c r="W75" s="240"/>
      <c r="X75" s="242">
        <v>42214</v>
      </c>
      <c r="Y75" s="13" t="s">
        <v>336</v>
      </c>
      <c r="Z75" s="13" t="s">
        <v>337</v>
      </c>
      <c r="AA75" s="10"/>
    </row>
    <row r="77" spans="1:27">
      <c r="H77" s="271" t="s">
        <v>155</v>
      </c>
      <c r="I77" s="272"/>
      <c r="J77" s="272"/>
      <c r="K77" s="272"/>
      <c r="L77" s="272"/>
      <c r="M77" s="273"/>
      <c r="N77" s="271" t="s">
        <v>156</v>
      </c>
      <c r="O77" s="272"/>
      <c r="P77" s="272"/>
      <c r="Q77" s="272"/>
      <c r="R77" s="272"/>
      <c r="S77" s="273"/>
      <c r="T77" s="274" t="s">
        <v>158</v>
      </c>
      <c r="U77" s="274"/>
      <c r="V77" s="274"/>
      <c r="W77" s="274"/>
    </row>
    <row r="78" spans="1:27">
      <c r="A78" s="11" t="s">
        <v>140</v>
      </c>
      <c r="B78" s="11" t="s">
        <v>141</v>
      </c>
      <c r="C78" s="10" t="s">
        <v>146</v>
      </c>
      <c r="D78" s="177" t="s">
        <v>142</v>
      </c>
      <c r="E78" s="177" t="s">
        <v>143</v>
      </c>
      <c r="F78" s="10" t="s">
        <v>144</v>
      </c>
      <c r="G78" s="11" t="s">
        <v>145</v>
      </c>
      <c r="H78" s="10" t="s">
        <v>147</v>
      </c>
      <c r="I78" s="10" t="s">
        <v>148</v>
      </c>
      <c r="J78" s="10" t="s">
        <v>149</v>
      </c>
      <c r="K78" s="10" t="s">
        <v>150</v>
      </c>
      <c r="L78" s="10" t="s">
        <v>151</v>
      </c>
      <c r="M78" s="11" t="s">
        <v>161</v>
      </c>
      <c r="N78" s="10" t="s">
        <v>147</v>
      </c>
      <c r="O78" s="10" t="s">
        <v>148</v>
      </c>
      <c r="P78" s="10" t="s">
        <v>149</v>
      </c>
      <c r="Q78" s="10" t="s">
        <v>150</v>
      </c>
      <c r="R78" s="10" t="s">
        <v>151</v>
      </c>
      <c r="S78" s="11" t="s">
        <v>161</v>
      </c>
      <c r="T78" s="10" t="s">
        <v>148</v>
      </c>
      <c r="U78" s="10" t="s">
        <v>149</v>
      </c>
      <c r="V78" s="10" t="s">
        <v>150</v>
      </c>
      <c r="W78" s="10" t="s">
        <v>151</v>
      </c>
      <c r="X78" s="32" t="s">
        <v>157</v>
      </c>
      <c r="Y78" s="10" t="s">
        <v>152</v>
      </c>
      <c r="Z78" s="10" t="s">
        <v>153</v>
      </c>
      <c r="AA78" s="10" t="s">
        <v>154</v>
      </c>
    </row>
    <row r="79" spans="1:27">
      <c r="A79" s="180" t="s">
        <v>44</v>
      </c>
      <c r="B79" s="180">
        <v>18865</v>
      </c>
      <c r="C79" s="182" t="s">
        <v>104</v>
      </c>
      <c r="D79" s="180" t="s">
        <v>93</v>
      </c>
      <c r="E79" s="183">
        <v>3</v>
      </c>
      <c r="F79" s="182" t="s">
        <v>105</v>
      </c>
      <c r="G79" s="180" t="s">
        <v>106</v>
      </c>
      <c r="H79" s="180">
        <v>3</v>
      </c>
      <c r="I79" s="182">
        <v>9</v>
      </c>
      <c r="J79" s="182">
        <v>3</v>
      </c>
      <c r="K79" s="16" t="s">
        <v>404</v>
      </c>
      <c r="L79" s="180" t="s">
        <v>395</v>
      </c>
      <c r="M79" s="180" t="s">
        <v>406</v>
      </c>
      <c r="N79" s="182">
        <v>2</v>
      </c>
      <c r="O79" s="182">
        <v>9</v>
      </c>
      <c r="P79" s="182">
        <v>4</v>
      </c>
      <c r="Q79" s="16" t="s">
        <v>407</v>
      </c>
      <c r="R79" s="180" t="s">
        <v>408</v>
      </c>
      <c r="S79" s="180" t="s">
        <v>395</v>
      </c>
      <c r="T79" s="240"/>
      <c r="U79" s="240"/>
      <c r="V79" s="240"/>
      <c r="W79" s="240"/>
      <c r="X79" s="242">
        <v>42216</v>
      </c>
      <c r="Y79" s="13" t="s">
        <v>336</v>
      </c>
      <c r="Z79" s="13" t="s">
        <v>337</v>
      </c>
      <c r="AA79" s="182"/>
    </row>
    <row r="80" spans="1:27">
      <c r="A80" s="180" t="s">
        <v>44</v>
      </c>
      <c r="B80" s="180">
        <v>35251</v>
      </c>
      <c r="C80" s="182" t="s">
        <v>115</v>
      </c>
      <c r="D80" s="180" t="s">
        <v>93</v>
      </c>
      <c r="E80" s="183">
        <v>2</v>
      </c>
      <c r="F80" s="182" t="s">
        <v>39</v>
      </c>
      <c r="G80" s="180" t="s">
        <v>116</v>
      </c>
      <c r="H80" s="180">
        <v>4</v>
      </c>
      <c r="I80" s="182">
        <v>9</v>
      </c>
      <c r="J80" s="182">
        <v>5</v>
      </c>
      <c r="K80" s="16" t="s">
        <v>405</v>
      </c>
      <c r="L80" s="180" t="s">
        <v>395</v>
      </c>
      <c r="M80" s="180" t="s">
        <v>395</v>
      </c>
      <c r="N80" s="240"/>
      <c r="O80" s="240"/>
      <c r="P80" s="240"/>
      <c r="Q80" s="240"/>
      <c r="R80" s="240"/>
      <c r="S80" s="241"/>
      <c r="T80" s="240"/>
      <c r="U80" s="240"/>
      <c r="V80" s="240"/>
      <c r="W80" s="240"/>
      <c r="X80" s="242">
        <v>42216</v>
      </c>
      <c r="Y80" s="13" t="s">
        <v>336</v>
      </c>
      <c r="Z80" s="13" t="s">
        <v>337</v>
      </c>
      <c r="AA80" s="182"/>
    </row>
    <row r="82" spans="1:27">
      <c r="H82" s="271" t="s">
        <v>155</v>
      </c>
      <c r="I82" s="272"/>
      <c r="J82" s="272"/>
      <c r="K82" s="272"/>
      <c r="L82" s="272"/>
      <c r="M82" s="273"/>
      <c r="N82" s="271" t="s">
        <v>156</v>
      </c>
      <c r="O82" s="272"/>
      <c r="P82" s="272"/>
      <c r="Q82" s="272"/>
      <c r="R82" s="272"/>
      <c r="S82" s="273"/>
      <c r="T82" s="274" t="s">
        <v>158</v>
      </c>
      <c r="U82" s="274"/>
      <c r="V82" s="274"/>
      <c r="W82" s="274"/>
    </row>
    <row r="83" spans="1:27">
      <c r="A83" s="11" t="s">
        <v>140</v>
      </c>
      <c r="B83" s="11" t="s">
        <v>141</v>
      </c>
      <c r="C83" s="10" t="s">
        <v>146</v>
      </c>
      <c r="D83" s="177" t="s">
        <v>142</v>
      </c>
      <c r="E83" s="177" t="s">
        <v>143</v>
      </c>
      <c r="F83" s="10" t="s">
        <v>144</v>
      </c>
      <c r="G83" s="11" t="s">
        <v>145</v>
      </c>
      <c r="H83" s="10" t="s">
        <v>147</v>
      </c>
      <c r="I83" s="10" t="s">
        <v>148</v>
      </c>
      <c r="J83" s="10" t="s">
        <v>149</v>
      </c>
      <c r="K83" s="10" t="s">
        <v>150</v>
      </c>
      <c r="L83" s="10" t="s">
        <v>151</v>
      </c>
      <c r="M83" s="11" t="s">
        <v>161</v>
      </c>
      <c r="N83" s="10" t="s">
        <v>147</v>
      </c>
      <c r="O83" s="10" t="s">
        <v>148</v>
      </c>
      <c r="P83" s="10" t="s">
        <v>149</v>
      </c>
      <c r="Q83" s="10" t="s">
        <v>150</v>
      </c>
      <c r="R83" s="10" t="s">
        <v>151</v>
      </c>
      <c r="S83" s="11" t="s">
        <v>161</v>
      </c>
      <c r="T83" s="10" t="s">
        <v>148</v>
      </c>
      <c r="U83" s="10" t="s">
        <v>149</v>
      </c>
      <c r="V83" s="10" t="s">
        <v>150</v>
      </c>
      <c r="W83" s="10" t="s">
        <v>151</v>
      </c>
      <c r="X83" s="32" t="s">
        <v>157</v>
      </c>
      <c r="Y83" s="10" t="s">
        <v>152</v>
      </c>
      <c r="Z83" s="10" t="s">
        <v>153</v>
      </c>
      <c r="AA83" s="10" t="s">
        <v>154</v>
      </c>
    </row>
    <row r="84" spans="1:27" s="184" customFormat="1">
      <c r="A84" s="180" t="s">
        <v>27</v>
      </c>
      <c r="B84" s="180">
        <v>32392</v>
      </c>
      <c r="C84" s="182" t="s">
        <v>109</v>
      </c>
      <c r="D84" s="180" t="s">
        <v>93</v>
      </c>
      <c r="E84" s="183">
        <v>2</v>
      </c>
      <c r="F84" s="182" t="s">
        <v>110</v>
      </c>
      <c r="G84" s="180" t="s">
        <v>111</v>
      </c>
      <c r="H84" s="180">
        <v>2</v>
      </c>
      <c r="I84" s="182">
        <v>8</v>
      </c>
      <c r="J84" s="182">
        <v>3</v>
      </c>
      <c r="K84" s="243" t="s">
        <v>338</v>
      </c>
      <c r="L84" s="180" t="s">
        <v>335</v>
      </c>
      <c r="M84" s="180" t="s">
        <v>339</v>
      </c>
      <c r="N84" s="240"/>
      <c r="O84" s="240"/>
      <c r="P84" s="240"/>
      <c r="Q84" s="240"/>
      <c r="R84" s="240"/>
      <c r="S84" s="241"/>
      <c r="T84" s="240"/>
      <c r="U84" s="240"/>
      <c r="V84" s="240"/>
      <c r="W84" s="240"/>
      <c r="X84" s="242">
        <v>42214</v>
      </c>
      <c r="Y84" s="13" t="s">
        <v>336</v>
      </c>
      <c r="Z84" s="13" t="s">
        <v>337</v>
      </c>
      <c r="AA84" s="182"/>
    </row>
    <row r="85" spans="1:27" s="184" customFormat="1">
      <c r="A85" s="251"/>
      <c r="B85" s="251"/>
      <c r="D85" s="251"/>
      <c r="E85" s="252"/>
      <c r="G85" s="251"/>
      <c r="H85" s="251"/>
      <c r="K85" s="253"/>
      <c r="L85" s="251"/>
      <c r="M85" s="251"/>
      <c r="S85" s="251"/>
      <c r="T85" s="182">
        <v>3</v>
      </c>
      <c r="U85" s="182">
        <v>8</v>
      </c>
      <c r="V85" s="258">
        <v>3.0621527777777782E-3</v>
      </c>
      <c r="W85" s="180" t="s">
        <v>371</v>
      </c>
      <c r="X85" s="242">
        <v>42215</v>
      </c>
      <c r="Y85" s="13" t="s">
        <v>333</v>
      </c>
      <c r="Z85" s="13" t="s">
        <v>334</v>
      </c>
      <c r="AA85" s="182"/>
    </row>
    <row r="87" spans="1:27">
      <c r="H87" s="271" t="s">
        <v>155</v>
      </c>
      <c r="I87" s="272"/>
      <c r="J87" s="272"/>
      <c r="K87" s="272"/>
      <c r="L87" s="272"/>
      <c r="M87" s="273"/>
      <c r="N87" s="271" t="s">
        <v>156</v>
      </c>
      <c r="O87" s="272"/>
      <c r="P87" s="272"/>
      <c r="Q87" s="272"/>
      <c r="R87" s="272"/>
      <c r="S87" s="273"/>
      <c r="T87" s="274" t="s">
        <v>158</v>
      </c>
      <c r="U87" s="274"/>
      <c r="V87" s="274"/>
      <c r="W87" s="274"/>
    </row>
    <row r="88" spans="1:27">
      <c r="A88" s="11" t="s">
        <v>140</v>
      </c>
      <c r="B88" s="11" t="s">
        <v>141</v>
      </c>
      <c r="C88" s="10" t="s">
        <v>146</v>
      </c>
      <c r="D88" s="177" t="s">
        <v>142</v>
      </c>
      <c r="E88" s="177" t="s">
        <v>143</v>
      </c>
      <c r="F88" s="10" t="s">
        <v>144</v>
      </c>
      <c r="G88" s="11" t="s">
        <v>145</v>
      </c>
      <c r="H88" s="10" t="s">
        <v>147</v>
      </c>
      <c r="I88" s="10" t="s">
        <v>148</v>
      </c>
      <c r="J88" s="10" t="s">
        <v>149</v>
      </c>
      <c r="K88" s="10" t="s">
        <v>150</v>
      </c>
      <c r="L88" s="10" t="s">
        <v>151</v>
      </c>
      <c r="M88" s="11" t="s">
        <v>161</v>
      </c>
      <c r="N88" s="10" t="s">
        <v>147</v>
      </c>
      <c r="O88" s="10" t="s">
        <v>148</v>
      </c>
      <c r="P88" s="10" t="s">
        <v>149</v>
      </c>
      <c r="Q88" s="10" t="s">
        <v>150</v>
      </c>
      <c r="R88" s="10" t="s">
        <v>151</v>
      </c>
      <c r="S88" s="11" t="s">
        <v>161</v>
      </c>
      <c r="T88" s="10" t="s">
        <v>148</v>
      </c>
      <c r="U88" s="10" t="s">
        <v>149</v>
      </c>
      <c r="V88" s="10" t="s">
        <v>150</v>
      </c>
      <c r="W88" s="10" t="s">
        <v>151</v>
      </c>
      <c r="X88" s="32" t="s">
        <v>157</v>
      </c>
      <c r="Y88" s="10" t="s">
        <v>152</v>
      </c>
      <c r="Z88" s="10" t="s">
        <v>153</v>
      </c>
      <c r="AA88" s="10" t="s">
        <v>154</v>
      </c>
    </row>
    <row r="89" spans="1:27" s="184" customFormat="1">
      <c r="A89" s="180" t="s">
        <v>113</v>
      </c>
      <c r="B89" s="180">
        <v>34671</v>
      </c>
      <c r="C89" s="182" t="s">
        <v>163</v>
      </c>
      <c r="D89" s="180" t="s">
        <v>93</v>
      </c>
      <c r="E89" s="183">
        <v>3</v>
      </c>
      <c r="F89" s="182" t="s">
        <v>112</v>
      </c>
      <c r="G89" s="180" t="s">
        <v>114</v>
      </c>
      <c r="H89" s="180">
        <v>5</v>
      </c>
      <c r="I89" s="182">
        <v>6</v>
      </c>
      <c r="J89" s="182">
        <v>2</v>
      </c>
      <c r="K89" s="182">
        <v>14.37</v>
      </c>
      <c r="L89" s="182">
        <v>-1.7</v>
      </c>
      <c r="M89" s="180" t="s">
        <v>442</v>
      </c>
      <c r="N89" s="182">
        <v>2</v>
      </c>
      <c r="O89" s="182">
        <v>9</v>
      </c>
      <c r="P89" s="180" t="s">
        <v>441</v>
      </c>
      <c r="Q89" s="182" t="s">
        <v>446</v>
      </c>
      <c r="R89" s="180" t="s">
        <v>448</v>
      </c>
      <c r="S89" s="180" t="s">
        <v>441</v>
      </c>
      <c r="T89" s="240"/>
      <c r="U89" s="240"/>
      <c r="V89" s="240"/>
      <c r="W89" s="240"/>
      <c r="X89" s="242">
        <v>42218</v>
      </c>
      <c r="Y89" s="13" t="s">
        <v>336</v>
      </c>
      <c r="Z89" s="13" t="s">
        <v>337</v>
      </c>
      <c r="AA89" s="182"/>
    </row>
    <row r="90" spans="1:27" s="184" customFormat="1">
      <c r="A90" s="180" t="s">
        <v>113</v>
      </c>
      <c r="B90" s="180">
        <v>63183</v>
      </c>
      <c r="C90" s="182" t="s">
        <v>135</v>
      </c>
      <c r="D90" s="180" t="s">
        <v>93</v>
      </c>
      <c r="E90" s="183">
        <v>3</v>
      </c>
      <c r="F90" s="182" t="s">
        <v>134</v>
      </c>
      <c r="G90" s="180">
        <v>14.27</v>
      </c>
      <c r="H90" s="180">
        <v>8</v>
      </c>
      <c r="I90" s="182">
        <v>5</v>
      </c>
      <c r="J90" s="182"/>
      <c r="K90" s="182" t="s">
        <v>447</v>
      </c>
      <c r="L90" s="182"/>
      <c r="M90" s="180"/>
      <c r="N90" s="240"/>
      <c r="O90" s="240"/>
      <c r="P90" s="240"/>
      <c r="Q90" s="240"/>
      <c r="R90" s="240"/>
      <c r="S90" s="241"/>
      <c r="T90" s="240"/>
      <c r="U90" s="240"/>
      <c r="V90" s="240"/>
      <c r="W90" s="240"/>
      <c r="X90" s="242">
        <v>42218</v>
      </c>
      <c r="Y90" s="13" t="s">
        <v>336</v>
      </c>
      <c r="Z90" s="13" t="s">
        <v>337</v>
      </c>
      <c r="AA90" s="182"/>
    </row>
    <row r="92" spans="1:27">
      <c r="H92" s="271" t="s">
        <v>155</v>
      </c>
      <c r="I92" s="272"/>
      <c r="J92" s="272"/>
      <c r="K92" s="272"/>
      <c r="L92" s="272"/>
      <c r="M92" s="273"/>
      <c r="N92" s="271" t="s">
        <v>156</v>
      </c>
      <c r="O92" s="272"/>
      <c r="P92" s="272"/>
      <c r="Q92" s="272"/>
      <c r="R92" s="272"/>
      <c r="S92" s="273"/>
      <c r="T92" s="274" t="s">
        <v>158</v>
      </c>
      <c r="U92" s="274"/>
      <c r="V92" s="274"/>
      <c r="W92" s="274"/>
    </row>
    <row r="93" spans="1:27">
      <c r="A93" s="11" t="s">
        <v>140</v>
      </c>
      <c r="B93" s="11" t="s">
        <v>141</v>
      </c>
      <c r="C93" s="10" t="s">
        <v>146</v>
      </c>
      <c r="D93" s="177" t="s">
        <v>142</v>
      </c>
      <c r="E93" s="177" t="s">
        <v>143</v>
      </c>
      <c r="F93" s="10" t="s">
        <v>144</v>
      </c>
      <c r="G93" s="11" t="s">
        <v>145</v>
      </c>
      <c r="H93" s="10" t="s">
        <v>147</v>
      </c>
      <c r="I93" s="10" t="s">
        <v>148</v>
      </c>
      <c r="J93" s="10" t="s">
        <v>149</v>
      </c>
      <c r="K93" s="10" t="s">
        <v>150</v>
      </c>
      <c r="L93" s="10" t="s">
        <v>151</v>
      </c>
      <c r="M93" s="11" t="s">
        <v>161</v>
      </c>
      <c r="N93" s="10" t="s">
        <v>147</v>
      </c>
      <c r="O93" s="10" t="s">
        <v>148</v>
      </c>
      <c r="P93" s="10" t="s">
        <v>149</v>
      </c>
      <c r="Q93" s="10" t="s">
        <v>150</v>
      </c>
      <c r="R93" s="10" t="s">
        <v>151</v>
      </c>
      <c r="S93" s="11" t="s">
        <v>161</v>
      </c>
      <c r="T93" s="10" t="s">
        <v>148</v>
      </c>
      <c r="U93" s="10" t="s">
        <v>149</v>
      </c>
      <c r="V93" s="10" t="s">
        <v>150</v>
      </c>
      <c r="W93" s="10" t="s">
        <v>151</v>
      </c>
      <c r="X93" s="32" t="s">
        <v>157</v>
      </c>
      <c r="Y93" s="10" t="s">
        <v>152</v>
      </c>
      <c r="Z93" s="10" t="s">
        <v>153</v>
      </c>
      <c r="AA93" s="10" t="s">
        <v>154</v>
      </c>
    </row>
    <row r="94" spans="1:27" s="184" customFormat="1">
      <c r="A94" s="180" t="s">
        <v>3</v>
      </c>
      <c r="B94" s="180">
        <v>61571</v>
      </c>
      <c r="C94" s="182" t="s">
        <v>129</v>
      </c>
      <c r="D94" s="180" t="s">
        <v>93</v>
      </c>
      <c r="E94" s="183">
        <v>2</v>
      </c>
      <c r="F94" s="182" t="s">
        <v>130</v>
      </c>
      <c r="G94" s="180" t="s">
        <v>131</v>
      </c>
      <c r="H94" s="180">
        <v>4</v>
      </c>
      <c r="I94" s="182">
        <v>6</v>
      </c>
      <c r="J94" s="182">
        <v>2</v>
      </c>
      <c r="K94" s="258">
        <v>7.0578703703703699E-4</v>
      </c>
      <c r="L94" s="180" t="s">
        <v>391</v>
      </c>
      <c r="M94" s="180" t="s">
        <v>392</v>
      </c>
      <c r="N94" s="240"/>
      <c r="O94" s="240"/>
      <c r="P94" s="240"/>
      <c r="Q94" s="240"/>
      <c r="R94" s="240"/>
      <c r="S94" s="241"/>
      <c r="T94" s="240"/>
      <c r="U94" s="240"/>
      <c r="V94" s="240"/>
      <c r="W94" s="240"/>
      <c r="X94" s="242">
        <v>42215</v>
      </c>
      <c r="Y94" s="13" t="s">
        <v>336</v>
      </c>
      <c r="Z94" s="13" t="s">
        <v>337</v>
      </c>
      <c r="AA94" s="182"/>
    </row>
    <row r="95" spans="1:27" s="184" customFormat="1">
      <c r="A95" s="180" t="s">
        <v>3</v>
      </c>
      <c r="B95" s="180">
        <v>61571</v>
      </c>
      <c r="C95" s="182" t="s">
        <v>129</v>
      </c>
      <c r="D95" s="180" t="s">
        <v>93</v>
      </c>
      <c r="E95" s="183">
        <v>2</v>
      </c>
      <c r="F95" s="182" t="s">
        <v>130</v>
      </c>
      <c r="G95" s="180" t="s">
        <v>131</v>
      </c>
      <c r="H95" s="251"/>
      <c r="K95" s="260"/>
      <c r="L95" s="251"/>
      <c r="M95" s="251"/>
      <c r="N95" s="182">
        <v>2</v>
      </c>
      <c r="O95" s="182">
        <v>6</v>
      </c>
      <c r="P95" s="182">
        <v>3</v>
      </c>
      <c r="Q95" s="16" t="s">
        <v>409</v>
      </c>
      <c r="R95" s="180" t="s">
        <v>395</v>
      </c>
      <c r="S95" s="180" t="s">
        <v>395</v>
      </c>
      <c r="T95" s="240"/>
      <c r="U95" s="240"/>
      <c r="V95" s="240"/>
      <c r="W95" s="240"/>
      <c r="X95" s="242">
        <v>42216</v>
      </c>
      <c r="Y95" s="13" t="s">
        <v>333</v>
      </c>
      <c r="Z95" s="13" t="s">
        <v>334</v>
      </c>
      <c r="AA95" s="182"/>
    </row>
    <row r="97" spans="1:27">
      <c r="H97" s="271" t="s">
        <v>155</v>
      </c>
      <c r="I97" s="272"/>
      <c r="J97" s="272"/>
      <c r="K97" s="272"/>
      <c r="L97" s="272"/>
      <c r="M97" s="273"/>
      <c r="N97" s="271" t="s">
        <v>156</v>
      </c>
      <c r="O97" s="272"/>
      <c r="P97" s="272"/>
      <c r="Q97" s="272"/>
      <c r="R97" s="272"/>
      <c r="S97" s="273"/>
      <c r="T97" s="274" t="s">
        <v>158</v>
      </c>
      <c r="U97" s="274"/>
      <c r="V97" s="274"/>
      <c r="W97" s="274"/>
    </row>
    <row r="98" spans="1:27">
      <c r="A98" s="11" t="s">
        <v>140</v>
      </c>
      <c r="B98" s="11" t="s">
        <v>141</v>
      </c>
      <c r="C98" s="10" t="s">
        <v>146</v>
      </c>
      <c r="D98" s="177" t="s">
        <v>142</v>
      </c>
      <c r="E98" s="177" t="s">
        <v>143</v>
      </c>
      <c r="F98" s="10" t="s">
        <v>144</v>
      </c>
      <c r="G98" s="11" t="s">
        <v>145</v>
      </c>
      <c r="H98" s="10" t="s">
        <v>147</v>
      </c>
      <c r="I98" s="10" t="s">
        <v>148</v>
      </c>
      <c r="J98" s="10" t="s">
        <v>149</v>
      </c>
      <c r="K98" s="10" t="s">
        <v>150</v>
      </c>
      <c r="L98" s="10" t="s">
        <v>151</v>
      </c>
      <c r="M98" s="11" t="s">
        <v>161</v>
      </c>
      <c r="N98" s="10" t="s">
        <v>147</v>
      </c>
      <c r="O98" s="10" t="s">
        <v>148</v>
      </c>
      <c r="P98" s="10" t="s">
        <v>149</v>
      </c>
      <c r="Q98" s="10" t="s">
        <v>150</v>
      </c>
      <c r="R98" s="10" t="s">
        <v>151</v>
      </c>
      <c r="S98" s="11" t="s">
        <v>161</v>
      </c>
      <c r="T98" s="10" t="s">
        <v>148</v>
      </c>
      <c r="U98" s="10" t="s">
        <v>149</v>
      </c>
      <c r="V98" s="10" t="s">
        <v>150</v>
      </c>
      <c r="W98" s="10" t="s">
        <v>151</v>
      </c>
      <c r="X98" s="32" t="s">
        <v>157</v>
      </c>
      <c r="Y98" s="10" t="s">
        <v>152</v>
      </c>
      <c r="Z98" s="10" t="s">
        <v>153</v>
      </c>
      <c r="AA98" s="10" t="s">
        <v>154</v>
      </c>
    </row>
    <row r="99" spans="1:27" s="184" customFormat="1">
      <c r="A99" s="180" t="s">
        <v>30</v>
      </c>
      <c r="B99" s="180">
        <v>44474</v>
      </c>
      <c r="C99" s="182" t="s">
        <v>121</v>
      </c>
      <c r="D99" s="180" t="s">
        <v>93</v>
      </c>
      <c r="E99" s="183">
        <v>3</v>
      </c>
      <c r="F99" s="182" t="s">
        <v>122</v>
      </c>
      <c r="G99" s="180" t="s">
        <v>123</v>
      </c>
      <c r="H99" s="180">
        <v>1</v>
      </c>
      <c r="I99" s="182">
        <v>20</v>
      </c>
      <c r="J99" s="180" t="s">
        <v>330</v>
      </c>
      <c r="K99" s="182" t="s">
        <v>373</v>
      </c>
      <c r="L99" s="180" t="s">
        <v>374</v>
      </c>
      <c r="M99" s="180" t="s">
        <v>371</v>
      </c>
      <c r="N99" s="240"/>
      <c r="O99" s="240"/>
      <c r="P99" s="240"/>
      <c r="Q99" s="240"/>
      <c r="R99" s="240"/>
      <c r="S99" s="241"/>
      <c r="T99" s="240"/>
      <c r="U99" s="240"/>
      <c r="V99" s="240"/>
      <c r="W99" s="240"/>
      <c r="X99" s="242">
        <v>42214</v>
      </c>
      <c r="Y99" s="13" t="s">
        <v>336</v>
      </c>
      <c r="Z99" s="13" t="s">
        <v>337</v>
      </c>
      <c r="AA99" s="182"/>
    </row>
    <row r="102" spans="1:27">
      <c r="A102" s="5"/>
      <c r="B102" s="5"/>
      <c r="C102" s="6"/>
      <c r="D102" s="5"/>
      <c r="E102" s="5"/>
      <c r="F102" s="6"/>
      <c r="G102" s="7"/>
      <c r="H102" s="3"/>
      <c r="I102" s="4"/>
      <c r="J102" s="5"/>
      <c r="K102" s="4"/>
      <c r="L102" s="5"/>
      <c r="M102" s="5"/>
      <c r="N102" s="5"/>
      <c r="O102" s="5"/>
      <c r="P102" s="5"/>
      <c r="Q102" s="5"/>
      <c r="R102" s="4"/>
      <c r="S102" s="7"/>
      <c r="T102" s="5"/>
      <c r="U102" s="5"/>
      <c r="V102" s="5"/>
      <c r="W102" s="4"/>
      <c r="X102" s="7"/>
    </row>
    <row r="103" spans="1:27">
      <c r="A103" s="5"/>
      <c r="B103" s="5"/>
      <c r="C103" s="6"/>
      <c r="D103" s="5"/>
      <c r="E103" s="5"/>
      <c r="F103" s="6"/>
      <c r="G103" s="7"/>
      <c r="H103" s="3"/>
      <c r="I103" s="4"/>
      <c r="J103" s="5"/>
      <c r="K103" s="4"/>
      <c r="L103" s="5"/>
      <c r="M103" s="5"/>
      <c r="N103" s="5"/>
      <c r="O103" s="5"/>
      <c r="P103" s="5"/>
      <c r="Q103" s="5"/>
      <c r="R103" s="4"/>
      <c r="S103" s="7"/>
      <c r="T103" s="5"/>
      <c r="U103" s="5"/>
      <c r="V103" s="5"/>
      <c r="W103" s="4"/>
      <c r="X103" s="7"/>
    </row>
    <row r="104" spans="1:27">
      <c r="A104" s="5"/>
      <c r="B104" s="5"/>
      <c r="C104" s="6"/>
      <c r="D104" s="5"/>
      <c r="E104" s="5"/>
      <c r="F104" s="6"/>
      <c r="G104" s="7"/>
      <c r="H104" s="3"/>
      <c r="I104" s="4"/>
      <c r="J104" s="5"/>
      <c r="K104" s="4"/>
      <c r="L104" s="5"/>
      <c r="M104" s="5"/>
      <c r="N104" s="5"/>
      <c r="O104" s="5"/>
      <c r="P104" s="5"/>
      <c r="Q104" s="5"/>
      <c r="R104" s="4"/>
      <c r="S104" s="7"/>
      <c r="T104" s="5"/>
      <c r="U104" s="5"/>
      <c r="V104" s="5"/>
      <c r="W104" s="4"/>
      <c r="X104" s="7"/>
    </row>
    <row r="105" spans="1:27">
      <c r="A105" s="5"/>
      <c r="B105" s="5"/>
      <c r="C105" s="6"/>
      <c r="D105" s="5"/>
      <c r="E105" s="5"/>
      <c r="F105" s="6"/>
      <c r="G105" s="7"/>
      <c r="H105" s="3"/>
      <c r="I105" s="4"/>
      <c r="J105" s="5"/>
      <c r="K105" s="4"/>
      <c r="L105" s="5"/>
      <c r="M105" s="5"/>
      <c r="N105" s="5"/>
      <c r="O105" s="5"/>
      <c r="P105" s="5"/>
      <c r="Q105" s="5"/>
      <c r="R105" s="4"/>
      <c r="S105" s="7"/>
      <c r="T105" s="5"/>
      <c r="U105" s="5"/>
      <c r="V105" s="5"/>
      <c r="W105" s="4"/>
      <c r="X105" s="7"/>
    </row>
    <row r="106" spans="1:27">
      <c r="A106" s="5"/>
      <c r="B106" s="5"/>
      <c r="C106" s="6"/>
      <c r="D106" s="5"/>
      <c r="E106" s="5"/>
      <c r="F106" s="6"/>
      <c r="G106" s="7"/>
      <c r="H106" s="3"/>
      <c r="I106" s="4"/>
      <c r="J106" s="5"/>
      <c r="K106" s="4"/>
      <c r="L106" s="5"/>
      <c r="M106" s="5"/>
      <c r="N106" s="5"/>
      <c r="O106" s="5"/>
      <c r="P106" s="5"/>
      <c r="Q106" s="5"/>
      <c r="R106" s="4"/>
      <c r="S106" s="7"/>
      <c r="T106" s="5"/>
      <c r="U106" s="5"/>
      <c r="V106" s="5"/>
      <c r="W106" s="4"/>
      <c r="X106" s="7"/>
    </row>
    <row r="107" spans="1:27">
      <c r="A107" s="5"/>
      <c r="B107" s="5"/>
      <c r="C107" s="6"/>
      <c r="D107" s="5"/>
      <c r="E107" s="5"/>
      <c r="F107" s="6"/>
      <c r="G107" s="7"/>
      <c r="H107" s="3"/>
      <c r="I107" s="4"/>
      <c r="J107" s="5"/>
      <c r="K107" s="4"/>
      <c r="L107" s="5"/>
      <c r="M107" s="5"/>
      <c r="N107" s="5"/>
      <c r="O107" s="5"/>
      <c r="P107" s="5"/>
      <c r="Q107" s="5"/>
      <c r="R107" s="4"/>
      <c r="S107" s="7"/>
      <c r="T107" s="5"/>
      <c r="U107" s="5"/>
      <c r="V107" s="5"/>
      <c r="W107" s="4"/>
      <c r="X107" s="7"/>
    </row>
    <row r="108" spans="1:27">
      <c r="A108" s="5"/>
      <c r="B108" s="5"/>
      <c r="C108" s="6"/>
      <c r="D108" s="5"/>
      <c r="E108" s="5"/>
      <c r="F108" s="6"/>
      <c r="G108" s="7"/>
      <c r="H108" s="3"/>
      <c r="I108" s="4"/>
      <c r="J108" s="5"/>
      <c r="K108" s="4"/>
      <c r="L108" s="5"/>
      <c r="M108" s="5"/>
      <c r="N108" s="5"/>
      <c r="O108" s="5"/>
      <c r="P108" s="5"/>
      <c r="Q108" s="5"/>
      <c r="R108" s="4"/>
      <c r="S108" s="7"/>
      <c r="T108" s="5"/>
      <c r="U108" s="5"/>
      <c r="V108" s="5"/>
      <c r="W108" s="4"/>
      <c r="X108" s="7"/>
    </row>
    <row r="109" spans="1:27">
      <c r="A109" s="5"/>
      <c r="B109" s="5"/>
      <c r="C109" s="6"/>
      <c r="D109" s="5"/>
      <c r="E109" s="5"/>
      <c r="F109" s="6"/>
      <c r="G109" s="7"/>
      <c r="H109" s="3"/>
      <c r="I109" s="4"/>
      <c r="J109" s="5"/>
      <c r="K109" s="4"/>
      <c r="L109" s="5"/>
      <c r="M109" s="5"/>
      <c r="N109" s="5"/>
      <c r="O109" s="5"/>
      <c r="P109" s="5"/>
      <c r="Q109" s="5"/>
      <c r="R109" s="4"/>
      <c r="S109" s="7"/>
      <c r="T109" s="5"/>
      <c r="U109" s="5"/>
      <c r="V109" s="5"/>
      <c r="W109" s="4"/>
      <c r="X109" s="7"/>
    </row>
    <row r="110" spans="1:27">
      <c r="A110" s="5"/>
      <c r="B110" s="5"/>
      <c r="C110" s="6"/>
      <c r="D110" s="5"/>
      <c r="E110" s="5"/>
      <c r="F110" s="6"/>
      <c r="G110" s="7"/>
      <c r="H110" s="3"/>
      <c r="I110" s="4"/>
      <c r="J110" s="5"/>
      <c r="K110" s="4"/>
      <c r="L110" s="5"/>
      <c r="M110" s="5"/>
      <c r="N110" s="5"/>
      <c r="O110" s="5"/>
      <c r="P110" s="5"/>
      <c r="Q110" s="5"/>
      <c r="R110" s="4"/>
      <c r="S110" s="7"/>
      <c r="T110" s="5"/>
      <c r="U110" s="5"/>
      <c r="V110" s="5"/>
      <c r="W110" s="4"/>
      <c r="X110" s="7"/>
    </row>
    <row r="111" spans="1:27">
      <c r="A111" s="5"/>
      <c r="B111" s="5"/>
      <c r="C111" s="6"/>
      <c r="D111" s="5"/>
      <c r="E111" s="5"/>
      <c r="F111" s="6"/>
      <c r="G111" s="7"/>
      <c r="H111" s="3"/>
      <c r="I111" s="4"/>
      <c r="J111" s="5"/>
      <c r="K111" s="4"/>
      <c r="L111" s="5"/>
      <c r="M111" s="5"/>
      <c r="N111" s="5"/>
      <c r="O111" s="5"/>
      <c r="P111" s="5"/>
      <c r="Q111" s="5"/>
      <c r="R111" s="4"/>
      <c r="S111" s="7"/>
      <c r="T111" s="5"/>
      <c r="U111" s="5"/>
      <c r="V111" s="5"/>
      <c r="W111" s="4"/>
      <c r="X111" s="7"/>
    </row>
    <row r="112" spans="1:27">
      <c r="A112" s="5"/>
      <c r="B112" s="5"/>
      <c r="C112" s="6"/>
      <c r="D112" s="5"/>
      <c r="E112" s="5"/>
      <c r="F112" s="6"/>
      <c r="G112" s="7"/>
      <c r="H112" s="3"/>
      <c r="I112" s="4"/>
      <c r="J112" s="5"/>
      <c r="K112" s="4"/>
      <c r="L112" s="5"/>
      <c r="M112" s="5"/>
      <c r="N112" s="5"/>
      <c r="O112" s="5"/>
      <c r="P112" s="5"/>
      <c r="Q112" s="5"/>
      <c r="R112" s="4"/>
      <c r="S112" s="7"/>
      <c r="T112" s="5"/>
      <c r="U112" s="5"/>
      <c r="V112" s="5"/>
      <c r="W112" s="4"/>
      <c r="X112" s="7"/>
    </row>
    <row r="113" spans="1:24">
      <c r="A113" s="5"/>
      <c r="B113" s="5"/>
      <c r="C113" s="6"/>
      <c r="D113" s="5"/>
      <c r="E113" s="5"/>
      <c r="F113" s="6"/>
      <c r="G113" s="7"/>
      <c r="H113" s="3"/>
      <c r="I113" s="4"/>
      <c r="J113" s="5"/>
      <c r="K113" s="4"/>
      <c r="L113" s="5"/>
      <c r="M113" s="5"/>
      <c r="N113" s="5"/>
      <c r="O113" s="5"/>
      <c r="P113" s="5"/>
      <c r="Q113" s="5"/>
      <c r="R113" s="4"/>
      <c r="S113" s="7"/>
      <c r="T113" s="5"/>
      <c r="U113" s="5"/>
      <c r="V113" s="5"/>
      <c r="W113" s="4"/>
      <c r="X113" s="7"/>
    </row>
    <row r="114" spans="1:24">
      <c r="A114" s="5"/>
      <c r="B114" s="5"/>
      <c r="C114" s="6"/>
      <c r="D114" s="5"/>
      <c r="E114" s="5"/>
      <c r="F114" s="6"/>
      <c r="G114" s="7"/>
      <c r="H114" s="3"/>
      <c r="I114" s="4"/>
      <c r="J114" s="5"/>
      <c r="K114" s="4"/>
      <c r="L114" s="5"/>
      <c r="M114" s="5"/>
      <c r="N114" s="5"/>
      <c r="O114" s="5"/>
      <c r="P114" s="5"/>
      <c r="Q114" s="5"/>
      <c r="R114" s="4"/>
      <c r="S114" s="7"/>
      <c r="T114" s="5"/>
      <c r="U114" s="5"/>
      <c r="V114" s="5"/>
      <c r="W114" s="4"/>
      <c r="X114" s="7"/>
    </row>
    <row r="115" spans="1:24">
      <c r="A115" s="5"/>
      <c r="B115" s="5"/>
      <c r="C115" s="6"/>
      <c r="D115" s="5"/>
      <c r="E115" s="5"/>
      <c r="F115" s="6"/>
      <c r="G115" s="7"/>
      <c r="H115" s="3"/>
      <c r="I115" s="4"/>
      <c r="J115" s="5"/>
      <c r="K115" s="4"/>
      <c r="L115" s="5"/>
      <c r="M115" s="5"/>
      <c r="N115" s="5"/>
      <c r="O115" s="5"/>
      <c r="P115" s="5"/>
      <c r="Q115" s="5"/>
      <c r="R115" s="4"/>
      <c r="S115" s="7"/>
      <c r="T115" s="5"/>
      <c r="U115" s="5"/>
      <c r="V115" s="5"/>
      <c r="W115" s="4"/>
      <c r="X115" s="7"/>
    </row>
    <row r="116" spans="1:24">
      <c r="A116" s="5"/>
      <c r="B116" s="5"/>
      <c r="C116" s="6"/>
      <c r="D116" s="5"/>
      <c r="E116" s="5"/>
      <c r="F116" s="6"/>
      <c r="G116" s="7"/>
      <c r="H116" s="3"/>
      <c r="I116" s="4"/>
      <c r="J116" s="5"/>
      <c r="K116" s="4"/>
      <c r="L116" s="5"/>
      <c r="M116" s="5"/>
      <c r="N116" s="5"/>
      <c r="O116" s="5"/>
      <c r="P116" s="5"/>
      <c r="Q116" s="5"/>
      <c r="R116" s="4"/>
      <c r="S116" s="7"/>
      <c r="T116" s="5"/>
      <c r="U116" s="5"/>
      <c r="V116" s="5"/>
      <c r="W116" s="4"/>
      <c r="X116" s="7"/>
    </row>
    <row r="117" spans="1:24">
      <c r="A117" s="5"/>
      <c r="B117" s="5"/>
      <c r="C117" s="6"/>
      <c r="D117" s="5"/>
      <c r="E117" s="5"/>
      <c r="F117" s="6"/>
      <c r="G117" s="7"/>
      <c r="H117" s="3"/>
      <c r="I117" s="4"/>
      <c r="J117" s="5"/>
      <c r="K117" s="4"/>
      <c r="L117" s="5"/>
      <c r="M117" s="5"/>
      <c r="N117" s="5"/>
      <c r="O117" s="5"/>
      <c r="P117" s="5"/>
      <c r="Q117" s="5"/>
      <c r="R117" s="4"/>
      <c r="S117" s="7"/>
      <c r="T117" s="5"/>
      <c r="U117" s="5"/>
      <c r="V117" s="5"/>
      <c r="W117" s="4"/>
      <c r="X117" s="7"/>
    </row>
    <row r="118" spans="1:24">
      <c r="A118" s="5"/>
      <c r="B118" s="5"/>
      <c r="C118" s="6"/>
      <c r="D118" s="5"/>
      <c r="E118" s="5"/>
      <c r="F118" s="6"/>
      <c r="G118" s="7"/>
      <c r="H118" s="3"/>
      <c r="I118" s="4"/>
      <c r="J118" s="5"/>
      <c r="K118" s="4"/>
      <c r="L118" s="5"/>
      <c r="M118" s="5"/>
      <c r="N118" s="5"/>
      <c r="O118" s="5"/>
      <c r="P118" s="5"/>
      <c r="Q118" s="5"/>
      <c r="R118" s="4"/>
      <c r="S118" s="7"/>
      <c r="T118" s="5"/>
      <c r="U118" s="5"/>
      <c r="V118" s="5"/>
      <c r="W118" s="4"/>
      <c r="X118" s="7"/>
    </row>
    <row r="119" spans="1:24">
      <c r="A119" s="5"/>
      <c r="B119" s="5"/>
      <c r="C119" s="6"/>
      <c r="D119" s="5"/>
      <c r="E119" s="5"/>
      <c r="F119" s="6"/>
      <c r="G119" s="7"/>
      <c r="H119" s="3"/>
      <c r="I119" s="4"/>
      <c r="J119" s="5"/>
      <c r="K119" s="4"/>
      <c r="L119" s="5"/>
      <c r="M119" s="5"/>
      <c r="N119" s="5"/>
      <c r="O119" s="5"/>
      <c r="P119" s="5"/>
      <c r="Q119" s="5"/>
      <c r="R119" s="4"/>
      <c r="S119" s="7"/>
      <c r="T119" s="5"/>
      <c r="U119" s="5"/>
      <c r="V119" s="5"/>
      <c r="W119" s="4"/>
      <c r="X119" s="7"/>
    </row>
    <row r="120" spans="1:24">
      <c r="A120" s="5"/>
      <c r="B120" s="5"/>
      <c r="C120" s="6"/>
      <c r="D120" s="5"/>
      <c r="E120" s="5"/>
      <c r="F120" s="6"/>
      <c r="G120" s="7"/>
      <c r="H120" s="3"/>
      <c r="I120" s="4"/>
      <c r="J120" s="5"/>
      <c r="K120" s="4"/>
      <c r="L120" s="5"/>
      <c r="M120" s="5"/>
      <c r="N120" s="5"/>
      <c r="O120" s="5"/>
      <c r="P120" s="5"/>
      <c r="Q120" s="5"/>
      <c r="R120" s="4"/>
      <c r="S120" s="7"/>
      <c r="T120" s="5"/>
      <c r="U120" s="5"/>
      <c r="V120" s="5"/>
      <c r="W120" s="4"/>
      <c r="X120" s="7"/>
    </row>
    <row r="121" spans="1:24">
      <c r="A121" s="5"/>
      <c r="B121" s="5"/>
      <c r="C121" s="6"/>
      <c r="D121" s="5"/>
      <c r="E121" s="5"/>
      <c r="F121" s="6"/>
      <c r="G121" s="7"/>
      <c r="H121" s="3"/>
      <c r="I121" s="4"/>
      <c r="J121" s="5"/>
      <c r="K121" s="4"/>
      <c r="L121" s="5"/>
      <c r="M121" s="5"/>
      <c r="N121" s="5"/>
      <c r="O121" s="5"/>
      <c r="P121" s="5"/>
      <c r="Q121" s="5"/>
      <c r="R121" s="4"/>
      <c r="S121" s="7"/>
      <c r="T121" s="5"/>
      <c r="U121" s="5"/>
      <c r="V121" s="5"/>
      <c r="W121" s="4"/>
      <c r="X121" s="7"/>
    </row>
  </sheetData>
  <sortState ref="A2:AC43">
    <sortCondition ref="A2:A43"/>
  </sortState>
  <mergeCells count="54">
    <mergeCell ref="T4:W4"/>
    <mergeCell ref="T11:W11"/>
    <mergeCell ref="N11:S11"/>
    <mergeCell ref="T22:W22"/>
    <mergeCell ref="T27:W27"/>
    <mergeCell ref="N27:S27"/>
    <mergeCell ref="N22:S22"/>
    <mergeCell ref="T18:W18"/>
    <mergeCell ref="N18:S18"/>
    <mergeCell ref="N33:S33"/>
    <mergeCell ref="T56:W56"/>
    <mergeCell ref="H4:M4"/>
    <mergeCell ref="H11:M11"/>
    <mergeCell ref="H18:M18"/>
    <mergeCell ref="H22:M22"/>
    <mergeCell ref="H27:M27"/>
    <mergeCell ref="N4:S4"/>
    <mergeCell ref="T44:W44"/>
    <mergeCell ref="T50:W50"/>
    <mergeCell ref="H44:M44"/>
    <mergeCell ref="H50:M50"/>
    <mergeCell ref="T33:W33"/>
    <mergeCell ref="T37:W37"/>
    <mergeCell ref="H33:M33"/>
    <mergeCell ref="H37:M37"/>
    <mergeCell ref="H56:M56"/>
    <mergeCell ref="N56:S56"/>
    <mergeCell ref="N50:S50"/>
    <mergeCell ref="N44:S44"/>
    <mergeCell ref="N37:S37"/>
    <mergeCell ref="H62:M62"/>
    <mergeCell ref="N62:S62"/>
    <mergeCell ref="T62:W62"/>
    <mergeCell ref="H68:M68"/>
    <mergeCell ref="N68:S68"/>
    <mergeCell ref="T68:W68"/>
    <mergeCell ref="H73:M73"/>
    <mergeCell ref="N73:S73"/>
    <mergeCell ref="T73:W73"/>
    <mergeCell ref="H77:M77"/>
    <mergeCell ref="N77:S77"/>
    <mergeCell ref="T77:W77"/>
    <mergeCell ref="H82:M82"/>
    <mergeCell ref="N82:S82"/>
    <mergeCell ref="T82:W82"/>
    <mergeCell ref="H87:M87"/>
    <mergeCell ref="N87:S87"/>
    <mergeCell ref="T87:W87"/>
    <mergeCell ref="H92:M92"/>
    <mergeCell ref="N92:S92"/>
    <mergeCell ref="T92:W92"/>
    <mergeCell ref="H97:M97"/>
    <mergeCell ref="N97:S97"/>
    <mergeCell ref="T97:W97"/>
  </mergeCells>
  <phoneticPr fontId="6"/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A3" sqref="A3"/>
    </sheetView>
  </sheetViews>
  <sheetFormatPr baseColWidth="12" defaultColWidth="8.83203125" defaultRowHeight="17" x14ac:dyDescent="0"/>
  <cols>
    <col min="1" max="1" width="10.5" bestFit="1" customWidth="1"/>
    <col min="2" max="2" width="8.1640625" style="28" customWidth="1"/>
    <col min="3" max="3" width="12.33203125" bestFit="1" customWidth="1"/>
    <col min="4" max="4" width="3.33203125" style="28" bestFit="1" customWidth="1"/>
    <col min="5" max="5" width="2.5" style="28" bestFit="1" customWidth="1"/>
    <col min="6" max="6" width="13" bestFit="1" customWidth="1"/>
    <col min="7" max="7" width="8.83203125" style="28"/>
    <col min="8" max="8" width="3.33203125" bestFit="1" customWidth="1"/>
    <col min="9" max="9" width="4.6640625" bestFit="1" customWidth="1"/>
    <col min="13" max="13" width="2.83203125" bestFit="1" customWidth="1"/>
    <col min="14" max="15" width="5.1640625" bestFit="1" customWidth="1"/>
    <col min="17" max="17" width="5.1640625" bestFit="1" customWidth="1"/>
    <col min="18" max="18" width="8.5" style="28" bestFit="1" customWidth="1"/>
    <col min="19" max="20" width="9.5" bestFit="1" customWidth="1"/>
    <col min="22" max="22" width="5.1640625" bestFit="1" customWidth="1"/>
  </cols>
  <sheetData>
    <row r="1" spans="1:23" s="2" customFormat="1" ht="20">
      <c r="A1" s="1"/>
      <c r="B1" s="8" t="s">
        <v>159</v>
      </c>
      <c r="D1" s="1"/>
      <c r="E1" s="1"/>
      <c r="G1" s="1"/>
      <c r="M1" s="1"/>
      <c r="R1" s="1"/>
      <c r="S1" s="1"/>
    </row>
    <row r="2" spans="1:23" s="2" customFormat="1" ht="20">
      <c r="A2" s="1"/>
      <c r="B2" s="9" t="s">
        <v>160</v>
      </c>
      <c r="D2" s="1"/>
      <c r="E2" s="1"/>
      <c r="G2" s="1"/>
      <c r="M2" s="1"/>
      <c r="R2" s="1"/>
      <c r="S2" s="1"/>
    </row>
    <row r="3" spans="1:23" s="2" customFormat="1" ht="11.25" customHeight="1">
      <c r="A3" s="1"/>
      <c r="B3" s="9"/>
      <c r="D3" s="1"/>
      <c r="E3" s="1"/>
      <c r="G3" s="1"/>
      <c r="M3" s="1"/>
      <c r="R3" s="1"/>
      <c r="S3" s="1"/>
    </row>
    <row r="4" spans="1:23">
      <c r="A4" s="1"/>
      <c r="B4" s="1"/>
      <c r="C4" s="2"/>
      <c r="D4" s="1"/>
      <c r="E4" s="1"/>
      <c r="F4" s="2"/>
      <c r="G4" s="1"/>
      <c r="H4" s="29"/>
      <c r="I4" s="18" t="s">
        <v>191</v>
      </c>
      <c r="J4" s="18"/>
      <c r="K4" s="18"/>
      <c r="L4" s="18"/>
      <c r="M4" s="19"/>
      <c r="N4" s="274" t="s">
        <v>158</v>
      </c>
      <c r="O4" s="274"/>
      <c r="P4" s="274"/>
      <c r="Q4" s="274"/>
      <c r="R4" s="1"/>
      <c r="S4" s="2"/>
      <c r="T4" s="2"/>
      <c r="U4" s="2"/>
    </row>
    <row r="5" spans="1:23" s="2" customFormat="1">
      <c r="A5" s="11" t="s">
        <v>140</v>
      </c>
      <c r="B5" s="11" t="s">
        <v>141</v>
      </c>
      <c r="C5" s="10" t="s">
        <v>146</v>
      </c>
      <c r="D5" s="177" t="s">
        <v>142</v>
      </c>
      <c r="E5" s="177" t="s">
        <v>143</v>
      </c>
      <c r="F5" s="10" t="s">
        <v>144</v>
      </c>
      <c r="G5" s="11" t="s">
        <v>145</v>
      </c>
      <c r="H5" s="10" t="s">
        <v>147</v>
      </c>
      <c r="I5" s="10" t="s">
        <v>190</v>
      </c>
      <c r="J5" s="10" t="s">
        <v>149</v>
      </c>
      <c r="K5" s="10" t="s">
        <v>150</v>
      </c>
      <c r="L5" s="10" t="s">
        <v>151</v>
      </c>
      <c r="M5" s="11" t="s">
        <v>162</v>
      </c>
      <c r="N5" s="10" t="s">
        <v>190</v>
      </c>
      <c r="O5" s="10" t="s">
        <v>149</v>
      </c>
      <c r="P5" s="10" t="s">
        <v>150</v>
      </c>
      <c r="Q5" s="10" t="s">
        <v>151</v>
      </c>
      <c r="R5" s="32" t="s">
        <v>157</v>
      </c>
      <c r="S5" s="10" t="s">
        <v>152</v>
      </c>
      <c r="T5" s="10" t="s">
        <v>153</v>
      </c>
      <c r="U5" s="10" t="s">
        <v>194</v>
      </c>
      <c r="V5" s="4"/>
    </row>
    <row r="6" spans="1:23" s="2" customFormat="1">
      <c r="A6" s="13" t="s">
        <v>61</v>
      </c>
      <c r="B6" s="13">
        <v>45231</v>
      </c>
      <c r="C6" s="14" t="s">
        <v>59</v>
      </c>
      <c r="D6" s="13" t="s">
        <v>1</v>
      </c>
      <c r="E6" s="178">
        <v>3</v>
      </c>
      <c r="F6" s="14" t="s">
        <v>60</v>
      </c>
      <c r="G6" s="15" t="s">
        <v>164</v>
      </c>
      <c r="H6" s="178">
        <v>2</v>
      </c>
      <c r="I6" s="179">
        <v>10</v>
      </c>
      <c r="J6" s="13">
        <v>13</v>
      </c>
      <c r="K6" s="179">
        <v>1.95</v>
      </c>
      <c r="L6" s="13" t="s">
        <v>413</v>
      </c>
      <c r="M6" s="13" t="s">
        <v>413</v>
      </c>
      <c r="N6" s="237"/>
      <c r="O6" s="237"/>
      <c r="P6" s="237"/>
      <c r="Q6" s="238"/>
      <c r="R6" s="15" t="s">
        <v>361</v>
      </c>
      <c r="S6" s="13" t="s">
        <v>336</v>
      </c>
      <c r="T6" s="13" t="s">
        <v>337</v>
      </c>
      <c r="U6" s="10"/>
      <c r="V6" s="4"/>
    </row>
    <row r="7" spans="1:23" s="2" customFormat="1">
      <c r="A7" s="13" t="s">
        <v>61</v>
      </c>
      <c r="B7" s="13">
        <v>56282</v>
      </c>
      <c r="C7" s="14" t="s">
        <v>76</v>
      </c>
      <c r="D7" s="13" t="s">
        <v>1</v>
      </c>
      <c r="E7" s="178">
        <v>3</v>
      </c>
      <c r="F7" s="14" t="s">
        <v>77</v>
      </c>
      <c r="G7" s="15" t="s">
        <v>164</v>
      </c>
      <c r="H7" s="178">
        <v>2</v>
      </c>
      <c r="I7" s="179">
        <v>33</v>
      </c>
      <c r="J7" s="13">
        <v>5</v>
      </c>
      <c r="K7" s="179">
        <v>2.0299999999999998</v>
      </c>
      <c r="L7" s="13" t="s">
        <v>413</v>
      </c>
      <c r="M7" s="13" t="s">
        <v>411</v>
      </c>
      <c r="N7" s="13">
        <v>8</v>
      </c>
      <c r="O7" s="13" t="s">
        <v>439</v>
      </c>
      <c r="P7" s="13" t="s">
        <v>438</v>
      </c>
      <c r="Q7" s="15" t="s">
        <v>439</v>
      </c>
      <c r="R7" s="15" t="s">
        <v>361</v>
      </c>
      <c r="S7" s="13" t="s">
        <v>336</v>
      </c>
      <c r="T7" s="13" t="s">
        <v>337</v>
      </c>
      <c r="U7" s="10"/>
      <c r="V7" s="4"/>
    </row>
    <row r="8" spans="1:23" s="2" customFormat="1">
      <c r="A8" s="13" t="s">
        <v>61</v>
      </c>
      <c r="B8" s="13">
        <v>63513</v>
      </c>
      <c r="C8" s="14" t="s">
        <v>90</v>
      </c>
      <c r="D8" s="13" t="s">
        <v>1</v>
      </c>
      <c r="E8" s="178">
        <v>3</v>
      </c>
      <c r="F8" s="14" t="s">
        <v>91</v>
      </c>
      <c r="G8" s="15" t="s">
        <v>165</v>
      </c>
      <c r="H8" s="178">
        <v>2</v>
      </c>
      <c r="I8" s="179">
        <v>16</v>
      </c>
      <c r="J8" s="13">
        <v>13</v>
      </c>
      <c r="K8" s="179">
        <v>1.95</v>
      </c>
      <c r="L8" s="13" t="s">
        <v>413</v>
      </c>
      <c r="M8" s="13" t="s">
        <v>420</v>
      </c>
      <c r="N8" s="237"/>
      <c r="O8" s="237"/>
      <c r="P8" s="237"/>
      <c r="Q8" s="238"/>
      <c r="R8" s="15" t="s">
        <v>361</v>
      </c>
      <c r="S8" s="13" t="s">
        <v>336</v>
      </c>
      <c r="T8" s="13" t="s">
        <v>337</v>
      </c>
      <c r="U8" s="10"/>
      <c r="V8" s="4"/>
    </row>
    <row r="9" spans="1:23" s="2" customFormat="1" ht="11.25" customHeight="1">
      <c r="A9" s="1"/>
      <c r="B9" s="9"/>
      <c r="D9" s="1"/>
      <c r="E9" s="1"/>
      <c r="G9" s="1"/>
      <c r="M9" s="1"/>
      <c r="R9" s="1"/>
      <c r="S9" s="1"/>
    </row>
    <row r="10" spans="1:23">
      <c r="A10" s="1"/>
      <c r="B10" s="1"/>
      <c r="C10" s="2"/>
      <c r="D10" s="1"/>
      <c r="E10" s="1"/>
      <c r="F10" s="2"/>
      <c r="G10" s="1"/>
      <c r="H10" s="29"/>
      <c r="I10" s="18" t="s">
        <v>191</v>
      </c>
      <c r="J10" s="18"/>
      <c r="K10" s="18"/>
      <c r="L10" s="18"/>
      <c r="M10" s="19"/>
      <c r="N10" s="274" t="s">
        <v>158</v>
      </c>
      <c r="O10" s="274"/>
      <c r="P10" s="274"/>
      <c r="Q10" s="274"/>
      <c r="R10" s="1"/>
      <c r="S10" s="2"/>
      <c r="T10" s="2"/>
      <c r="U10" s="2"/>
    </row>
    <row r="11" spans="1:23" s="2" customFormat="1">
      <c r="A11" s="30" t="s">
        <v>140</v>
      </c>
      <c r="B11" s="30" t="s">
        <v>141</v>
      </c>
      <c r="C11" s="31" t="s">
        <v>146</v>
      </c>
      <c r="D11" s="30" t="s">
        <v>142</v>
      </c>
      <c r="E11" s="30" t="s">
        <v>143</v>
      </c>
      <c r="F11" s="31" t="s">
        <v>144</v>
      </c>
      <c r="G11" s="30" t="s">
        <v>145</v>
      </c>
      <c r="H11" s="31" t="s">
        <v>147</v>
      </c>
      <c r="I11" s="31" t="s">
        <v>190</v>
      </c>
      <c r="J11" s="31" t="s">
        <v>149</v>
      </c>
      <c r="K11" s="31" t="s">
        <v>150</v>
      </c>
      <c r="L11" s="31" t="s">
        <v>151</v>
      </c>
      <c r="M11" s="30" t="s">
        <v>162</v>
      </c>
      <c r="N11" s="31" t="s">
        <v>190</v>
      </c>
      <c r="O11" s="31" t="s">
        <v>149</v>
      </c>
      <c r="P11" s="31" t="s">
        <v>150</v>
      </c>
      <c r="Q11" s="31" t="s">
        <v>151</v>
      </c>
      <c r="R11" s="33" t="s">
        <v>157</v>
      </c>
      <c r="S11" s="31" t="s">
        <v>152</v>
      </c>
      <c r="T11" s="31" t="s">
        <v>153</v>
      </c>
      <c r="U11" s="31" t="s">
        <v>192</v>
      </c>
      <c r="V11" s="267" t="s">
        <v>196</v>
      </c>
      <c r="W11" s="12" t="s">
        <v>194</v>
      </c>
    </row>
    <row r="12" spans="1:23" s="2" customFormat="1">
      <c r="A12" s="13" t="s">
        <v>18</v>
      </c>
      <c r="B12" s="13">
        <v>13140</v>
      </c>
      <c r="C12" s="14" t="s">
        <v>17</v>
      </c>
      <c r="D12" s="13" t="s">
        <v>1</v>
      </c>
      <c r="E12" s="178">
        <v>3</v>
      </c>
      <c r="F12" s="14" t="s">
        <v>2</v>
      </c>
      <c r="G12" s="15" t="s">
        <v>166</v>
      </c>
      <c r="H12" s="178">
        <v>2</v>
      </c>
      <c r="I12" s="179">
        <v>28</v>
      </c>
      <c r="J12" s="13">
        <v>8</v>
      </c>
      <c r="K12" s="179">
        <v>7.08</v>
      </c>
      <c r="L12" s="13">
        <v>0.6</v>
      </c>
      <c r="M12" s="13" t="s">
        <v>395</v>
      </c>
      <c r="N12" s="237"/>
      <c r="O12" s="237"/>
      <c r="P12" s="237"/>
      <c r="Q12" s="238"/>
      <c r="R12" s="15" t="s">
        <v>362</v>
      </c>
      <c r="S12" s="13" t="s">
        <v>336</v>
      </c>
      <c r="T12" s="13" t="s">
        <v>337</v>
      </c>
      <c r="U12" s="10"/>
      <c r="V12" s="16"/>
      <c r="W12" s="10"/>
    </row>
    <row r="13" spans="1:23" s="2" customFormat="1">
      <c r="A13" s="13" t="s">
        <v>18</v>
      </c>
      <c r="B13" s="13">
        <v>53518</v>
      </c>
      <c r="C13" s="14" t="s">
        <v>74</v>
      </c>
      <c r="D13" s="13" t="s">
        <v>1</v>
      </c>
      <c r="E13" s="178">
        <v>3</v>
      </c>
      <c r="F13" s="14" t="s">
        <v>75</v>
      </c>
      <c r="G13" s="15" t="s">
        <v>167</v>
      </c>
      <c r="H13" s="178">
        <v>2</v>
      </c>
      <c r="I13" s="179">
        <v>18</v>
      </c>
      <c r="J13" s="13">
        <v>2</v>
      </c>
      <c r="K13" s="179">
        <v>7.34</v>
      </c>
      <c r="L13" s="13">
        <v>-0.8</v>
      </c>
      <c r="M13" s="13" t="s">
        <v>397</v>
      </c>
      <c r="N13" s="13">
        <v>1</v>
      </c>
      <c r="O13" s="13">
        <v>10</v>
      </c>
      <c r="P13" s="13">
        <v>7.18</v>
      </c>
      <c r="Q13" s="178">
        <v>0.7</v>
      </c>
      <c r="R13" s="15" t="s">
        <v>362</v>
      </c>
      <c r="S13" s="13" t="s">
        <v>336</v>
      </c>
      <c r="T13" s="13" t="s">
        <v>337</v>
      </c>
      <c r="U13" s="16"/>
      <c r="V13" s="16"/>
      <c r="W13" s="10"/>
    </row>
    <row r="14" spans="1:23" s="2" customFormat="1">
      <c r="A14" s="13" t="s">
        <v>18</v>
      </c>
      <c r="B14" s="13">
        <v>61601</v>
      </c>
      <c r="C14" s="14" t="s">
        <v>86</v>
      </c>
      <c r="D14" s="13" t="s">
        <v>1</v>
      </c>
      <c r="E14" s="178">
        <v>1</v>
      </c>
      <c r="F14" s="14" t="s">
        <v>87</v>
      </c>
      <c r="G14" s="15" t="s">
        <v>168</v>
      </c>
      <c r="H14" s="178">
        <v>2</v>
      </c>
      <c r="I14" s="179">
        <v>33</v>
      </c>
      <c r="J14" s="13">
        <v>3</v>
      </c>
      <c r="K14" s="179">
        <v>6.62</v>
      </c>
      <c r="L14" s="13">
        <v>-1.2</v>
      </c>
      <c r="M14" s="13" t="s">
        <v>395</v>
      </c>
      <c r="N14" s="237"/>
      <c r="O14" s="237"/>
      <c r="P14" s="237"/>
      <c r="Q14" s="244"/>
      <c r="R14" s="15" t="s">
        <v>362</v>
      </c>
      <c r="S14" s="13" t="s">
        <v>336</v>
      </c>
      <c r="T14" s="13" t="s">
        <v>337</v>
      </c>
      <c r="U14" s="16"/>
      <c r="V14" s="16"/>
      <c r="W14" s="10"/>
    </row>
    <row r="15" spans="1:23" s="2" customFormat="1">
      <c r="A15" s="17" t="s">
        <v>18</v>
      </c>
      <c r="B15" s="13">
        <v>62230</v>
      </c>
      <c r="C15" s="14" t="s">
        <v>88</v>
      </c>
      <c r="D15" s="13" t="s">
        <v>1</v>
      </c>
      <c r="E15" s="178">
        <v>2</v>
      </c>
      <c r="F15" s="14" t="s">
        <v>89</v>
      </c>
      <c r="G15" s="15" t="s">
        <v>169</v>
      </c>
      <c r="H15" s="178">
        <v>2</v>
      </c>
      <c r="I15" s="179">
        <v>17</v>
      </c>
      <c r="J15" s="13">
        <v>25</v>
      </c>
      <c r="K15" s="268">
        <v>7.3</v>
      </c>
      <c r="L15" s="13">
        <v>-0.1</v>
      </c>
      <c r="M15" s="13" t="s">
        <v>397</v>
      </c>
      <c r="N15" s="13">
        <v>8</v>
      </c>
      <c r="O15" s="13">
        <v>4</v>
      </c>
      <c r="P15" s="13">
        <v>7.44</v>
      </c>
      <c r="Q15" s="178">
        <v>1.8</v>
      </c>
      <c r="R15" s="15" t="s">
        <v>362</v>
      </c>
      <c r="S15" s="13" t="s">
        <v>336</v>
      </c>
      <c r="T15" s="13" t="s">
        <v>337</v>
      </c>
      <c r="U15" s="16"/>
      <c r="V15" s="16"/>
      <c r="W15" s="10"/>
    </row>
    <row r="16" spans="1:23" s="2" customFormat="1" ht="11.25" customHeight="1">
      <c r="A16" s="1"/>
      <c r="B16" s="9"/>
      <c r="D16" s="1"/>
      <c r="E16" s="1"/>
      <c r="G16" s="1"/>
      <c r="M16" s="1"/>
      <c r="R16" s="1"/>
      <c r="S16" s="1"/>
    </row>
    <row r="17" spans="1:23">
      <c r="A17" s="1"/>
      <c r="B17" s="1"/>
      <c r="C17" s="2"/>
      <c r="D17" s="1"/>
      <c r="E17" s="1"/>
      <c r="F17" s="2"/>
      <c r="G17" s="1"/>
      <c r="H17" s="29"/>
      <c r="I17" s="18" t="s">
        <v>191</v>
      </c>
      <c r="J17" s="18"/>
      <c r="K17" s="18"/>
      <c r="L17" s="18"/>
      <c r="M17" s="19"/>
      <c r="N17" s="274" t="s">
        <v>158</v>
      </c>
      <c r="O17" s="274"/>
      <c r="P17" s="274"/>
      <c r="Q17" s="274"/>
      <c r="R17" s="1"/>
      <c r="S17" s="2"/>
      <c r="T17" s="2"/>
      <c r="U17" s="2"/>
    </row>
    <row r="18" spans="1:23" s="2" customFormat="1">
      <c r="A18" s="11" t="s">
        <v>140</v>
      </c>
      <c r="B18" s="11" t="s">
        <v>141</v>
      </c>
      <c r="C18" s="10" t="s">
        <v>146</v>
      </c>
      <c r="D18" s="177" t="s">
        <v>142</v>
      </c>
      <c r="E18" s="177" t="s">
        <v>143</v>
      </c>
      <c r="F18" s="10" t="s">
        <v>144</v>
      </c>
      <c r="G18" s="11" t="s">
        <v>145</v>
      </c>
      <c r="H18" s="10" t="s">
        <v>147</v>
      </c>
      <c r="I18" s="10" t="s">
        <v>190</v>
      </c>
      <c r="J18" s="10" t="s">
        <v>149</v>
      </c>
      <c r="K18" s="10" t="s">
        <v>150</v>
      </c>
      <c r="L18" s="10" t="s">
        <v>151</v>
      </c>
      <c r="M18" s="11" t="s">
        <v>162</v>
      </c>
      <c r="N18" s="10" t="s">
        <v>190</v>
      </c>
      <c r="O18" s="10" t="s">
        <v>149</v>
      </c>
      <c r="P18" s="10" t="s">
        <v>150</v>
      </c>
      <c r="Q18" s="10" t="s">
        <v>151</v>
      </c>
      <c r="R18" s="32" t="s">
        <v>157</v>
      </c>
      <c r="S18" s="10" t="s">
        <v>152</v>
      </c>
      <c r="T18" s="10" t="s">
        <v>153</v>
      </c>
      <c r="U18" s="10" t="s">
        <v>192</v>
      </c>
      <c r="V18" s="267" t="s">
        <v>196</v>
      </c>
      <c r="W18" s="12" t="s">
        <v>194</v>
      </c>
    </row>
    <row r="19" spans="1:23" s="2" customFormat="1">
      <c r="A19" s="13" t="s">
        <v>22</v>
      </c>
      <c r="B19" s="13">
        <v>13146</v>
      </c>
      <c r="C19" s="14" t="s">
        <v>21</v>
      </c>
      <c r="D19" s="13" t="s">
        <v>1</v>
      </c>
      <c r="E19" s="178">
        <v>3</v>
      </c>
      <c r="F19" s="14" t="s">
        <v>2</v>
      </c>
      <c r="G19" s="15" t="s">
        <v>170</v>
      </c>
      <c r="H19" s="178">
        <v>1</v>
      </c>
      <c r="I19" s="179">
        <v>5</v>
      </c>
      <c r="J19" s="13">
        <v>7</v>
      </c>
      <c r="K19" s="179">
        <v>14.48</v>
      </c>
      <c r="L19" s="13">
        <v>-0.4</v>
      </c>
      <c r="M19" s="13" t="s">
        <v>441</v>
      </c>
      <c r="N19" s="237"/>
      <c r="O19" s="237"/>
      <c r="P19" s="237"/>
      <c r="Q19" s="238"/>
      <c r="R19" s="239">
        <v>42218</v>
      </c>
      <c r="S19" s="13" t="s">
        <v>336</v>
      </c>
      <c r="T19" s="13" t="s">
        <v>337</v>
      </c>
      <c r="U19" s="16"/>
      <c r="V19" s="16"/>
      <c r="W19" s="10"/>
    </row>
    <row r="20" spans="1:23" s="2" customFormat="1" ht="11.25" customHeight="1">
      <c r="A20" s="1"/>
      <c r="B20" s="9"/>
      <c r="D20" s="1"/>
      <c r="E20" s="1"/>
      <c r="G20" s="1"/>
      <c r="M20" s="1"/>
      <c r="R20" s="1"/>
      <c r="S20" s="1"/>
    </row>
    <row r="21" spans="1:23">
      <c r="A21" s="1"/>
      <c r="B21" s="1"/>
      <c r="C21" s="2"/>
      <c r="D21" s="1"/>
      <c r="E21" s="1"/>
      <c r="F21" s="2"/>
      <c r="G21" s="1"/>
      <c r="H21" s="29"/>
      <c r="I21" s="18" t="s">
        <v>191</v>
      </c>
      <c r="J21" s="18"/>
      <c r="K21" s="18"/>
      <c r="L21" s="18"/>
      <c r="M21" s="19"/>
      <c r="N21" s="274" t="s">
        <v>158</v>
      </c>
      <c r="O21" s="274"/>
      <c r="P21" s="274"/>
      <c r="Q21" s="274"/>
      <c r="R21" s="1"/>
      <c r="S21" s="2"/>
      <c r="T21" s="2"/>
      <c r="U21" s="2"/>
    </row>
    <row r="22" spans="1:23" s="2" customFormat="1">
      <c r="A22" s="11" t="s">
        <v>140</v>
      </c>
      <c r="B22" s="11" t="s">
        <v>141</v>
      </c>
      <c r="C22" s="10" t="s">
        <v>146</v>
      </c>
      <c r="D22" s="177" t="s">
        <v>142</v>
      </c>
      <c r="E22" s="177" t="s">
        <v>143</v>
      </c>
      <c r="F22" s="10" t="s">
        <v>144</v>
      </c>
      <c r="G22" s="11" t="s">
        <v>145</v>
      </c>
      <c r="H22" s="10" t="s">
        <v>147</v>
      </c>
      <c r="I22" s="10" t="s">
        <v>190</v>
      </c>
      <c r="J22" s="10" t="s">
        <v>149</v>
      </c>
      <c r="K22" s="10" t="s">
        <v>150</v>
      </c>
      <c r="L22" s="10" t="s">
        <v>151</v>
      </c>
      <c r="M22" s="11" t="s">
        <v>162</v>
      </c>
      <c r="N22" s="10" t="s">
        <v>190</v>
      </c>
      <c r="O22" s="10" t="s">
        <v>149</v>
      </c>
      <c r="P22" s="10" t="s">
        <v>150</v>
      </c>
      <c r="Q22" s="10" t="s">
        <v>151</v>
      </c>
      <c r="R22" s="32" t="s">
        <v>157</v>
      </c>
      <c r="S22" s="10" t="s">
        <v>152</v>
      </c>
      <c r="T22" s="10" t="s">
        <v>153</v>
      </c>
      <c r="U22" s="10" t="s">
        <v>194</v>
      </c>
      <c r="V22" s="4"/>
    </row>
    <row r="23" spans="1:23" s="2" customFormat="1">
      <c r="A23" s="13" t="s">
        <v>20</v>
      </c>
      <c r="B23" s="13">
        <v>13141</v>
      </c>
      <c r="C23" s="14" t="s">
        <v>19</v>
      </c>
      <c r="D23" s="13" t="s">
        <v>1</v>
      </c>
      <c r="E23" s="178">
        <v>3</v>
      </c>
      <c r="F23" s="14" t="s">
        <v>2</v>
      </c>
      <c r="G23" s="15" t="s">
        <v>171</v>
      </c>
      <c r="H23" s="178">
        <v>2</v>
      </c>
      <c r="I23" s="179">
        <v>4</v>
      </c>
      <c r="J23" s="13">
        <v>15</v>
      </c>
      <c r="K23" s="179">
        <v>14.72</v>
      </c>
      <c r="L23" s="13" t="s">
        <v>395</v>
      </c>
      <c r="M23" s="13" t="s">
        <v>395</v>
      </c>
      <c r="N23" s="237"/>
      <c r="O23" s="237"/>
      <c r="P23" s="237"/>
      <c r="Q23" s="238"/>
      <c r="R23" s="15" t="s">
        <v>362</v>
      </c>
      <c r="S23" s="13" t="s">
        <v>336</v>
      </c>
      <c r="T23" s="13" t="s">
        <v>337</v>
      </c>
      <c r="U23" s="16"/>
      <c r="V23" s="4"/>
    </row>
    <row r="24" spans="1:23" s="2" customFormat="1">
      <c r="A24" s="13" t="s">
        <v>20</v>
      </c>
      <c r="B24" s="13">
        <v>34016</v>
      </c>
      <c r="C24" s="14" t="s">
        <v>34</v>
      </c>
      <c r="D24" s="13" t="s">
        <v>1</v>
      </c>
      <c r="E24" s="178">
        <v>3</v>
      </c>
      <c r="F24" s="14" t="s">
        <v>35</v>
      </c>
      <c r="G24" s="15" t="s">
        <v>172</v>
      </c>
      <c r="H24" s="183">
        <v>2</v>
      </c>
      <c r="I24" s="182">
        <v>30</v>
      </c>
      <c r="J24" s="13">
        <v>19</v>
      </c>
      <c r="K24" s="179">
        <v>14.08</v>
      </c>
      <c r="L24" s="13" t="s">
        <v>395</v>
      </c>
      <c r="M24" s="13" t="s">
        <v>395</v>
      </c>
      <c r="N24" s="237"/>
      <c r="O24" s="237"/>
      <c r="P24" s="237"/>
      <c r="Q24" s="238"/>
      <c r="R24" s="15" t="s">
        <v>362</v>
      </c>
      <c r="S24" s="13" t="s">
        <v>336</v>
      </c>
      <c r="T24" s="13" t="s">
        <v>337</v>
      </c>
      <c r="U24" s="16"/>
      <c r="V24" s="4"/>
    </row>
    <row r="25" spans="1:23" s="2" customFormat="1" ht="11.25" customHeight="1">
      <c r="A25" s="1"/>
      <c r="B25" s="9"/>
      <c r="D25" s="1"/>
      <c r="E25" s="1"/>
      <c r="G25" s="1"/>
      <c r="M25" s="1"/>
      <c r="R25" s="1"/>
      <c r="S25" s="1"/>
    </row>
    <row r="26" spans="1:23">
      <c r="A26" s="1"/>
      <c r="B26" s="1"/>
      <c r="C26" s="2"/>
      <c r="D26" s="1"/>
      <c r="E26" s="1"/>
      <c r="F26" s="2"/>
      <c r="G26" s="1"/>
      <c r="H26" s="29"/>
      <c r="I26" s="18" t="s">
        <v>191</v>
      </c>
      <c r="J26" s="18"/>
      <c r="K26" s="18"/>
      <c r="L26" s="18"/>
      <c r="M26" s="19"/>
      <c r="N26" s="274" t="s">
        <v>158</v>
      </c>
      <c r="O26" s="274"/>
      <c r="P26" s="274"/>
      <c r="Q26" s="274"/>
      <c r="R26" s="1"/>
      <c r="S26" s="2"/>
      <c r="T26" s="2"/>
      <c r="U26" s="2"/>
    </row>
    <row r="27" spans="1:23" s="2" customFormat="1">
      <c r="A27" s="11" t="s">
        <v>140</v>
      </c>
      <c r="B27" s="11" t="s">
        <v>141</v>
      </c>
      <c r="C27" s="10" t="s">
        <v>146</v>
      </c>
      <c r="D27" s="177" t="s">
        <v>142</v>
      </c>
      <c r="E27" s="177" t="s">
        <v>143</v>
      </c>
      <c r="F27" s="10" t="s">
        <v>144</v>
      </c>
      <c r="G27" s="11" t="s">
        <v>145</v>
      </c>
      <c r="H27" s="10" t="s">
        <v>147</v>
      </c>
      <c r="I27" s="10" t="s">
        <v>190</v>
      </c>
      <c r="J27" s="10" t="s">
        <v>149</v>
      </c>
      <c r="K27" s="10" t="s">
        <v>150</v>
      </c>
      <c r="L27" s="10" t="s">
        <v>151</v>
      </c>
      <c r="M27" s="11" t="s">
        <v>162</v>
      </c>
      <c r="N27" s="10" t="s">
        <v>190</v>
      </c>
      <c r="O27" s="10" t="s">
        <v>149</v>
      </c>
      <c r="P27" s="10" t="s">
        <v>150</v>
      </c>
      <c r="Q27" s="10" t="s">
        <v>151</v>
      </c>
      <c r="R27" s="32" t="s">
        <v>157</v>
      </c>
      <c r="S27" s="10" t="s">
        <v>152</v>
      </c>
      <c r="T27" s="10" t="s">
        <v>153</v>
      </c>
      <c r="U27" s="10" t="s">
        <v>194</v>
      </c>
      <c r="V27" s="4"/>
    </row>
    <row r="28" spans="1:23" s="2" customFormat="1">
      <c r="A28" s="13" t="s">
        <v>24</v>
      </c>
      <c r="B28" s="13">
        <v>13149</v>
      </c>
      <c r="C28" s="14" t="s">
        <v>23</v>
      </c>
      <c r="D28" s="13" t="s">
        <v>1</v>
      </c>
      <c r="E28" s="178">
        <v>3</v>
      </c>
      <c r="F28" s="14" t="s">
        <v>2</v>
      </c>
      <c r="G28" s="15" t="s">
        <v>173</v>
      </c>
      <c r="H28" s="178">
        <v>1</v>
      </c>
      <c r="I28" s="179">
        <v>3</v>
      </c>
      <c r="J28" s="13">
        <v>4</v>
      </c>
      <c r="K28" s="179">
        <v>44.42</v>
      </c>
      <c r="L28" s="13" t="s">
        <v>449</v>
      </c>
      <c r="M28" s="13" t="s">
        <v>442</v>
      </c>
      <c r="N28" s="13">
        <v>2</v>
      </c>
      <c r="O28" s="13">
        <v>9</v>
      </c>
      <c r="P28" s="13">
        <v>42.67</v>
      </c>
      <c r="Q28" s="15" t="s">
        <v>441</v>
      </c>
      <c r="R28" s="239">
        <v>42218</v>
      </c>
      <c r="S28" s="13" t="s">
        <v>336</v>
      </c>
      <c r="T28" s="13" t="s">
        <v>337</v>
      </c>
      <c r="U28" s="16"/>
      <c r="V28" s="4"/>
    </row>
    <row r="29" spans="1:23" s="2" customFormat="1">
      <c r="A29" s="13" t="s">
        <v>24</v>
      </c>
      <c r="B29" s="13">
        <v>33024</v>
      </c>
      <c r="C29" s="14" t="s">
        <v>32</v>
      </c>
      <c r="D29" s="13" t="s">
        <v>1</v>
      </c>
      <c r="E29" s="178">
        <v>3</v>
      </c>
      <c r="F29" s="14" t="s">
        <v>33</v>
      </c>
      <c r="G29" s="15" t="s">
        <v>174</v>
      </c>
      <c r="H29" s="183">
        <v>1</v>
      </c>
      <c r="I29" s="182">
        <v>17</v>
      </c>
      <c r="J29" s="13">
        <v>17</v>
      </c>
      <c r="K29" s="179">
        <v>40.01</v>
      </c>
      <c r="L29" s="13" t="s">
        <v>441</v>
      </c>
      <c r="M29" s="13" t="s">
        <v>441</v>
      </c>
      <c r="N29" s="237"/>
      <c r="O29" s="237"/>
      <c r="P29" s="237"/>
      <c r="Q29" s="238"/>
      <c r="R29" s="239">
        <v>42218</v>
      </c>
      <c r="S29" s="13" t="s">
        <v>336</v>
      </c>
      <c r="T29" s="13" t="s">
        <v>337</v>
      </c>
      <c r="U29" s="16"/>
      <c r="V29" s="4"/>
    </row>
    <row r="30" spans="1:23" s="2" customFormat="1" ht="11.25" customHeight="1">
      <c r="A30" s="1"/>
      <c r="B30" s="9"/>
      <c r="D30" s="1"/>
      <c r="E30" s="1"/>
      <c r="G30" s="1"/>
      <c r="M30" s="1"/>
      <c r="R30" s="1"/>
      <c r="S30" s="1"/>
    </row>
    <row r="31" spans="1:23">
      <c r="A31" s="1"/>
      <c r="B31" s="1"/>
      <c r="C31" s="2"/>
      <c r="D31" s="1"/>
      <c r="E31" s="1"/>
      <c r="F31" s="2"/>
      <c r="G31" s="1"/>
      <c r="H31" s="29"/>
      <c r="I31" s="18" t="s">
        <v>191</v>
      </c>
      <c r="J31" s="18"/>
      <c r="K31" s="18"/>
      <c r="L31" s="18"/>
      <c r="M31" s="19"/>
      <c r="N31" s="274" t="s">
        <v>158</v>
      </c>
      <c r="O31" s="274"/>
      <c r="P31" s="274"/>
      <c r="Q31" s="274"/>
      <c r="R31" s="1"/>
      <c r="S31" s="2"/>
      <c r="T31" s="2"/>
      <c r="U31" s="2"/>
    </row>
    <row r="32" spans="1:23" s="2" customFormat="1">
      <c r="A32" s="11" t="s">
        <v>140</v>
      </c>
      <c r="B32" s="11" t="s">
        <v>141</v>
      </c>
      <c r="C32" s="10" t="s">
        <v>146</v>
      </c>
      <c r="D32" s="177" t="s">
        <v>142</v>
      </c>
      <c r="E32" s="177" t="s">
        <v>143</v>
      </c>
      <c r="F32" s="10" t="s">
        <v>144</v>
      </c>
      <c r="G32" s="11" t="s">
        <v>145</v>
      </c>
      <c r="H32" s="10" t="s">
        <v>147</v>
      </c>
      <c r="I32" s="10" t="s">
        <v>190</v>
      </c>
      <c r="J32" s="10" t="s">
        <v>149</v>
      </c>
      <c r="K32" s="10" t="s">
        <v>150</v>
      </c>
      <c r="L32" s="10" t="s">
        <v>151</v>
      </c>
      <c r="M32" s="11" t="s">
        <v>162</v>
      </c>
      <c r="N32" s="10" t="s">
        <v>190</v>
      </c>
      <c r="O32" s="10" t="s">
        <v>149</v>
      </c>
      <c r="P32" s="10" t="s">
        <v>150</v>
      </c>
      <c r="Q32" s="10" t="s">
        <v>151</v>
      </c>
      <c r="R32" s="32" t="s">
        <v>157</v>
      </c>
      <c r="S32" s="10" t="s">
        <v>152</v>
      </c>
      <c r="T32" s="10" t="s">
        <v>153</v>
      </c>
      <c r="U32" s="10" t="s">
        <v>194</v>
      </c>
      <c r="V32" s="4"/>
    </row>
    <row r="33" spans="1:23" s="2" customFormat="1">
      <c r="A33" s="17" t="s">
        <v>36</v>
      </c>
      <c r="B33" s="13">
        <v>34016</v>
      </c>
      <c r="C33" s="14" t="s">
        <v>34</v>
      </c>
      <c r="D33" s="13" t="s">
        <v>1</v>
      </c>
      <c r="E33" s="178">
        <v>3</v>
      </c>
      <c r="F33" s="14" t="s">
        <v>35</v>
      </c>
      <c r="G33" s="15" t="s">
        <v>175</v>
      </c>
      <c r="H33" s="178">
        <v>1</v>
      </c>
      <c r="I33" s="179">
        <v>15</v>
      </c>
      <c r="J33" s="13">
        <v>9</v>
      </c>
      <c r="K33" s="179">
        <v>54.46</v>
      </c>
      <c r="L33" s="13" t="s">
        <v>335</v>
      </c>
      <c r="M33" s="13" t="s">
        <v>335</v>
      </c>
      <c r="N33" s="237"/>
      <c r="O33" s="237"/>
      <c r="P33" s="237"/>
      <c r="Q33" s="238"/>
      <c r="R33" s="239">
        <v>42214</v>
      </c>
      <c r="S33" s="13" t="s">
        <v>336</v>
      </c>
      <c r="T33" s="13" t="s">
        <v>337</v>
      </c>
      <c r="U33" s="16"/>
      <c r="V33" s="4"/>
    </row>
    <row r="34" spans="1:23" s="2" customFormat="1">
      <c r="A34" s="13" t="s">
        <v>36</v>
      </c>
      <c r="B34" s="13">
        <v>34036</v>
      </c>
      <c r="C34" s="14" t="s">
        <v>37</v>
      </c>
      <c r="D34" s="13" t="s">
        <v>1</v>
      </c>
      <c r="E34" s="178">
        <v>3</v>
      </c>
      <c r="F34" s="14" t="s">
        <v>35</v>
      </c>
      <c r="G34" s="15" t="s">
        <v>176</v>
      </c>
      <c r="H34" s="178">
        <v>1</v>
      </c>
      <c r="I34" s="179">
        <v>33</v>
      </c>
      <c r="J34" s="13">
        <v>15</v>
      </c>
      <c r="K34" s="179">
        <v>51.63</v>
      </c>
      <c r="L34" s="13" t="s">
        <v>335</v>
      </c>
      <c r="M34" s="13" t="s">
        <v>335</v>
      </c>
      <c r="N34" s="237"/>
      <c r="O34" s="237"/>
      <c r="P34" s="237"/>
      <c r="Q34" s="238"/>
      <c r="R34" s="239">
        <v>42214</v>
      </c>
      <c r="S34" s="13" t="s">
        <v>336</v>
      </c>
      <c r="T34" s="13" t="s">
        <v>337</v>
      </c>
      <c r="U34" s="16"/>
      <c r="V34" s="4"/>
    </row>
    <row r="35" spans="1:23" s="2" customFormat="1" ht="11.25" customHeight="1">
      <c r="A35" s="1"/>
      <c r="B35" s="9"/>
      <c r="D35" s="1"/>
      <c r="E35" s="1"/>
      <c r="G35" s="1"/>
      <c r="M35" s="1"/>
      <c r="R35" s="1"/>
      <c r="S35" s="1"/>
    </row>
    <row r="36" spans="1:23">
      <c r="A36" s="1"/>
      <c r="B36" s="1"/>
      <c r="C36" s="2"/>
      <c r="D36" s="1"/>
      <c r="E36" s="1"/>
      <c r="F36" s="2"/>
      <c r="G36" s="1"/>
      <c r="H36" s="29"/>
      <c r="I36" s="18" t="s">
        <v>191</v>
      </c>
      <c r="J36" s="18"/>
      <c r="K36" s="18"/>
      <c r="L36" s="18"/>
      <c r="M36" s="19"/>
      <c r="N36" s="274" t="s">
        <v>158</v>
      </c>
      <c r="O36" s="274"/>
      <c r="P36" s="274"/>
      <c r="Q36" s="274"/>
      <c r="R36" s="1"/>
      <c r="S36" s="2"/>
      <c r="T36" s="2"/>
      <c r="U36" s="2"/>
    </row>
    <row r="37" spans="1:23" s="2" customFormat="1">
      <c r="A37" s="11" t="s">
        <v>140</v>
      </c>
      <c r="B37" s="11" t="s">
        <v>141</v>
      </c>
      <c r="C37" s="10" t="s">
        <v>146</v>
      </c>
      <c r="D37" s="177" t="s">
        <v>142</v>
      </c>
      <c r="E37" s="177" t="s">
        <v>143</v>
      </c>
      <c r="F37" s="10" t="s">
        <v>144</v>
      </c>
      <c r="G37" s="11" t="s">
        <v>145</v>
      </c>
      <c r="H37" s="10" t="s">
        <v>147</v>
      </c>
      <c r="I37" s="10" t="s">
        <v>190</v>
      </c>
      <c r="J37" s="10" t="s">
        <v>149</v>
      </c>
      <c r="K37" s="10" t="s">
        <v>150</v>
      </c>
      <c r="L37" s="10" t="s">
        <v>151</v>
      </c>
      <c r="M37" s="11" t="s">
        <v>162</v>
      </c>
      <c r="N37" s="10" t="s">
        <v>190</v>
      </c>
      <c r="O37" s="10" t="s">
        <v>149</v>
      </c>
      <c r="P37" s="10" t="s">
        <v>150</v>
      </c>
      <c r="Q37" s="10" t="s">
        <v>151</v>
      </c>
      <c r="R37" s="32" t="s">
        <v>157</v>
      </c>
      <c r="S37" s="10" t="s">
        <v>152</v>
      </c>
      <c r="T37" s="10" t="s">
        <v>153</v>
      </c>
      <c r="U37" s="10" t="s">
        <v>194</v>
      </c>
      <c r="V37" s="4"/>
    </row>
    <row r="38" spans="1:23">
      <c r="A38" s="13" t="s">
        <v>55</v>
      </c>
      <c r="B38" s="13">
        <v>41034</v>
      </c>
      <c r="C38" s="14" t="s">
        <v>54</v>
      </c>
      <c r="D38" s="13" t="s">
        <v>1</v>
      </c>
      <c r="E38" s="178">
        <v>3</v>
      </c>
      <c r="F38" s="14" t="s">
        <v>53</v>
      </c>
      <c r="G38" s="15" t="s">
        <v>177</v>
      </c>
      <c r="H38" s="178">
        <v>2</v>
      </c>
      <c r="I38" s="179">
        <v>7</v>
      </c>
      <c r="J38" s="13">
        <v>12</v>
      </c>
      <c r="K38" s="179">
        <v>59.07</v>
      </c>
      <c r="L38" s="13" t="s">
        <v>420</v>
      </c>
      <c r="M38" s="13" t="s">
        <v>420</v>
      </c>
      <c r="N38" s="259"/>
      <c r="O38" s="259"/>
      <c r="P38" s="259"/>
      <c r="Q38" s="259"/>
      <c r="R38" s="15" t="s">
        <v>361</v>
      </c>
      <c r="S38" s="13" t="s">
        <v>336</v>
      </c>
      <c r="T38" s="13" t="s">
        <v>337</v>
      </c>
      <c r="U38" s="10"/>
    </row>
    <row r="39" spans="1:23">
      <c r="A39" s="13" t="s">
        <v>55</v>
      </c>
      <c r="B39" s="13">
        <v>60743</v>
      </c>
      <c r="C39" s="14" t="s">
        <v>84</v>
      </c>
      <c r="D39" s="13" t="s">
        <v>1</v>
      </c>
      <c r="E39" s="178">
        <v>3</v>
      </c>
      <c r="F39" s="14" t="s">
        <v>85</v>
      </c>
      <c r="G39" s="15" t="s">
        <v>178</v>
      </c>
      <c r="H39" s="178">
        <v>2</v>
      </c>
      <c r="I39" s="179">
        <v>21</v>
      </c>
      <c r="J39" s="13">
        <v>26</v>
      </c>
      <c r="K39" s="264" t="s">
        <v>421</v>
      </c>
      <c r="L39" s="13" t="s">
        <v>413</v>
      </c>
      <c r="M39" s="13" t="s">
        <v>413</v>
      </c>
      <c r="N39" s="259"/>
      <c r="O39" s="259"/>
      <c r="P39" s="259"/>
      <c r="Q39" s="259"/>
      <c r="R39" s="15" t="s">
        <v>361</v>
      </c>
      <c r="S39" s="13" t="s">
        <v>336</v>
      </c>
      <c r="T39" s="13" t="s">
        <v>337</v>
      </c>
      <c r="U39" s="10"/>
    </row>
    <row r="40" spans="1:23" s="2" customFormat="1" ht="11.25" customHeight="1">
      <c r="A40" s="1"/>
      <c r="B40" s="9"/>
      <c r="D40" s="1"/>
      <c r="E40" s="1"/>
      <c r="G40" s="1"/>
      <c r="M40" s="1"/>
      <c r="R40" s="1"/>
      <c r="S40" s="1"/>
    </row>
    <row r="41" spans="1:23">
      <c r="A41" s="1"/>
      <c r="B41" s="1"/>
      <c r="C41" s="2"/>
      <c r="D41" s="1"/>
      <c r="E41" s="1"/>
      <c r="F41" s="2"/>
      <c r="G41" s="1"/>
      <c r="H41" s="29"/>
      <c r="I41" s="18" t="s">
        <v>191</v>
      </c>
      <c r="J41" s="18"/>
      <c r="K41" s="18"/>
      <c r="L41" s="18"/>
      <c r="M41" s="19"/>
      <c r="N41" s="274" t="s">
        <v>158</v>
      </c>
      <c r="O41" s="274"/>
      <c r="P41" s="274"/>
      <c r="Q41" s="274"/>
      <c r="R41" s="1"/>
      <c r="S41" s="2"/>
      <c r="T41" s="2"/>
      <c r="U41" s="2"/>
    </row>
    <row r="42" spans="1:23" s="2" customFormat="1">
      <c r="A42" s="11" t="s">
        <v>140</v>
      </c>
      <c r="B42" s="11" t="s">
        <v>141</v>
      </c>
      <c r="C42" s="10" t="s">
        <v>146</v>
      </c>
      <c r="D42" s="177" t="s">
        <v>142</v>
      </c>
      <c r="E42" s="177" t="s">
        <v>143</v>
      </c>
      <c r="F42" s="10" t="s">
        <v>144</v>
      </c>
      <c r="G42" s="11" t="s">
        <v>145</v>
      </c>
      <c r="H42" s="10" t="s">
        <v>147</v>
      </c>
      <c r="I42" s="10" t="s">
        <v>190</v>
      </c>
      <c r="J42" s="10" t="s">
        <v>149</v>
      </c>
      <c r="K42" s="10" t="s">
        <v>150</v>
      </c>
      <c r="L42" s="10" t="s">
        <v>151</v>
      </c>
      <c r="M42" s="11" t="s">
        <v>162</v>
      </c>
      <c r="N42" s="10" t="s">
        <v>190</v>
      </c>
      <c r="O42" s="10" t="s">
        <v>149</v>
      </c>
      <c r="P42" s="10" t="s">
        <v>150</v>
      </c>
      <c r="Q42" s="10" t="s">
        <v>151</v>
      </c>
      <c r="R42" s="32" t="s">
        <v>157</v>
      </c>
      <c r="S42" s="10" t="s">
        <v>152</v>
      </c>
      <c r="T42" s="10" t="s">
        <v>153</v>
      </c>
      <c r="U42" s="10" t="s">
        <v>194</v>
      </c>
      <c r="V42" s="4"/>
    </row>
    <row r="43" spans="1:23">
      <c r="A43" s="13" t="s">
        <v>61</v>
      </c>
      <c r="B43" s="13">
        <v>41085</v>
      </c>
      <c r="C43" s="14" t="s">
        <v>118</v>
      </c>
      <c r="D43" s="13" t="s">
        <v>93</v>
      </c>
      <c r="E43" s="178">
        <v>3</v>
      </c>
      <c r="F43" s="14" t="s">
        <v>53</v>
      </c>
      <c r="G43" s="15" t="s">
        <v>179</v>
      </c>
      <c r="H43" s="178">
        <v>2</v>
      </c>
      <c r="I43" s="179">
        <v>5</v>
      </c>
      <c r="J43" s="182" t="s">
        <v>371</v>
      </c>
      <c r="K43" s="182" t="s">
        <v>375</v>
      </c>
      <c r="L43" s="180" t="s">
        <v>371</v>
      </c>
      <c r="M43" s="180" t="s">
        <v>371</v>
      </c>
      <c r="N43" s="259"/>
      <c r="O43" s="259"/>
      <c r="P43" s="259"/>
      <c r="Q43" s="259"/>
      <c r="R43" s="242">
        <v>42215</v>
      </c>
      <c r="S43" s="13" t="s">
        <v>336</v>
      </c>
      <c r="T43" s="13" t="s">
        <v>337</v>
      </c>
      <c r="U43" s="10"/>
    </row>
    <row r="44" spans="1:23">
      <c r="A44" s="13" t="s">
        <v>61</v>
      </c>
      <c r="B44" s="13">
        <v>46757</v>
      </c>
      <c r="C44" s="14" t="s">
        <v>360</v>
      </c>
      <c r="D44" s="13" t="s">
        <v>93</v>
      </c>
      <c r="E44" s="178">
        <v>2</v>
      </c>
      <c r="F44" s="14" t="s">
        <v>124</v>
      </c>
      <c r="G44" s="15" t="s">
        <v>180</v>
      </c>
      <c r="H44" s="178">
        <v>1</v>
      </c>
      <c r="I44" s="179">
        <v>1</v>
      </c>
      <c r="J44" s="182" t="s">
        <v>371</v>
      </c>
      <c r="K44" s="182" t="s">
        <v>375</v>
      </c>
      <c r="L44" s="180" t="s">
        <v>371</v>
      </c>
      <c r="M44" s="180" t="s">
        <v>371</v>
      </c>
      <c r="N44" s="259"/>
      <c r="O44" s="259"/>
      <c r="P44" s="259"/>
      <c r="Q44" s="259"/>
      <c r="R44" s="242">
        <v>42215</v>
      </c>
      <c r="S44" s="13" t="s">
        <v>336</v>
      </c>
      <c r="T44" s="13" t="s">
        <v>337</v>
      </c>
      <c r="U44" s="10"/>
    </row>
    <row r="45" spans="1:23">
      <c r="A45" s="13" t="s">
        <v>61</v>
      </c>
      <c r="B45" s="13">
        <v>63558</v>
      </c>
      <c r="C45" s="14" t="s">
        <v>136</v>
      </c>
      <c r="D45" s="13" t="s">
        <v>93</v>
      </c>
      <c r="E45" s="178">
        <v>2</v>
      </c>
      <c r="F45" s="14" t="s">
        <v>91</v>
      </c>
      <c r="G45" s="15" t="s">
        <v>180</v>
      </c>
      <c r="H45" s="183">
        <v>2</v>
      </c>
      <c r="I45" s="182">
        <v>25</v>
      </c>
      <c r="J45" s="182">
        <v>10</v>
      </c>
      <c r="K45" s="182">
        <v>1.64</v>
      </c>
      <c r="L45" s="180" t="s">
        <v>371</v>
      </c>
      <c r="M45" s="180" t="s">
        <v>371</v>
      </c>
      <c r="N45" s="259"/>
      <c r="O45" s="259"/>
      <c r="P45" s="259"/>
      <c r="Q45" s="259"/>
      <c r="R45" s="242">
        <v>42215</v>
      </c>
      <c r="S45" s="13" t="s">
        <v>336</v>
      </c>
      <c r="T45" s="13" t="s">
        <v>337</v>
      </c>
      <c r="U45" s="10"/>
    </row>
    <row r="46" spans="1:23" s="2" customFormat="1" ht="11.25" customHeight="1">
      <c r="A46" s="1"/>
      <c r="B46" s="9"/>
      <c r="D46" s="1"/>
      <c r="E46" s="1"/>
      <c r="G46" s="1"/>
      <c r="M46" s="1"/>
      <c r="R46" s="1"/>
      <c r="S46" s="1"/>
    </row>
    <row r="47" spans="1:23">
      <c r="A47" s="1"/>
      <c r="B47" s="1"/>
      <c r="C47" s="2"/>
      <c r="D47" s="1"/>
      <c r="E47" s="1"/>
      <c r="F47" s="2"/>
      <c r="G47" s="1"/>
      <c r="H47" s="29"/>
      <c r="I47" s="18" t="s">
        <v>191</v>
      </c>
      <c r="J47" s="18"/>
      <c r="K47" s="18"/>
      <c r="L47" s="18"/>
      <c r="M47" s="19"/>
      <c r="N47" s="274" t="s">
        <v>158</v>
      </c>
      <c r="O47" s="274"/>
      <c r="P47" s="274"/>
      <c r="Q47" s="274"/>
      <c r="R47" s="1"/>
      <c r="S47" s="2"/>
      <c r="T47" s="2"/>
      <c r="U47" s="2"/>
    </row>
    <row r="48" spans="1:23" s="2" customFormat="1">
      <c r="A48" s="11" t="s">
        <v>140</v>
      </c>
      <c r="B48" s="11" t="s">
        <v>141</v>
      </c>
      <c r="C48" s="10" t="s">
        <v>146</v>
      </c>
      <c r="D48" s="177" t="s">
        <v>142</v>
      </c>
      <c r="E48" s="177" t="s">
        <v>143</v>
      </c>
      <c r="F48" s="10" t="s">
        <v>144</v>
      </c>
      <c r="G48" s="11" t="s">
        <v>145</v>
      </c>
      <c r="H48" s="10" t="s">
        <v>147</v>
      </c>
      <c r="I48" s="10" t="s">
        <v>190</v>
      </c>
      <c r="J48" s="10" t="s">
        <v>149</v>
      </c>
      <c r="K48" s="10" t="s">
        <v>150</v>
      </c>
      <c r="L48" s="10" t="s">
        <v>151</v>
      </c>
      <c r="M48" s="11" t="s">
        <v>162</v>
      </c>
      <c r="N48" s="10" t="s">
        <v>190</v>
      </c>
      <c r="O48" s="10" t="s">
        <v>149</v>
      </c>
      <c r="P48" s="10" t="s">
        <v>150</v>
      </c>
      <c r="Q48" s="10" t="s">
        <v>151</v>
      </c>
      <c r="R48" s="32" t="s">
        <v>157</v>
      </c>
      <c r="S48" s="10" t="s">
        <v>152</v>
      </c>
      <c r="T48" s="10" t="s">
        <v>153</v>
      </c>
      <c r="U48" s="10" t="s">
        <v>192</v>
      </c>
      <c r="V48" s="267" t="s">
        <v>196</v>
      </c>
      <c r="W48" s="12" t="s">
        <v>194</v>
      </c>
    </row>
    <row r="49" spans="1:23">
      <c r="A49" s="13" t="s">
        <v>18</v>
      </c>
      <c r="B49" s="13">
        <v>14273</v>
      </c>
      <c r="C49" s="14" t="s">
        <v>102</v>
      </c>
      <c r="D49" s="13" t="s">
        <v>93</v>
      </c>
      <c r="E49" s="178">
        <v>2</v>
      </c>
      <c r="F49" s="14" t="s">
        <v>103</v>
      </c>
      <c r="G49" s="15" t="s">
        <v>181</v>
      </c>
      <c r="H49" s="178">
        <v>1</v>
      </c>
      <c r="I49" s="179">
        <v>7</v>
      </c>
      <c r="J49" s="182">
        <v>33</v>
      </c>
      <c r="K49" s="182">
        <v>4.96</v>
      </c>
      <c r="L49" s="182">
        <v>0.2</v>
      </c>
      <c r="M49" s="180" t="s">
        <v>413</v>
      </c>
      <c r="N49" s="259"/>
      <c r="O49" s="259"/>
      <c r="P49" s="259"/>
      <c r="Q49" s="259"/>
      <c r="R49" s="15" t="s">
        <v>361</v>
      </c>
      <c r="S49" s="13" t="s">
        <v>336</v>
      </c>
      <c r="T49" s="13" t="s">
        <v>337</v>
      </c>
      <c r="U49" s="10"/>
      <c r="V49" s="10"/>
      <c r="W49" s="10"/>
    </row>
    <row r="50" spans="1:23">
      <c r="A50" s="13" t="s">
        <v>18</v>
      </c>
      <c r="B50" s="13">
        <v>27056</v>
      </c>
      <c r="C50" s="14" t="s">
        <v>107</v>
      </c>
      <c r="D50" s="13" t="s">
        <v>93</v>
      </c>
      <c r="E50" s="178">
        <v>3</v>
      </c>
      <c r="F50" s="14" t="s">
        <v>108</v>
      </c>
      <c r="G50" s="15" t="s">
        <v>182</v>
      </c>
      <c r="H50" s="178">
        <v>1</v>
      </c>
      <c r="I50" s="179">
        <v>18</v>
      </c>
      <c r="J50" s="182">
        <v>14</v>
      </c>
      <c r="K50" s="182">
        <v>5.66</v>
      </c>
      <c r="L50" s="182">
        <v>2.2999999999999998</v>
      </c>
      <c r="M50" s="180" t="s">
        <v>413</v>
      </c>
      <c r="N50" s="259"/>
      <c r="O50" s="259"/>
      <c r="P50" s="259"/>
      <c r="Q50" s="259"/>
      <c r="R50" s="15" t="s">
        <v>361</v>
      </c>
      <c r="S50" s="13" t="s">
        <v>336</v>
      </c>
      <c r="T50" s="13" t="s">
        <v>337</v>
      </c>
      <c r="U50" s="10"/>
      <c r="V50" s="10"/>
      <c r="W50" s="10"/>
    </row>
    <row r="51" spans="1:23" s="2" customFormat="1" ht="11.25" customHeight="1">
      <c r="A51" s="1"/>
      <c r="B51" s="9"/>
      <c r="D51" s="1"/>
      <c r="E51" s="1"/>
      <c r="G51" s="1"/>
      <c r="M51" s="1"/>
      <c r="R51" s="1"/>
      <c r="S51" s="1"/>
    </row>
    <row r="52" spans="1:23">
      <c r="A52" s="1"/>
      <c r="B52" s="1"/>
      <c r="C52" s="2"/>
      <c r="D52" s="1"/>
      <c r="E52" s="1"/>
      <c r="F52" s="2"/>
      <c r="G52" s="1"/>
      <c r="H52" s="29"/>
      <c r="I52" s="18" t="s">
        <v>191</v>
      </c>
      <c r="J52" s="18"/>
      <c r="K52" s="18"/>
      <c r="L52" s="18"/>
      <c r="M52" s="19"/>
      <c r="N52" s="274" t="s">
        <v>158</v>
      </c>
      <c r="O52" s="274"/>
      <c r="P52" s="274"/>
      <c r="Q52" s="274"/>
      <c r="R52" s="1"/>
      <c r="S52" s="2"/>
      <c r="T52" s="2"/>
      <c r="U52" s="2"/>
    </row>
    <row r="53" spans="1:23" s="2" customFormat="1">
      <c r="A53" s="11" t="s">
        <v>140</v>
      </c>
      <c r="B53" s="11" t="s">
        <v>141</v>
      </c>
      <c r="C53" s="10" t="s">
        <v>146</v>
      </c>
      <c r="D53" s="177" t="s">
        <v>142</v>
      </c>
      <c r="E53" s="177" t="s">
        <v>143</v>
      </c>
      <c r="F53" s="10" t="s">
        <v>144</v>
      </c>
      <c r="G53" s="11" t="s">
        <v>145</v>
      </c>
      <c r="H53" s="10" t="s">
        <v>147</v>
      </c>
      <c r="I53" s="10" t="s">
        <v>190</v>
      </c>
      <c r="J53" s="10" t="s">
        <v>149</v>
      </c>
      <c r="K53" s="10" t="s">
        <v>150</v>
      </c>
      <c r="L53" s="10" t="s">
        <v>151</v>
      </c>
      <c r="M53" s="11" t="s">
        <v>162</v>
      </c>
      <c r="N53" s="10" t="s">
        <v>190</v>
      </c>
      <c r="O53" s="10" t="s">
        <v>149</v>
      </c>
      <c r="P53" s="10" t="s">
        <v>150</v>
      </c>
      <c r="Q53" s="10" t="s">
        <v>151</v>
      </c>
      <c r="R53" s="32" t="s">
        <v>157</v>
      </c>
      <c r="S53" s="10" t="s">
        <v>152</v>
      </c>
      <c r="T53" s="10" t="s">
        <v>153</v>
      </c>
      <c r="U53" s="10" t="s">
        <v>194</v>
      </c>
      <c r="V53" s="4"/>
    </row>
    <row r="54" spans="1:23">
      <c r="A54" s="13" t="s">
        <v>20</v>
      </c>
      <c r="B54" s="13">
        <v>43277</v>
      </c>
      <c r="C54" s="14" t="s">
        <v>119</v>
      </c>
      <c r="D54" s="13" t="s">
        <v>93</v>
      </c>
      <c r="E54" s="178">
        <v>3</v>
      </c>
      <c r="F54" s="14" t="s">
        <v>120</v>
      </c>
      <c r="G54" s="15" t="s">
        <v>183</v>
      </c>
      <c r="H54" s="178">
        <v>2</v>
      </c>
      <c r="I54" s="179">
        <v>19</v>
      </c>
      <c r="J54" s="182">
        <v>3</v>
      </c>
      <c r="K54" s="182">
        <v>13.06</v>
      </c>
      <c r="L54" s="180" t="s">
        <v>441</v>
      </c>
      <c r="M54" s="180" t="s">
        <v>442</v>
      </c>
      <c r="N54" s="182">
        <v>12</v>
      </c>
      <c r="O54" s="182">
        <v>3</v>
      </c>
      <c r="P54" s="182">
        <v>13.84</v>
      </c>
      <c r="Q54" s="180" t="s">
        <v>450</v>
      </c>
      <c r="R54" s="239">
        <v>42218</v>
      </c>
      <c r="S54" s="13" t="s">
        <v>336</v>
      </c>
      <c r="T54" s="13" t="s">
        <v>337</v>
      </c>
      <c r="U54" s="10"/>
    </row>
    <row r="55" spans="1:23">
      <c r="A55" s="13" t="s">
        <v>20</v>
      </c>
      <c r="B55" s="13">
        <v>13206</v>
      </c>
      <c r="C55" s="14" t="s">
        <v>92</v>
      </c>
      <c r="D55" s="13" t="s">
        <v>93</v>
      </c>
      <c r="E55" s="178">
        <v>2</v>
      </c>
      <c r="F55" s="14" t="s">
        <v>2</v>
      </c>
      <c r="G55" s="15" t="s">
        <v>184</v>
      </c>
      <c r="H55" s="178">
        <v>2</v>
      </c>
      <c r="I55" s="179">
        <v>33</v>
      </c>
      <c r="J55" s="182">
        <v>16</v>
      </c>
      <c r="K55" s="182">
        <v>11.79</v>
      </c>
      <c r="L55" s="180" t="s">
        <v>441</v>
      </c>
      <c r="M55" s="180" t="s">
        <v>441</v>
      </c>
      <c r="N55" s="259"/>
      <c r="O55" s="259"/>
      <c r="P55" s="259"/>
      <c r="Q55" s="259"/>
      <c r="R55" s="239">
        <v>42218</v>
      </c>
      <c r="S55" s="13" t="s">
        <v>336</v>
      </c>
      <c r="T55" s="13" t="s">
        <v>337</v>
      </c>
      <c r="U55" s="10"/>
    </row>
    <row r="56" spans="1:23">
      <c r="A56" s="13" t="s">
        <v>20</v>
      </c>
      <c r="B56" s="13">
        <v>54262</v>
      </c>
      <c r="C56" s="14" t="s">
        <v>127</v>
      </c>
      <c r="D56" s="13" t="s">
        <v>93</v>
      </c>
      <c r="E56" s="178">
        <v>3</v>
      </c>
      <c r="F56" s="14" t="s">
        <v>128</v>
      </c>
      <c r="G56" s="15" t="s">
        <v>185</v>
      </c>
      <c r="H56" s="178">
        <v>1</v>
      </c>
      <c r="I56" s="179">
        <v>4</v>
      </c>
      <c r="J56" s="182">
        <v>11</v>
      </c>
      <c r="K56" s="182">
        <v>12.07</v>
      </c>
      <c r="L56" s="180" t="s">
        <v>441</v>
      </c>
      <c r="M56" s="180" t="s">
        <v>441</v>
      </c>
      <c r="N56" s="259"/>
      <c r="O56" s="259"/>
      <c r="P56" s="259"/>
      <c r="Q56" s="259"/>
      <c r="R56" s="239">
        <v>42218</v>
      </c>
      <c r="S56" s="13" t="s">
        <v>336</v>
      </c>
      <c r="T56" s="13" t="s">
        <v>337</v>
      </c>
      <c r="U56" s="10"/>
    </row>
    <row r="57" spans="1:23" s="2" customFormat="1" ht="11.25" customHeight="1">
      <c r="A57" s="1"/>
      <c r="B57" s="9"/>
      <c r="D57" s="1"/>
      <c r="E57" s="1"/>
      <c r="G57" s="1"/>
      <c r="M57" s="1"/>
      <c r="R57" s="1"/>
      <c r="S57" s="1"/>
    </row>
    <row r="58" spans="1:23">
      <c r="A58" s="1"/>
      <c r="B58" s="1"/>
      <c r="C58" s="2"/>
      <c r="D58" s="1"/>
      <c r="E58" s="1"/>
      <c r="F58" s="2"/>
      <c r="G58" s="1"/>
      <c r="H58" s="29"/>
      <c r="I58" s="18" t="s">
        <v>191</v>
      </c>
      <c r="J58" s="18"/>
      <c r="K58" s="18"/>
      <c r="L58" s="18"/>
      <c r="M58" s="19"/>
      <c r="N58" s="274" t="s">
        <v>158</v>
      </c>
      <c r="O58" s="274"/>
      <c r="P58" s="274"/>
      <c r="Q58" s="274"/>
      <c r="R58" s="1"/>
      <c r="S58" s="2"/>
      <c r="T58" s="2"/>
      <c r="U58" s="2"/>
    </row>
    <row r="59" spans="1:23" s="2" customFormat="1">
      <c r="A59" s="11" t="s">
        <v>140</v>
      </c>
      <c r="B59" s="11" t="s">
        <v>141</v>
      </c>
      <c r="C59" s="10" t="s">
        <v>146</v>
      </c>
      <c r="D59" s="177" t="s">
        <v>142</v>
      </c>
      <c r="E59" s="177" t="s">
        <v>143</v>
      </c>
      <c r="F59" s="10" t="s">
        <v>144</v>
      </c>
      <c r="G59" s="11" t="s">
        <v>145</v>
      </c>
      <c r="H59" s="10" t="s">
        <v>147</v>
      </c>
      <c r="I59" s="10" t="s">
        <v>190</v>
      </c>
      <c r="J59" s="10" t="s">
        <v>149</v>
      </c>
      <c r="K59" s="10" t="s">
        <v>150</v>
      </c>
      <c r="L59" s="10" t="s">
        <v>151</v>
      </c>
      <c r="M59" s="11" t="s">
        <v>162</v>
      </c>
      <c r="N59" s="10" t="s">
        <v>190</v>
      </c>
      <c r="O59" s="10" t="s">
        <v>149</v>
      </c>
      <c r="P59" s="10" t="s">
        <v>150</v>
      </c>
      <c r="Q59" s="10" t="s">
        <v>151</v>
      </c>
      <c r="R59" s="32" t="s">
        <v>157</v>
      </c>
      <c r="S59" s="10" t="s">
        <v>152</v>
      </c>
      <c r="T59" s="10" t="s">
        <v>153</v>
      </c>
      <c r="U59" s="10" t="s">
        <v>194</v>
      </c>
      <c r="V59" s="4"/>
    </row>
    <row r="60" spans="1:23">
      <c r="A60" s="13" t="s">
        <v>24</v>
      </c>
      <c r="B60" s="13">
        <v>50958</v>
      </c>
      <c r="C60" s="14" t="s">
        <v>125</v>
      </c>
      <c r="D60" s="13" t="s">
        <v>93</v>
      </c>
      <c r="E60" s="178">
        <v>2</v>
      </c>
      <c r="F60" s="14" t="s">
        <v>126</v>
      </c>
      <c r="G60" s="15" t="s">
        <v>186</v>
      </c>
      <c r="H60" s="178">
        <v>2</v>
      </c>
      <c r="I60" s="179">
        <v>32</v>
      </c>
      <c r="J60" s="182">
        <v>22</v>
      </c>
      <c r="K60" s="182">
        <v>35.049999999999997</v>
      </c>
      <c r="L60" s="180" t="s">
        <v>395</v>
      </c>
      <c r="M60" s="180" t="s">
        <v>395</v>
      </c>
      <c r="N60" s="259"/>
      <c r="O60" s="259"/>
      <c r="P60" s="259"/>
      <c r="Q60" s="259"/>
      <c r="R60" s="15" t="s">
        <v>362</v>
      </c>
      <c r="S60" s="13" t="s">
        <v>336</v>
      </c>
      <c r="T60" s="13" t="s">
        <v>337</v>
      </c>
      <c r="U60" s="10"/>
    </row>
    <row r="61" spans="1:23">
      <c r="A61" s="13" t="s">
        <v>24</v>
      </c>
      <c r="B61" s="13">
        <v>65286</v>
      </c>
      <c r="C61" s="14" t="s">
        <v>137</v>
      </c>
      <c r="D61" s="13" t="s">
        <v>93</v>
      </c>
      <c r="E61" s="178">
        <v>2</v>
      </c>
      <c r="F61" s="14" t="s">
        <v>138</v>
      </c>
      <c r="G61" s="15" t="s">
        <v>187</v>
      </c>
      <c r="H61" s="178">
        <v>1</v>
      </c>
      <c r="I61" s="179">
        <v>12</v>
      </c>
      <c r="J61" s="182">
        <v>19</v>
      </c>
      <c r="K61" s="182">
        <v>35.31</v>
      </c>
      <c r="L61" s="180" t="s">
        <v>395</v>
      </c>
      <c r="M61" s="180" t="s">
        <v>395</v>
      </c>
      <c r="N61" s="259"/>
      <c r="O61" s="259"/>
      <c r="P61" s="259"/>
      <c r="Q61" s="259"/>
      <c r="R61" s="15" t="s">
        <v>362</v>
      </c>
      <c r="S61" s="13" t="s">
        <v>336</v>
      </c>
      <c r="T61" s="13" t="s">
        <v>337</v>
      </c>
      <c r="U61" s="10"/>
    </row>
    <row r="62" spans="1:23">
      <c r="A62" s="13" t="s">
        <v>24</v>
      </c>
      <c r="B62" s="13">
        <v>13234</v>
      </c>
      <c r="C62" s="14" t="s">
        <v>139</v>
      </c>
      <c r="D62" s="13" t="s">
        <v>93</v>
      </c>
      <c r="E62" s="178">
        <v>3</v>
      </c>
      <c r="F62" s="14" t="s">
        <v>2</v>
      </c>
      <c r="G62" s="15" t="s">
        <v>188</v>
      </c>
      <c r="H62" s="178">
        <v>2</v>
      </c>
      <c r="I62" s="179">
        <v>30</v>
      </c>
      <c r="J62" s="182">
        <v>20</v>
      </c>
      <c r="K62" s="182">
        <v>35.130000000000003</v>
      </c>
      <c r="L62" s="180" t="s">
        <v>395</v>
      </c>
      <c r="M62" s="180" t="s">
        <v>395</v>
      </c>
      <c r="N62" s="259"/>
      <c r="O62" s="259"/>
      <c r="P62" s="259"/>
      <c r="Q62" s="259"/>
      <c r="R62" s="15" t="s">
        <v>362</v>
      </c>
      <c r="S62" s="13" t="s">
        <v>336</v>
      </c>
      <c r="T62" s="13" t="s">
        <v>337</v>
      </c>
      <c r="U62" s="10"/>
    </row>
    <row r="63" spans="1:23" s="2" customFormat="1" ht="11.25" customHeight="1">
      <c r="A63" s="1"/>
      <c r="B63" s="9"/>
      <c r="D63" s="1"/>
      <c r="E63" s="1"/>
      <c r="G63" s="1"/>
      <c r="M63" s="1"/>
      <c r="R63" s="1"/>
      <c r="S63" s="1"/>
    </row>
    <row r="64" spans="1:23">
      <c r="A64" s="1"/>
      <c r="B64" s="1"/>
      <c r="C64" s="2"/>
      <c r="D64" s="1"/>
      <c r="E64" s="1"/>
      <c r="F64" s="2"/>
      <c r="G64" s="1"/>
      <c r="H64" s="29"/>
      <c r="I64" s="18" t="s">
        <v>191</v>
      </c>
      <c r="J64" s="18"/>
      <c r="K64" s="18"/>
      <c r="L64" s="18"/>
      <c r="M64" s="19"/>
      <c r="N64" s="274" t="s">
        <v>158</v>
      </c>
      <c r="O64" s="274"/>
      <c r="P64" s="274"/>
      <c r="Q64" s="274"/>
      <c r="R64" s="1"/>
      <c r="S64" s="2"/>
      <c r="T64" s="2"/>
      <c r="U64" s="2"/>
    </row>
    <row r="65" spans="1:22" s="2" customFormat="1">
      <c r="A65" s="11" t="s">
        <v>140</v>
      </c>
      <c r="B65" s="11" t="s">
        <v>141</v>
      </c>
      <c r="C65" s="10" t="s">
        <v>146</v>
      </c>
      <c r="D65" s="177" t="s">
        <v>142</v>
      </c>
      <c r="E65" s="177" t="s">
        <v>143</v>
      </c>
      <c r="F65" s="10" t="s">
        <v>144</v>
      </c>
      <c r="G65" s="11" t="s">
        <v>145</v>
      </c>
      <c r="H65" s="10" t="s">
        <v>147</v>
      </c>
      <c r="I65" s="10" t="s">
        <v>190</v>
      </c>
      <c r="J65" s="10" t="s">
        <v>149</v>
      </c>
      <c r="K65" s="10" t="s">
        <v>150</v>
      </c>
      <c r="L65" s="10" t="s">
        <v>151</v>
      </c>
      <c r="M65" s="11" t="s">
        <v>162</v>
      </c>
      <c r="N65" s="10" t="s">
        <v>190</v>
      </c>
      <c r="O65" s="10" t="s">
        <v>149</v>
      </c>
      <c r="P65" s="10" t="s">
        <v>150</v>
      </c>
      <c r="Q65" s="10" t="s">
        <v>151</v>
      </c>
      <c r="R65" s="32" t="s">
        <v>157</v>
      </c>
      <c r="S65" s="10" t="s">
        <v>152</v>
      </c>
      <c r="T65" s="10" t="s">
        <v>153</v>
      </c>
      <c r="U65" s="10" t="s">
        <v>194</v>
      </c>
      <c r="V65" s="4"/>
    </row>
    <row r="66" spans="1:22">
      <c r="A66" s="13" t="s">
        <v>55</v>
      </c>
      <c r="B66" s="13">
        <v>41084</v>
      </c>
      <c r="C66" s="14" t="s">
        <v>117</v>
      </c>
      <c r="D66" s="13" t="s">
        <v>93</v>
      </c>
      <c r="E66" s="178">
        <v>3</v>
      </c>
      <c r="F66" s="14" t="s">
        <v>53</v>
      </c>
      <c r="G66" s="15" t="s">
        <v>189</v>
      </c>
      <c r="H66" s="178">
        <v>2</v>
      </c>
      <c r="I66" s="178">
        <v>32</v>
      </c>
      <c r="J66" s="182">
        <v>4</v>
      </c>
      <c r="K66" s="182">
        <v>46.77</v>
      </c>
      <c r="L66" s="180" t="s">
        <v>371</v>
      </c>
      <c r="M66" s="182" t="s">
        <v>376</v>
      </c>
      <c r="N66" s="182">
        <v>5</v>
      </c>
      <c r="O66" s="182">
        <v>14</v>
      </c>
      <c r="P66" s="182">
        <v>42.41</v>
      </c>
      <c r="Q66" s="180" t="s">
        <v>371</v>
      </c>
      <c r="R66" s="242">
        <v>42215</v>
      </c>
      <c r="S66" s="13" t="s">
        <v>336</v>
      </c>
      <c r="T66" s="13" t="s">
        <v>337</v>
      </c>
      <c r="U66" s="10"/>
    </row>
  </sheetData>
  <sortState ref="A11:AC29">
    <sortCondition ref="A11:A29"/>
  </sortState>
  <mergeCells count="12">
    <mergeCell ref="N4:Q4"/>
    <mergeCell ref="N10:Q10"/>
    <mergeCell ref="N17:Q17"/>
    <mergeCell ref="N21:Q21"/>
    <mergeCell ref="N26:Q26"/>
    <mergeCell ref="N64:Q64"/>
    <mergeCell ref="N31:Q31"/>
    <mergeCell ref="N36:Q36"/>
    <mergeCell ref="N41:Q41"/>
    <mergeCell ref="N47:Q47"/>
    <mergeCell ref="N52:Q52"/>
    <mergeCell ref="N58:Q58"/>
  </mergeCells>
  <phoneticPr fontId="6"/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37"/>
  <sheetViews>
    <sheetView topLeftCell="C1" workbookViewId="0">
      <selection activeCell="C3" sqref="C3"/>
    </sheetView>
  </sheetViews>
  <sheetFormatPr baseColWidth="12" defaultColWidth="8.83203125" defaultRowHeight="17" x14ac:dyDescent="0"/>
  <cols>
    <col min="1" max="1" width="15.1640625" style="108" bestFit="1" customWidth="1"/>
    <col min="2" max="2" width="6.1640625" style="108" bestFit="1" customWidth="1"/>
    <col min="3" max="3" width="15.1640625" style="108" customWidth="1"/>
    <col min="4" max="4" width="6.5" style="108" bestFit="1" customWidth="1"/>
    <col min="5" max="5" width="19.33203125" style="108" customWidth="1"/>
    <col min="6" max="6" width="6.5" style="108" bestFit="1" customWidth="1"/>
    <col min="7" max="7" width="14.83203125" style="108" customWidth="1"/>
    <col min="8" max="8" width="6.5" style="108" bestFit="1" customWidth="1"/>
    <col min="9" max="9" width="14.5" style="108" customWidth="1"/>
    <col min="10" max="10" width="11.83203125" style="108" customWidth="1"/>
    <col min="11" max="11" width="5.5" style="158" bestFit="1" customWidth="1"/>
    <col min="12" max="12" width="8.6640625" style="159" customWidth="1"/>
    <col min="13" max="13" width="3.1640625" style="159" customWidth="1"/>
    <col min="14" max="14" width="3.33203125" style="158" customWidth="1"/>
    <col min="15" max="15" width="4.1640625" style="158" customWidth="1"/>
    <col min="16" max="16" width="4.83203125" style="158" customWidth="1"/>
    <col min="17" max="17" width="8.83203125" style="159" customWidth="1"/>
    <col min="18" max="18" width="3.5" style="159" customWidth="1"/>
    <col min="19" max="19" width="5.5" style="160" bestFit="1" customWidth="1"/>
    <col min="20" max="21" width="9.5" style="108" bestFit="1" customWidth="1"/>
    <col min="22" max="22" width="18.1640625" style="108" customWidth="1"/>
    <col min="23" max="257" width="8.83203125" style="108"/>
    <col min="258" max="258" width="13.33203125" style="108" customWidth="1"/>
    <col min="259" max="259" width="5.1640625" style="108" customWidth="1"/>
    <col min="260" max="260" width="13.1640625" style="108" customWidth="1"/>
    <col min="261" max="261" width="5.1640625" style="108" customWidth="1"/>
    <col min="262" max="262" width="13.1640625" style="108" customWidth="1"/>
    <col min="263" max="263" width="5.1640625" style="108" customWidth="1"/>
    <col min="264" max="264" width="13.1640625" style="108" customWidth="1"/>
    <col min="265" max="265" width="5.1640625" style="108" customWidth="1"/>
    <col min="266" max="266" width="13.1640625" style="108" customWidth="1"/>
    <col min="267" max="267" width="11.83203125" style="108" customWidth="1"/>
    <col min="268" max="269" width="4" style="108" customWidth="1"/>
    <col min="270" max="270" width="8.6640625" style="108" customWidth="1"/>
    <col min="271" max="271" width="3.33203125" style="108" customWidth="1"/>
    <col min="272" max="272" width="4.1640625" style="108" customWidth="1"/>
    <col min="273" max="273" width="4.83203125" style="108" customWidth="1"/>
    <col min="274" max="274" width="8.83203125" style="108" customWidth="1"/>
    <col min="275" max="275" width="5.5" style="108" bestFit="1" customWidth="1"/>
    <col min="276" max="276" width="8.83203125" style="108"/>
    <col min="277" max="277" width="5.1640625" style="108" bestFit="1" customWidth="1"/>
    <col min="278" max="278" width="18.1640625" style="108" customWidth="1"/>
    <col min="279" max="513" width="8.83203125" style="108"/>
    <col min="514" max="514" width="13.33203125" style="108" customWidth="1"/>
    <col min="515" max="515" width="5.1640625" style="108" customWidth="1"/>
    <col min="516" max="516" width="13.1640625" style="108" customWidth="1"/>
    <col min="517" max="517" width="5.1640625" style="108" customWidth="1"/>
    <col min="518" max="518" width="13.1640625" style="108" customWidth="1"/>
    <col min="519" max="519" width="5.1640625" style="108" customWidth="1"/>
    <col min="520" max="520" width="13.1640625" style="108" customWidth="1"/>
    <col min="521" max="521" width="5.1640625" style="108" customWidth="1"/>
    <col min="522" max="522" width="13.1640625" style="108" customWidth="1"/>
    <col min="523" max="523" width="11.83203125" style="108" customWidth="1"/>
    <col min="524" max="525" width="4" style="108" customWidth="1"/>
    <col min="526" max="526" width="8.6640625" style="108" customWidth="1"/>
    <col min="527" max="527" width="3.33203125" style="108" customWidth="1"/>
    <col min="528" max="528" width="4.1640625" style="108" customWidth="1"/>
    <col min="529" max="529" width="4.83203125" style="108" customWidth="1"/>
    <col min="530" max="530" width="8.83203125" style="108" customWidth="1"/>
    <col min="531" max="531" width="5.5" style="108" bestFit="1" customWidth="1"/>
    <col min="532" max="532" width="8.83203125" style="108"/>
    <col min="533" max="533" width="5.1640625" style="108" bestFit="1" customWidth="1"/>
    <col min="534" max="534" width="18.1640625" style="108" customWidth="1"/>
    <col min="535" max="769" width="8.83203125" style="108"/>
    <col min="770" max="770" width="13.33203125" style="108" customWidth="1"/>
    <col min="771" max="771" width="5.1640625" style="108" customWidth="1"/>
    <col min="772" max="772" width="13.1640625" style="108" customWidth="1"/>
    <col min="773" max="773" width="5.1640625" style="108" customWidth="1"/>
    <col min="774" max="774" width="13.1640625" style="108" customWidth="1"/>
    <col min="775" max="775" width="5.1640625" style="108" customWidth="1"/>
    <col min="776" max="776" width="13.1640625" style="108" customWidth="1"/>
    <col min="777" max="777" width="5.1640625" style="108" customWidth="1"/>
    <col min="778" max="778" width="13.1640625" style="108" customWidth="1"/>
    <col min="779" max="779" width="11.83203125" style="108" customWidth="1"/>
    <col min="780" max="781" width="4" style="108" customWidth="1"/>
    <col min="782" max="782" width="8.6640625" style="108" customWidth="1"/>
    <col min="783" max="783" width="3.33203125" style="108" customWidth="1"/>
    <col min="784" max="784" width="4.1640625" style="108" customWidth="1"/>
    <col min="785" max="785" width="4.83203125" style="108" customWidth="1"/>
    <col min="786" max="786" width="8.83203125" style="108" customWidth="1"/>
    <col min="787" max="787" width="5.5" style="108" bestFit="1" customWidth="1"/>
    <col min="788" max="788" width="8.83203125" style="108"/>
    <col min="789" max="789" width="5.1640625" style="108" bestFit="1" customWidth="1"/>
    <col min="790" max="790" width="18.1640625" style="108" customWidth="1"/>
    <col min="791" max="1025" width="8.83203125" style="108"/>
    <col min="1026" max="1026" width="13.33203125" style="108" customWidth="1"/>
    <col min="1027" max="1027" width="5.1640625" style="108" customWidth="1"/>
    <col min="1028" max="1028" width="13.1640625" style="108" customWidth="1"/>
    <col min="1029" max="1029" width="5.1640625" style="108" customWidth="1"/>
    <col min="1030" max="1030" width="13.1640625" style="108" customWidth="1"/>
    <col min="1031" max="1031" width="5.1640625" style="108" customWidth="1"/>
    <col min="1032" max="1032" width="13.1640625" style="108" customWidth="1"/>
    <col min="1033" max="1033" width="5.1640625" style="108" customWidth="1"/>
    <col min="1034" max="1034" width="13.1640625" style="108" customWidth="1"/>
    <col min="1035" max="1035" width="11.83203125" style="108" customWidth="1"/>
    <col min="1036" max="1037" width="4" style="108" customWidth="1"/>
    <col min="1038" max="1038" width="8.6640625" style="108" customWidth="1"/>
    <col min="1039" max="1039" width="3.33203125" style="108" customWidth="1"/>
    <col min="1040" max="1040" width="4.1640625" style="108" customWidth="1"/>
    <col min="1041" max="1041" width="4.83203125" style="108" customWidth="1"/>
    <col min="1042" max="1042" width="8.83203125" style="108" customWidth="1"/>
    <col min="1043" max="1043" width="5.5" style="108" bestFit="1" customWidth="1"/>
    <col min="1044" max="1044" width="8.83203125" style="108"/>
    <col min="1045" max="1045" width="5.1640625" style="108" bestFit="1" customWidth="1"/>
    <col min="1046" max="1046" width="18.1640625" style="108" customWidth="1"/>
    <col min="1047" max="1281" width="8.83203125" style="108"/>
    <col min="1282" max="1282" width="13.33203125" style="108" customWidth="1"/>
    <col min="1283" max="1283" width="5.1640625" style="108" customWidth="1"/>
    <col min="1284" max="1284" width="13.1640625" style="108" customWidth="1"/>
    <col min="1285" max="1285" width="5.1640625" style="108" customWidth="1"/>
    <col min="1286" max="1286" width="13.1640625" style="108" customWidth="1"/>
    <col min="1287" max="1287" width="5.1640625" style="108" customWidth="1"/>
    <col min="1288" max="1288" width="13.1640625" style="108" customWidth="1"/>
    <col min="1289" max="1289" width="5.1640625" style="108" customWidth="1"/>
    <col min="1290" max="1290" width="13.1640625" style="108" customWidth="1"/>
    <col min="1291" max="1291" width="11.83203125" style="108" customWidth="1"/>
    <col min="1292" max="1293" width="4" style="108" customWidth="1"/>
    <col min="1294" max="1294" width="8.6640625" style="108" customWidth="1"/>
    <col min="1295" max="1295" width="3.33203125" style="108" customWidth="1"/>
    <col min="1296" max="1296" width="4.1640625" style="108" customWidth="1"/>
    <col min="1297" max="1297" width="4.83203125" style="108" customWidth="1"/>
    <col min="1298" max="1298" width="8.83203125" style="108" customWidth="1"/>
    <col min="1299" max="1299" width="5.5" style="108" bestFit="1" customWidth="1"/>
    <col min="1300" max="1300" width="8.83203125" style="108"/>
    <col min="1301" max="1301" width="5.1640625" style="108" bestFit="1" customWidth="1"/>
    <col min="1302" max="1302" width="18.1640625" style="108" customWidth="1"/>
    <col min="1303" max="1537" width="8.83203125" style="108"/>
    <col min="1538" max="1538" width="13.33203125" style="108" customWidth="1"/>
    <col min="1539" max="1539" width="5.1640625" style="108" customWidth="1"/>
    <col min="1540" max="1540" width="13.1640625" style="108" customWidth="1"/>
    <col min="1541" max="1541" width="5.1640625" style="108" customWidth="1"/>
    <col min="1542" max="1542" width="13.1640625" style="108" customWidth="1"/>
    <col min="1543" max="1543" width="5.1640625" style="108" customWidth="1"/>
    <col min="1544" max="1544" width="13.1640625" style="108" customWidth="1"/>
    <col min="1545" max="1545" width="5.1640625" style="108" customWidth="1"/>
    <col min="1546" max="1546" width="13.1640625" style="108" customWidth="1"/>
    <col min="1547" max="1547" width="11.83203125" style="108" customWidth="1"/>
    <col min="1548" max="1549" width="4" style="108" customWidth="1"/>
    <col min="1550" max="1550" width="8.6640625" style="108" customWidth="1"/>
    <col min="1551" max="1551" width="3.33203125" style="108" customWidth="1"/>
    <col min="1552" max="1552" width="4.1640625" style="108" customWidth="1"/>
    <col min="1553" max="1553" width="4.83203125" style="108" customWidth="1"/>
    <col min="1554" max="1554" width="8.83203125" style="108" customWidth="1"/>
    <col min="1555" max="1555" width="5.5" style="108" bestFit="1" customWidth="1"/>
    <col min="1556" max="1556" width="8.83203125" style="108"/>
    <col min="1557" max="1557" width="5.1640625" style="108" bestFit="1" customWidth="1"/>
    <col min="1558" max="1558" width="18.1640625" style="108" customWidth="1"/>
    <col min="1559" max="1793" width="8.83203125" style="108"/>
    <col min="1794" max="1794" width="13.33203125" style="108" customWidth="1"/>
    <col min="1795" max="1795" width="5.1640625" style="108" customWidth="1"/>
    <col min="1796" max="1796" width="13.1640625" style="108" customWidth="1"/>
    <col min="1797" max="1797" width="5.1640625" style="108" customWidth="1"/>
    <col min="1798" max="1798" width="13.1640625" style="108" customWidth="1"/>
    <col min="1799" max="1799" width="5.1640625" style="108" customWidth="1"/>
    <col min="1800" max="1800" width="13.1640625" style="108" customWidth="1"/>
    <col min="1801" max="1801" width="5.1640625" style="108" customWidth="1"/>
    <col min="1802" max="1802" width="13.1640625" style="108" customWidth="1"/>
    <col min="1803" max="1803" width="11.83203125" style="108" customWidth="1"/>
    <col min="1804" max="1805" width="4" style="108" customWidth="1"/>
    <col min="1806" max="1806" width="8.6640625" style="108" customWidth="1"/>
    <col min="1807" max="1807" width="3.33203125" style="108" customWidth="1"/>
    <col min="1808" max="1808" width="4.1640625" style="108" customWidth="1"/>
    <col min="1809" max="1809" width="4.83203125" style="108" customWidth="1"/>
    <col min="1810" max="1810" width="8.83203125" style="108" customWidth="1"/>
    <col min="1811" max="1811" width="5.5" style="108" bestFit="1" customWidth="1"/>
    <col min="1812" max="1812" width="8.83203125" style="108"/>
    <col min="1813" max="1813" width="5.1640625" style="108" bestFit="1" customWidth="1"/>
    <col min="1814" max="1814" width="18.1640625" style="108" customWidth="1"/>
    <col min="1815" max="2049" width="8.83203125" style="108"/>
    <col min="2050" max="2050" width="13.33203125" style="108" customWidth="1"/>
    <col min="2051" max="2051" width="5.1640625" style="108" customWidth="1"/>
    <col min="2052" max="2052" width="13.1640625" style="108" customWidth="1"/>
    <col min="2053" max="2053" width="5.1640625" style="108" customWidth="1"/>
    <col min="2054" max="2054" width="13.1640625" style="108" customWidth="1"/>
    <col min="2055" max="2055" width="5.1640625" style="108" customWidth="1"/>
    <col min="2056" max="2056" width="13.1640625" style="108" customWidth="1"/>
    <col min="2057" max="2057" width="5.1640625" style="108" customWidth="1"/>
    <col min="2058" max="2058" width="13.1640625" style="108" customWidth="1"/>
    <col min="2059" max="2059" width="11.83203125" style="108" customWidth="1"/>
    <col min="2060" max="2061" width="4" style="108" customWidth="1"/>
    <col min="2062" max="2062" width="8.6640625" style="108" customWidth="1"/>
    <col min="2063" max="2063" width="3.33203125" style="108" customWidth="1"/>
    <col min="2064" max="2064" width="4.1640625" style="108" customWidth="1"/>
    <col min="2065" max="2065" width="4.83203125" style="108" customWidth="1"/>
    <col min="2066" max="2066" width="8.83203125" style="108" customWidth="1"/>
    <col min="2067" max="2067" width="5.5" style="108" bestFit="1" customWidth="1"/>
    <col min="2068" max="2068" width="8.83203125" style="108"/>
    <col min="2069" max="2069" width="5.1640625" style="108" bestFit="1" customWidth="1"/>
    <col min="2070" max="2070" width="18.1640625" style="108" customWidth="1"/>
    <col min="2071" max="2305" width="8.83203125" style="108"/>
    <col min="2306" max="2306" width="13.33203125" style="108" customWidth="1"/>
    <col min="2307" max="2307" width="5.1640625" style="108" customWidth="1"/>
    <col min="2308" max="2308" width="13.1640625" style="108" customWidth="1"/>
    <col min="2309" max="2309" width="5.1640625" style="108" customWidth="1"/>
    <col min="2310" max="2310" width="13.1640625" style="108" customWidth="1"/>
    <col min="2311" max="2311" width="5.1640625" style="108" customWidth="1"/>
    <col min="2312" max="2312" width="13.1640625" style="108" customWidth="1"/>
    <col min="2313" max="2313" width="5.1640625" style="108" customWidth="1"/>
    <col min="2314" max="2314" width="13.1640625" style="108" customWidth="1"/>
    <col min="2315" max="2315" width="11.83203125" style="108" customWidth="1"/>
    <col min="2316" max="2317" width="4" style="108" customWidth="1"/>
    <col min="2318" max="2318" width="8.6640625" style="108" customWidth="1"/>
    <col min="2319" max="2319" width="3.33203125" style="108" customWidth="1"/>
    <col min="2320" max="2320" width="4.1640625" style="108" customWidth="1"/>
    <col min="2321" max="2321" width="4.83203125" style="108" customWidth="1"/>
    <col min="2322" max="2322" width="8.83203125" style="108" customWidth="1"/>
    <col min="2323" max="2323" width="5.5" style="108" bestFit="1" customWidth="1"/>
    <col min="2324" max="2324" width="8.83203125" style="108"/>
    <col min="2325" max="2325" width="5.1640625" style="108" bestFit="1" customWidth="1"/>
    <col min="2326" max="2326" width="18.1640625" style="108" customWidth="1"/>
    <col min="2327" max="2561" width="8.83203125" style="108"/>
    <col min="2562" max="2562" width="13.33203125" style="108" customWidth="1"/>
    <col min="2563" max="2563" width="5.1640625" style="108" customWidth="1"/>
    <col min="2564" max="2564" width="13.1640625" style="108" customWidth="1"/>
    <col min="2565" max="2565" width="5.1640625" style="108" customWidth="1"/>
    <col min="2566" max="2566" width="13.1640625" style="108" customWidth="1"/>
    <col min="2567" max="2567" width="5.1640625" style="108" customWidth="1"/>
    <col min="2568" max="2568" width="13.1640625" style="108" customWidth="1"/>
    <col min="2569" max="2569" width="5.1640625" style="108" customWidth="1"/>
    <col min="2570" max="2570" width="13.1640625" style="108" customWidth="1"/>
    <col min="2571" max="2571" width="11.83203125" style="108" customWidth="1"/>
    <col min="2572" max="2573" width="4" style="108" customWidth="1"/>
    <col min="2574" max="2574" width="8.6640625" style="108" customWidth="1"/>
    <col min="2575" max="2575" width="3.33203125" style="108" customWidth="1"/>
    <col min="2576" max="2576" width="4.1640625" style="108" customWidth="1"/>
    <col min="2577" max="2577" width="4.83203125" style="108" customWidth="1"/>
    <col min="2578" max="2578" width="8.83203125" style="108" customWidth="1"/>
    <col min="2579" max="2579" width="5.5" style="108" bestFit="1" customWidth="1"/>
    <col min="2580" max="2580" width="8.83203125" style="108"/>
    <col min="2581" max="2581" width="5.1640625" style="108" bestFit="1" customWidth="1"/>
    <col min="2582" max="2582" width="18.1640625" style="108" customWidth="1"/>
    <col min="2583" max="2817" width="8.83203125" style="108"/>
    <col min="2818" max="2818" width="13.33203125" style="108" customWidth="1"/>
    <col min="2819" max="2819" width="5.1640625" style="108" customWidth="1"/>
    <col min="2820" max="2820" width="13.1640625" style="108" customWidth="1"/>
    <col min="2821" max="2821" width="5.1640625" style="108" customWidth="1"/>
    <col min="2822" max="2822" width="13.1640625" style="108" customWidth="1"/>
    <col min="2823" max="2823" width="5.1640625" style="108" customWidth="1"/>
    <col min="2824" max="2824" width="13.1640625" style="108" customWidth="1"/>
    <col min="2825" max="2825" width="5.1640625" style="108" customWidth="1"/>
    <col min="2826" max="2826" width="13.1640625" style="108" customWidth="1"/>
    <col min="2827" max="2827" width="11.83203125" style="108" customWidth="1"/>
    <col min="2828" max="2829" width="4" style="108" customWidth="1"/>
    <col min="2830" max="2830" width="8.6640625" style="108" customWidth="1"/>
    <col min="2831" max="2831" width="3.33203125" style="108" customWidth="1"/>
    <col min="2832" max="2832" width="4.1640625" style="108" customWidth="1"/>
    <col min="2833" max="2833" width="4.83203125" style="108" customWidth="1"/>
    <col min="2834" max="2834" width="8.83203125" style="108" customWidth="1"/>
    <col min="2835" max="2835" width="5.5" style="108" bestFit="1" customWidth="1"/>
    <col min="2836" max="2836" width="8.83203125" style="108"/>
    <col min="2837" max="2837" width="5.1640625" style="108" bestFit="1" customWidth="1"/>
    <col min="2838" max="2838" width="18.1640625" style="108" customWidth="1"/>
    <col min="2839" max="3073" width="8.83203125" style="108"/>
    <col min="3074" max="3074" width="13.33203125" style="108" customWidth="1"/>
    <col min="3075" max="3075" width="5.1640625" style="108" customWidth="1"/>
    <col min="3076" max="3076" width="13.1640625" style="108" customWidth="1"/>
    <col min="3077" max="3077" width="5.1640625" style="108" customWidth="1"/>
    <col min="3078" max="3078" width="13.1640625" style="108" customWidth="1"/>
    <col min="3079" max="3079" width="5.1640625" style="108" customWidth="1"/>
    <col min="3080" max="3080" width="13.1640625" style="108" customWidth="1"/>
    <col min="3081" max="3081" width="5.1640625" style="108" customWidth="1"/>
    <col min="3082" max="3082" width="13.1640625" style="108" customWidth="1"/>
    <col min="3083" max="3083" width="11.83203125" style="108" customWidth="1"/>
    <col min="3084" max="3085" width="4" style="108" customWidth="1"/>
    <col min="3086" max="3086" width="8.6640625" style="108" customWidth="1"/>
    <col min="3087" max="3087" width="3.33203125" style="108" customWidth="1"/>
    <col min="3088" max="3088" width="4.1640625" style="108" customWidth="1"/>
    <col min="3089" max="3089" width="4.83203125" style="108" customWidth="1"/>
    <col min="3090" max="3090" width="8.83203125" style="108" customWidth="1"/>
    <col min="3091" max="3091" width="5.5" style="108" bestFit="1" customWidth="1"/>
    <col min="3092" max="3092" width="8.83203125" style="108"/>
    <col min="3093" max="3093" width="5.1640625" style="108" bestFit="1" customWidth="1"/>
    <col min="3094" max="3094" width="18.1640625" style="108" customWidth="1"/>
    <col min="3095" max="3329" width="8.83203125" style="108"/>
    <col min="3330" max="3330" width="13.33203125" style="108" customWidth="1"/>
    <col min="3331" max="3331" width="5.1640625" style="108" customWidth="1"/>
    <col min="3332" max="3332" width="13.1640625" style="108" customWidth="1"/>
    <col min="3333" max="3333" width="5.1640625" style="108" customWidth="1"/>
    <col min="3334" max="3334" width="13.1640625" style="108" customWidth="1"/>
    <col min="3335" max="3335" width="5.1640625" style="108" customWidth="1"/>
    <col min="3336" max="3336" width="13.1640625" style="108" customWidth="1"/>
    <col min="3337" max="3337" width="5.1640625" style="108" customWidth="1"/>
    <col min="3338" max="3338" width="13.1640625" style="108" customWidth="1"/>
    <col min="3339" max="3339" width="11.83203125" style="108" customWidth="1"/>
    <col min="3340" max="3341" width="4" style="108" customWidth="1"/>
    <col min="3342" max="3342" width="8.6640625" style="108" customWidth="1"/>
    <col min="3343" max="3343" width="3.33203125" style="108" customWidth="1"/>
    <col min="3344" max="3344" width="4.1640625" style="108" customWidth="1"/>
    <col min="3345" max="3345" width="4.83203125" style="108" customWidth="1"/>
    <col min="3346" max="3346" width="8.83203125" style="108" customWidth="1"/>
    <col min="3347" max="3347" width="5.5" style="108" bestFit="1" customWidth="1"/>
    <col min="3348" max="3348" width="8.83203125" style="108"/>
    <col min="3349" max="3349" width="5.1640625" style="108" bestFit="1" customWidth="1"/>
    <col min="3350" max="3350" width="18.1640625" style="108" customWidth="1"/>
    <col min="3351" max="3585" width="8.83203125" style="108"/>
    <col min="3586" max="3586" width="13.33203125" style="108" customWidth="1"/>
    <col min="3587" max="3587" width="5.1640625" style="108" customWidth="1"/>
    <col min="3588" max="3588" width="13.1640625" style="108" customWidth="1"/>
    <col min="3589" max="3589" width="5.1640625" style="108" customWidth="1"/>
    <col min="3590" max="3590" width="13.1640625" style="108" customWidth="1"/>
    <col min="3591" max="3591" width="5.1640625" style="108" customWidth="1"/>
    <col min="3592" max="3592" width="13.1640625" style="108" customWidth="1"/>
    <col min="3593" max="3593" width="5.1640625" style="108" customWidth="1"/>
    <col min="3594" max="3594" width="13.1640625" style="108" customWidth="1"/>
    <col min="3595" max="3595" width="11.83203125" style="108" customWidth="1"/>
    <col min="3596" max="3597" width="4" style="108" customWidth="1"/>
    <col min="3598" max="3598" width="8.6640625" style="108" customWidth="1"/>
    <col min="3599" max="3599" width="3.33203125" style="108" customWidth="1"/>
    <col min="3600" max="3600" width="4.1640625" style="108" customWidth="1"/>
    <col min="3601" max="3601" width="4.83203125" style="108" customWidth="1"/>
    <col min="3602" max="3602" width="8.83203125" style="108" customWidth="1"/>
    <col min="3603" max="3603" width="5.5" style="108" bestFit="1" customWidth="1"/>
    <col min="3604" max="3604" width="8.83203125" style="108"/>
    <col min="3605" max="3605" width="5.1640625" style="108" bestFit="1" customWidth="1"/>
    <col min="3606" max="3606" width="18.1640625" style="108" customWidth="1"/>
    <col min="3607" max="3841" width="8.83203125" style="108"/>
    <col min="3842" max="3842" width="13.33203125" style="108" customWidth="1"/>
    <col min="3843" max="3843" width="5.1640625" style="108" customWidth="1"/>
    <col min="3844" max="3844" width="13.1640625" style="108" customWidth="1"/>
    <col min="3845" max="3845" width="5.1640625" style="108" customWidth="1"/>
    <col min="3846" max="3846" width="13.1640625" style="108" customWidth="1"/>
    <col min="3847" max="3847" width="5.1640625" style="108" customWidth="1"/>
    <col min="3848" max="3848" width="13.1640625" style="108" customWidth="1"/>
    <col min="3849" max="3849" width="5.1640625" style="108" customWidth="1"/>
    <col min="3850" max="3850" width="13.1640625" style="108" customWidth="1"/>
    <col min="3851" max="3851" width="11.83203125" style="108" customWidth="1"/>
    <col min="3852" max="3853" width="4" style="108" customWidth="1"/>
    <col min="3854" max="3854" width="8.6640625" style="108" customWidth="1"/>
    <col min="3855" max="3855" width="3.33203125" style="108" customWidth="1"/>
    <col min="3856" max="3856" width="4.1640625" style="108" customWidth="1"/>
    <col min="3857" max="3857" width="4.83203125" style="108" customWidth="1"/>
    <col min="3858" max="3858" width="8.83203125" style="108" customWidth="1"/>
    <col min="3859" max="3859" width="5.5" style="108" bestFit="1" customWidth="1"/>
    <col min="3860" max="3860" width="8.83203125" style="108"/>
    <col min="3861" max="3861" width="5.1640625" style="108" bestFit="1" customWidth="1"/>
    <col min="3862" max="3862" width="18.1640625" style="108" customWidth="1"/>
    <col min="3863" max="4097" width="8.83203125" style="108"/>
    <col min="4098" max="4098" width="13.33203125" style="108" customWidth="1"/>
    <col min="4099" max="4099" width="5.1640625" style="108" customWidth="1"/>
    <col min="4100" max="4100" width="13.1640625" style="108" customWidth="1"/>
    <col min="4101" max="4101" width="5.1640625" style="108" customWidth="1"/>
    <col min="4102" max="4102" width="13.1640625" style="108" customWidth="1"/>
    <col min="4103" max="4103" width="5.1640625" style="108" customWidth="1"/>
    <col min="4104" max="4104" width="13.1640625" style="108" customWidth="1"/>
    <col min="4105" max="4105" width="5.1640625" style="108" customWidth="1"/>
    <col min="4106" max="4106" width="13.1640625" style="108" customWidth="1"/>
    <col min="4107" max="4107" width="11.83203125" style="108" customWidth="1"/>
    <col min="4108" max="4109" width="4" style="108" customWidth="1"/>
    <col min="4110" max="4110" width="8.6640625" style="108" customWidth="1"/>
    <col min="4111" max="4111" width="3.33203125" style="108" customWidth="1"/>
    <col min="4112" max="4112" width="4.1640625" style="108" customWidth="1"/>
    <col min="4113" max="4113" width="4.83203125" style="108" customWidth="1"/>
    <col min="4114" max="4114" width="8.83203125" style="108" customWidth="1"/>
    <col min="4115" max="4115" width="5.5" style="108" bestFit="1" customWidth="1"/>
    <col min="4116" max="4116" width="8.83203125" style="108"/>
    <col min="4117" max="4117" width="5.1640625" style="108" bestFit="1" customWidth="1"/>
    <col min="4118" max="4118" width="18.1640625" style="108" customWidth="1"/>
    <col min="4119" max="4353" width="8.83203125" style="108"/>
    <col min="4354" max="4354" width="13.33203125" style="108" customWidth="1"/>
    <col min="4355" max="4355" width="5.1640625" style="108" customWidth="1"/>
    <col min="4356" max="4356" width="13.1640625" style="108" customWidth="1"/>
    <col min="4357" max="4357" width="5.1640625" style="108" customWidth="1"/>
    <col min="4358" max="4358" width="13.1640625" style="108" customWidth="1"/>
    <col min="4359" max="4359" width="5.1640625" style="108" customWidth="1"/>
    <col min="4360" max="4360" width="13.1640625" style="108" customWidth="1"/>
    <col min="4361" max="4361" width="5.1640625" style="108" customWidth="1"/>
    <col min="4362" max="4362" width="13.1640625" style="108" customWidth="1"/>
    <col min="4363" max="4363" width="11.83203125" style="108" customWidth="1"/>
    <col min="4364" max="4365" width="4" style="108" customWidth="1"/>
    <col min="4366" max="4366" width="8.6640625" style="108" customWidth="1"/>
    <col min="4367" max="4367" width="3.33203125" style="108" customWidth="1"/>
    <col min="4368" max="4368" width="4.1640625" style="108" customWidth="1"/>
    <col min="4369" max="4369" width="4.83203125" style="108" customWidth="1"/>
    <col min="4370" max="4370" width="8.83203125" style="108" customWidth="1"/>
    <col min="4371" max="4371" width="5.5" style="108" bestFit="1" customWidth="1"/>
    <col min="4372" max="4372" width="8.83203125" style="108"/>
    <col min="4373" max="4373" width="5.1640625" style="108" bestFit="1" customWidth="1"/>
    <col min="4374" max="4374" width="18.1640625" style="108" customWidth="1"/>
    <col min="4375" max="4609" width="8.83203125" style="108"/>
    <col min="4610" max="4610" width="13.33203125" style="108" customWidth="1"/>
    <col min="4611" max="4611" width="5.1640625" style="108" customWidth="1"/>
    <col min="4612" max="4612" width="13.1640625" style="108" customWidth="1"/>
    <col min="4613" max="4613" width="5.1640625" style="108" customWidth="1"/>
    <col min="4614" max="4614" width="13.1640625" style="108" customWidth="1"/>
    <col min="4615" max="4615" width="5.1640625" style="108" customWidth="1"/>
    <col min="4616" max="4616" width="13.1640625" style="108" customWidth="1"/>
    <col min="4617" max="4617" width="5.1640625" style="108" customWidth="1"/>
    <col min="4618" max="4618" width="13.1640625" style="108" customWidth="1"/>
    <col min="4619" max="4619" width="11.83203125" style="108" customWidth="1"/>
    <col min="4620" max="4621" width="4" style="108" customWidth="1"/>
    <col min="4622" max="4622" width="8.6640625" style="108" customWidth="1"/>
    <col min="4623" max="4623" width="3.33203125" style="108" customWidth="1"/>
    <col min="4624" max="4624" width="4.1640625" style="108" customWidth="1"/>
    <col min="4625" max="4625" width="4.83203125" style="108" customWidth="1"/>
    <col min="4626" max="4626" width="8.83203125" style="108" customWidth="1"/>
    <col min="4627" max="4627" width="5.5" style="108" bestFit="1" customWidth="1"/>
    <col min="4628" max="4628" width="8.83203125" style="108"/>
    <col min="4629" max="4629" width="5.1640625" style="108" bestFit="1" customWidth="1"/>
    <col min="4630" max="4630" width="18.1640625" style="108" customWidth="1"/>
    <col min="4631" max="4865" width="8.83203125" style="108"/>
    <col min="4866" max="4866" width="13.33203125" style="108" customWidth="1"/>
    <col min="4867" max="4867" width="5.1640625" style="108" customWidth="1"/>
    <col min="4868" max="4868" width="13.1640625" style="108" customWidth="1"/>
    <col min="4869" max="4869" width="5.1640625" style="108" customWidth="1"/>
    <col min="4870" max="4870" width="13.1640625" style="108" customWidth="1"/>
    <col min="4871" max="4871" width="5.1640625" style="108" customWidth="1"/>
    <col min="4872" max="4872" width="13.1640625" style="108" customWidth="1"/>
    <col min="4873" max="4873" width="5.1640625" style="108" customWidth="1"/>
    <col min="4874" max="4874" width="13.1640625" style="108" customWidth="1"/>
    <col min="4875" max="4875" width="11.83203125" style="108" customWidth="1"/>
    <col min="4876" max="4877" width="4" style="108" customWidth="1"/>
    <col min="4878" max="4878" width="8.6640625" style="108" customWidth="1"/>
    <col min="4879" max="4879" width="3.33203125" style="108" customWidth="1"/>
    <col min="4880" max="4880" width="4.1640625" style="108" customWidth="1"/>
    <col min="4881" max="4881" width="4.83203125" style="108" customWidth="1"/>
    <col min="4882" max="4882" width="8.83203125" style="108" customWidth="1"/>
    <col min="4883" max="4883" width="5.5" style="108" bestFit="1" customWidth="1"/>
    <col min="4884" max="4884" width="8.83203125" style="108"/>
    <col min="4885" max="4885" width="5.1640625" style="108" bestFit="1" customWidth="1"/>
    <col min="4886" max="4886" width="18.1640625" style="108" customWidth="1"/>
    <col min="4887" max="5121" width="8.83203125" style="108"/>
    <col min="5122" max="5122" width="13.33203125" style="108" customWidth="1"/>
    <col min="5123" max="5123" width="5.1640625" style="108" customWidth="1"/>
    <col min="5124" max="5124" width="13.1640625" style="108" customWidth="1"/>
    <col min="5125" max="5125" width="5.1640625" style="108" customWidth="1"/>
    <col min="5126" max="5126" width="13.1640625" style="108" customWidth="1"/>
    <col min="5127" max="5127" width="5.1640625" style="108" customWidth="1"/>
    <col min="5128" max="5128" width="13.1640625" style="108" customWidth="1"/>
    <col min="5129" max="5129" width="5.1640625" style="108" customWidth="1"/>
    <col min="5130" max="5130" width="13.1640625" style="108" customWidth="1"/>
    <col min="5131" max="5131" width="11.83203125" style="108" customWidth="1"/>
    <col min="5132" max="5133" width="4" style="108" customWidth="1"/>
    <col min="5134" max="5134" width="8.6640625" style="108" customWidth="1"/>
    <col min="5135" max="5135" width="3.33203125" style="108" customWidth="1"/>
    <col min="5136" max="5136" width="4.1640625" style="108" customWidth="1"/>
    <col min="5137" max="5137" width="4.83203125" style="108" customWidth="1"/>
    <col min="5138" max="5138" width="8.83203125" style="108" customWidth="1"/>
    <col min="5139" max="5139" width="5.5" style="108" bestFit="1" customWidth="1"/>
    <col min="5140" max="5140" width="8.83203125" style="108"/>
    <col min="5141" max="5141" width="5.1640625" style="108" bestFit="1" customWidth="1"/>
    <col min="5142" max="5142" width="18.1640625" style="108" customWidth="1"/>
    <col min="5143" max="5377" width="8.83203125" style="108"/>
    <col min="5378" max="5378" width="13.33203125" style="108" customWidth="1"/>
    <col min="5379" max="5379" width="5.1640625" style="108" customWidth="1"/>
    <col min="5380" max="5380" width="13.1640625" style="108" customWidth="1"/>
    <col min="5381" max="5381" width="5.1640625" style="108" customWidth="1"/>
    <col min="5382" max="5382" width="13.1640625" style="108" customWidth="1"/>
    <col min="5383" max="5383" width="5.1640625" style="108" customWidth="1"/>
    <col min="5384" max="5384" width="13.1640625" style="108" customWidth="1"/>
    <col min="5385" max="5385" width="5.1640625" style="108" customWidth="1"/>
    <col min="5386" max="5386" width="13.1640625" style="108" customWidth="1"/>
    <col min="5387" max="5387" width="11.83203125" style="108" customWidth="1"/>
    <col min="5388" max="5389" width="4" style="108" customWidth="1"/>
    <col min="5390" max="5390" width="8.6640625" style="108" customWidth="1"/>
    <col min="5391" max="5391" width="3.33203125" style="108" customWidth="1"/>
    <col min="5392" max="5392" width="4.1640625" style="108" customWidth="1"/>
    <col min="5393" max="5393" width="4.83203125" style="108" customWidth="1"/>
    <col min="5394" max="5394" width="8.83203125" style="108" customWidth="1"/>
    <col min="5395" max="5395" width="5.5" style="108" bestFit="1" customWidth="1"/>
    <col min="5396" max="5396" width="8.83203125" style="108"/>
    <col min="5397" max="5397" width="5.1640625" style="108" bestFit="1" customWidth="1"/>
    <col min="5398" max="5398" width="18.1640625" style="108" customWidth="1"/>
    <col min="5399" max="5633" width="8.83203125" style="108"/>
    <col min="5634" max="5634" width="13.33203125" style="108" customWidth="1"/>
    <col min="5635" max="5635" width="5.1640625" style="108" customWidth="1"/>
    <col min="5636" max="5636" width="13.1640625" style="108" customWidth="1"/>
    <col min="5637" max="5637" width="5.1640625" style="108" customWidth="1"/>
    <col min="5638" max="5638" width="13.1640625" style="108" customWidth="1"/>
    <col min="5639" max="5639" width="5.1640625" style="108" customWidth="1"/>
    <col min="5640" max="5640" width="13.1640625" style="108" customWidth="1"/>
    <col min="5641" max="5641" width="5.1640625" style="108" customWidth="1"/>
    <col min="5642" max="5642" width="13.1640625" style="108" customWidth="1"/>
    <col min="5643" max="5643" width="11.83203125" style="108" customWidth="1"/>
    <col min="5644" max="5645" width="4" style="108" customWidth="1"/>
    <col min="5646" max="5646" width="8.6640625" style="108" customWidth="1"/>
    <col min="5647" max="5647" width="3.33203125" style="108" customWidth="1"/>
    <col min="5648" max="5648" width="4.1640625" style="108" customWidth="1"/>
    <col min="5649" max="5649" width="4.83203125" style="108" customWidth="1"/>
    <col min="5650" max="5650" width="8.83203125" style="108" customWidth="1"/>
    <col min="5651" max="5651" width="5.5" style="108" bestFit="1" customWidth="1"/>
    <col min="5652" max="5652" width="8.83203125" style="108"/>
    <col min="5653" max="5653" width="5.1640625" style="108" bestFit="1" customWidth="1"/>
    <col min="5654" max="5654" width="18.1640625" style="108" customWidth="1"/>
    <col min="5655" max="5889" width="8.83203125" style="108"/>
    <col min="5890" max="5890" width="13.33203125" style="108" customWidth="1"/>
    <col min="5891" max="5891" width="5.1640625" style="108" customWidth="1"/>
    <col min="5892" max="5892" width="13.1640625" style="108" customWidth="1"/>
    <col min="5893" max="5893" width="5.1640625" style="108" customWidth="1"/>
    <col min="5894" max="5894" width="13.1640625" style="108" customWidth="1"/>
    <col min="5895" max="5895" width="5.1640625" style="108" customWidth="1"/>
    <col min="5896" max="5896" width="13.1640625" style="108" customWidth="1"/>
    <col min="5897" max="5897" width="5.1640625" style="108" customWidth="1"/>
    <col min="5898" max="5898" width="13.1640625" style="108" customWidth="1"/>
    <col min="5899" max="5899" width="11.83203125" style="108" customWidth="1"/>
    <col min="5900" max="5901" width="4" style="108" customWidth="1"/>
    <col min="5902" max="5902" width="8.6640625" style="108" customWidth="1"/>
    <col min="5903" max="5903" width="3.33203125" style="108" customWidth="1"/>
    <col min="5904" max="5904" width="4.1640625" style="108" customWidth="1"/>
    <col min="5905" max="5905" width="4.83203125" style="108" customWidth="1"/>
    <col min="5906" max="5906" width="8.83203125" style="108" customWidth="1"/>
    <col min="5907" max="5907" width="5.5" style="108" bestFit="1" customWidth="1"/>
    <col min="5908" max="5908" width="8.83203125" style="108"/>
    <col min="5909" max="5909" width="5.1640625" style="108" bestFit="1" customWidth="1"/>
    <col min="5910" max="5910" width="18.1640625" style="108" customWidth="1"/>
    <col min="5911" max="6145" width="8.83203125" style="108"/>
    <col min="6146" max="6146" width="13.33203125" style="108" customWidth="1"/>
    <col min="6147" max="6147" width="5.1640625" style="108" customWidth="1"/>
    <col min="6148" max="6148" width="13.1640625" style="108" customWidth="1"/>
    <col min="6149" max="6149" width="5.1640625" style="108" customWidth="1"/>
    <col min="6150" max="6150" width="13.1640625" style="108" customWidth="1"/>
    <col min="6151" max="6151" width="5.1640625" style="108" customWidth="1"/>
    <col min="6152" max="6152" width="13.1640625" style="108" customWidth="1"/>
    <col min="6153" max="6153" width="5.1640625" style="108" customWidth="1"/>
    <col min="6154" max="6154" width="13.1640625" style="108" customWidth="1"/>
    <col min="6155" max="6155" width="11.83203125" style="108" customWidth="1"/>
    <col min="6156" max="6157" width="4" style="108" customWidth="1"/>
    <col min="6158" max="6158" width="8.6640625" style="108" customWidth="1"/>
    <col min="6159" max="6159" width="3.33203125" style="108" customWidth="1"/>
    <col min="6160" max="6160" width="4.1640625" style="108" customWidth="1"/>
    <col min="6161" max="6161" width="4.83203125" style="108" customWidth="1"/>
    <col min="6162" max="6162" width="8.83203125" style="108" customWidth="1"/>
    <col min="6163" max="6163" width="5.5" style="108" bestFit="1" customWidth="1"/>
    <col min="6164" max="6164" width="8.83203125" style="108"/>
    <col min="6165" max="6165" width="5.1640625" style="108" bestFit="1" customWidth="1"/>
    <col min="6166" max="6166" width="18.1640625" style="108" customWidth="1"/>
    <col min="6167" max="6401" width="8.83203125" style="108"/>
    <col min="6402" max="6402" width="13.33203125" style="108" customWidth="1"/>
    <col min="6403" max="6403" width="5.1640625" style="108" customWidth="1"/>
    <col min="6404" max="6404" width="13.1640625" style="108" customWidth="1"/>
    <col min="6405" max="6405" width="5.1640625" style="108" customWidth="1"/>
    <col min="6406" max="6406" width="13.1640625" style="108" customWidth="1"/>
    <col min="6407" max="6407" width="5.1640625" style="108" customWidth="1"/>
    <col min="6408" max="6408" width="13.1640625" style="108" customWidth="1"/>
    <col min="6409" max="6409" width="5.1640625" style="108" customWidth="1"/>
    <col min="6410" max="6410" width="13.1640625" style="108" customWidth="1"/>
    <col min="6411" max="6411" width="11.83203125" style="108" customWidth="1"/>
    <col min="6412" max="6413" width="4" style="108" customWidth="1"/>
    <col min="6414" max="6414" width="8.6640625" style="108" customWidth="1"/>
    <col min="6415" max="6415" width="3.33203125" style="108" customWidth="1"/>
    <col min="6416" max="6416" width="4.1640625" style="108" customWidth="1"/>
    <col min="6417" max="6417" width="4.83203125" style="108" customWidth="1"/>
    <col min="6418" max="6418" width="8.83203125" style="108" customWidth="1"/>
    <col min="6419" max="6419" width="5.5" style="108" bestFit="1" customWidth="1"/>
    <col min="6420" max="6420" width="8.83203125" style="108"/>
    <col min="6421" max="6421" width="5.1640625" style="108" bestFit="1" customWidth="1"/>
    <col min="6422" max="6422" width="18.1640625" style="108" customWidth="1"/>
    <col min="6423" max="6657" width="8.83203125" style="108"/>
    <col min="6658" max="6658" width="13.33203125" style="108" customWidth="1"/>
    <col min="6659" max="6659" width="5.1640625" style="108" customWidth="1"/>
    <col min="6660" max="6660" width="13.1640625" style="108" customWidth="1"/>
    <col min="6661" max="6661" width="5.1640625" style="108" customWidth="1"/>
    <col min="6662" max="6662" width="13.1640625" style="108" customWidth="1"/>
    <col min="6663" max="6663" width="5.1640625" style="108" customWidth="1"/>
    <col min="6664" max="6664" width="13.1640625" style="108" customWidth="1"/>
    <col min="6665" max="6665" width="5.1640625" style="108" customWidth="1"/>
    <col min="6666" max="6666" width="13.1640625" style="108" customWidth="1"/>
    <col min="6667" max="6667" width="11.83203125" style="108" customWidth="1"/>
    <col min="6668" max="6669" width="4" style="108" customWidth="1"/>
    <col min="6670" max="6670" width="8.6640625" style="108" customWidth="1"/>
    <col min="6671" max="6671" width="3.33203125" style="108" customWidth="1"/>
    <col min="6672" max="6672" width="4.1640625" style="108" customWidth="1"/>
    <col min="6673" max="6673" width="4.83203125" style="108" customWidth="1"/>
    <col min="6674" max="6674" width="8.83203125" style="108" customWidth="1"/>
    <col min="6675" max="6675" width="5.5" style="108" bestFit="1" customWidth="1"/>
    <col min="6676" max="6676" width="8.83203125" style="108"/>
    <col min="6677" max="6677" width="5.1640625" style="108" bestFit="1" customWidth="1"/>
    <col min="6678" max="6678" width="18.1640625" style="108" customWidth="1"/>
    <col min="6679" max="6913" width="8.83203125" style="108"/>
    <col min="6914" max="6914" width="13.33203125" style="108" customWidth="1"/>
    <col min="6915" max="6915" width="5.1640625" style="108" customWidth="1"/>
    <col min="6916" max="6916" width="13.1640625" style="108" customWidth="1"/>
    <col min="6917" max="6917" width="5.1640625" style="108" customWidth="1"/>
    <col min="6918" max="6918" width="13.1640625" style="108" customWidth="1"/>
    <col min="6919" max="6919" width="5.1640625" style="108" customWidth="1"/>
    <col min="6920" max="6920" width="13.1640625" style="108" customWidth="1"/>
    <col min="6921" max="6921" width="5.1640625" style="108" customWidth="1"/>
    <col min="6922" max="6922" width="13.1640625" style="108" customWidth="1"/>
    <col min="6923" max="6923" width="11.83203125" style="108" customWidth="1"/>
    <col min="6924" max="6925" width="4" style="108" customWidth="1"/>
    <col min="6926" max="6926" width="8.6640625" style="108" customWidth="1"/>
    <col min="6927" max="6927" width="3.33203125" style="108" customWidth="1"/>
    <col min="6928" max="6928" width="4.1640625" style="108" customWidth="1"/>
    <col min="6929" max="6929" width="4.83203125" style="108" customWidth="1"/>
    <col min="6930" max="6930" width="8.83203125" style="108" customWidth="1"/>
    <col min="6931" max="6931" width="5.5" style="108" bestFit="1" customWidth="1"/>
    <col min="6932" max="6932" width="8.83203125" style="108"/>
    <col min="6933" max="6933" width="5.1640625" style="108" bestFit="1" customWidth="1"/>
    <col min="6934" max="6934" width="18.1640625" style="108" customWidth="1"/>
    <col min="6935" max="7169" width="8.83203125" style="108"/>
    <col min="7170" max="7170" width="13.33203125" style="108" customWidth="1"/>
    <col min="7171" max="7171" width="5.1640625" style="108" customWidth="1"/>
    <col min="7172" max="7172" width="13.1640625" style="108" customWidth="1"/>
    <col min="7173" max="7173" width="5.1640625" style="108" customWidth="1"/>
    <col min="7174" max="7174" width="13.1640625" style="108" customWidth="1"/>
    <col min="7175" max="7175" width="5.1640625" style="108" customWidth="1"/>
    <col min="7176" max="7176" width="13.1640625" style="108" customWidth="1"/>
    <col min="7177" max="7177" width="5.1640625" style="108" customWidth="1"/>
    <col min="7178" max="7178" width="13.1640625" style="108" customWidth="1"/>
    <col min="7179" max="7179" width="11.83203125" style="108" customWidth="1"/>
    <col min="7180" max="7181" width="4" style="108" customWidth="1"/>
    <col min="7182" max="7182" width="8.6640625" style="108" customWidth="1"/>
    <col min="7183" max="7183" width="3.33203125" style="108" customWidth="1"/>
    <col min="7184" max="7184" width="4.1640625" style="108" customWidth="1"/>
    <col min="7185" max="7185" width="4.83203125" style="108" customWidth="1"/>
    <col min="7186" max="7186" width="8.83203125" style="108" customWidth="1"/>
    <col min="7187" max="7187" width="5.5" style="108" bestFit="1" customWidth="1"/>
    <col min="7188" max="7188" width="8.83203125" style="108"/>
    <col min="7189" max="7189" width="5.1640625" style="108" bestFit="1" customWidth="1"/>
    <col min="7190" max="7190" width="18.1640625" style="108" customWidth="1"/>
    <col min="7191" max="7425" width="8.83203125" style="108"/>
    <col min="7426" max="7426" width="13.33203125" style="108" customWidth="1"/>
    <col min="7427" max="7427" width="5.1640625" style="108" customWidth="1"/>
    <col min="7428" max="7428" width="13.1640625" style="108" customWidth="1"/>
    <col min="7429" max="7429" width="5.1640625" style="108" customWidth="1"/>
    <col min="7430" max="7430" width="13.1640625" style="108" customWidth="1"/>
    <col min="7431" max="7431" width="5.1640625" style="108" customWidth="1"/>
    <col min="7432" max="7432" width="13.1640625" style="108" customWidth="1"/>
    <col min="7433" max="7433" width="5.1640625" style="108" customWidth="1"/>
    <col min="7434" max="7434" width="13.1640625" style="108" customWidth="1"/>
    <col min="7435" max="7435" width="11.83203125" style="108" customWidth="1"/>
    <col min="7436" max="7437" width="4" style="108" customWidth="1"/>
    <col min="7438" max="7438" width="8.6640625" style="108" customWidth="1"/>
    <col min="7439" max="7439" width="3.33203125" style="108" customWidth="1"/>
    <col min="7440" max="7440" width="4.1640625" style="108" customWidth="1"/>
    <col min="7441" max="7441" width="4.83203125" style="108" customWidth="1"/>
    <col min="7442" max="7442" width="8.83203125" style="108" customWidth="1"/>
    <col min="7443" max="7443" width="5.5" style="108" bestFit="1" customWidth="1"/>
    <col min="7444" max="7444" width="8.83203125" style="108"/>
    <col min="7445" max="7445" width="5.1640625" style="108" bestFit="1" customWidth="1"/>
    <col min="7446" max="7446" width="18.1640625" style="108" customWidth="1"/>
    <col min="7447" max="7681" width="8.83203125" style="108"/>
    <col min="7682" max="7682" width="13.33203125" style="108" customWidth="1"/>
    <col min="7683" max="7683" width="5.1640625" style="108" customWidth="1"/>
    <col min="7684" max="7684" width="13.1640625" style="108" customWidth="1"/>
    <col min="7685" max="7685" width="5.1640625" style="108" customWidth="1"/>
    <col min="7686" max="7686" width="13.1640625" style="108" customWidth="1"/>
    <col min="7687" max="7687" width="5.1640625" style="108" customWidth="1"/>
    <col min="7688" max="7688" width="13.1640625" style="108" customWidth="1"/>
    <col min="7689" max="7689" width="5.1640625" style="108" customWidth="1"/>
    <col min="7690" max="7690" width="13.1640625" style="108" customWidth="1"/>
    <col min="7691" max="7691" width="11.83203125" style="108" customWidth="1"/>
    <col min="7692" max="7693" width="4" style="108" customWidth="1"/>
    <col min="7694" max="7694" width="8.6640625" style="108" customWidth="1"/>
    <col min="7695" max="7695" width="3.33203125" style="108" customWidth="1"/>
    <col min="7696" max="7696" width="4.1640625" style="108" customWidth="1"/>
    <col min="7697" max="7697" width="4.83203125" style="108" customWidth="1"/>
    <col min="7698" max="7698" width="8.83203125" style="108" customWidth="1"/>
    <col min="7699" max="7699" width="5.5" style="108" bestFit="1" customWidth="1"/>
    <col min="7700" max="7700" width="8.83203125" style="108"/>
    <col min="7701" max="7701" width="5.1640625" style="108" bestFit="1" customWidth="1"/>
    <col min="7702" max="7702" width="18.1640625" style="108" customWidth="1"/>
    <col min="7703" max="7937" width="8.83203125" style="108"/>
    <col min="7938" max="7938" width="13.33203125" style="108" customWidth="1"/>
    <col min="7939" max="7939" width="5.1640625" style="108" customWidth="1"/>
    <col min="7940" max="7940" width="13.1640625" style="108" customWidth="1"/>
    <col min="7941" max="7941" width="5.1640625" style="108" customWidth="1"/>
    <col min="7942" max="7942" width="13.1640625" style="108" customWidth="1"/>
    <col min="7943" max="7943" width="5.1640625" style="108" customWidth="1"/>
    <col min="7944" max="7944" width="13.1640625" style="108" customWidth="1"/>
    <col min="7945" max="7945" width="5.1640625" style="108" customWidth="1"/>
    <col min="7946" max="7946" width="13.1640625" style="108" customWidth="1"/>
    <col min="7947" max="7947" width="11.83203125" style="108" customWidth="1"/>
    <col min="7948" max="7949" width="4" style="108" customWidth="1"/>
    <col min="7950" max="7950" width="8.6640625" style="108" customWidth="1"/>
    <col min="7951" max="7951" width="3.33203125" style="108" customWidth="1"/>
    <col min="7952" max="7952" width="4.1640625" style="108" customWidth="1"/>
    <col min="7953" max="7953" width="4.83203125" style="108" customWidth="1"/>
    <col min="7954" max="7954" width="8.83203125" style="108" customWidth="1"/>
    <col min="7955" max="7955" width="5.5" style="108" bestFit="1" customWidth="1"/>
    <col min="7956" max="7956" width="8.83203125" style="108"/>
    <col min="7957" max="7957" width="5.1640625" style="108" bestFit="1" customWidth="1"/>
    <col min="7958" max="7958" width="18.1640625" style="108" customWidth="1"/>
    <col min="7959" max="8193" width="8.83203125" style="108"/>
    <col min="8194" max="8194" width="13.33203125" style="108" customWidth="1"/>
    <col min="8195" max="8195" width="5.1640625" style="108" customWidth="1"/>
    <col min="8196" max="8196" width="13.1640625" style="108" customWidth="1"/>
    <col min="8197" max="8197" width="5.1640625" style="108" customWidth="1"/>
    <col min="8198" max="8198" width="13.1640625" style="108" customWidth="1"/>
    <col min="8199" max="8199" width="5.1640625" style="108" customWidth="1"/>
    <col min="8200" max="8200" width="13.1640625" style="108" customWidth="1"/>
    <col min="8201" max="8201" width="5.1640625" style="108" customWidth="1"/>
    <col min="8202" max="8202" width="13.1640625" style="108" customWidth="1"/>
    <col min="8203" max="8203" width="11.83203125" style="108" customWidth="1"/>
    <col min="8204" max="8205" width="4" style="108" customWidth="1"/>
    <col min="8206" max="8206" width="8.6640625" style="108" customWidth="1"/>
    <col min="8207" max="8207" width="3.33203125" style="108" customWidth="1"/>
    <col min="8208" max="8208" width="4.1640625" style="108" customWidth="1"/>
    <col min="8209" max="8209" width="4.83203125" style="108" customWidth="1"/>
    <col min="8210" max="8210" width="8.83203125" style="108" customWidth="1"/>
    <col min="8211" max="8211" width="5.5" style="108" bestFit="1" customWidth="1"/>
    <col min="8212" max="8212" width="8.83203125" style="108"/>
    <col min="8213" max="8213" width="5.1640625" style="108" bestFit="1" customWidth="1"/>
    <col min="8214" max="8214" width="18.1640625" style="108" customWidth="1"/>
    <col min="8215" max="8449" width="8.83203125" style="108"/>
    <col min="8450" max="8450" width="13.33203125" style="108" customWidth="1"/>
    <col min="8451" max="8451" width="5.1640625" style="108" customWidth="1"/>
    <col min="8452" max="8452" width="13.1640625" style="108" customWidth="1"/>
    <col min="8453" max="8453" width="5.1640625" style="108" customWidth="1"/>
    <col min="8454" max="8454" width="13.1640625" style="108" customWidth="1"/>
    <col min="8455" max="8455" width="5.1640625" style="108" customWidth="1"/>
    <col min="8456" max="8456" width="13.1640625" style="108" customWidth="1"/>
    <col min="8457" max="8457" width="5.1640625" style="108" customWidth="1"/>
    <col min="8458" max="8458" width="13.1640625" style="108" customWidth="1"/>
    <col min="8459" max="8459" width="11.83203125" style="108" customWidth="1"/>
    <col min="8460" max="8461" width="4" style="108" customWidth="1"/>
    <col min="8462" max="8462" width="8.6640625" style="108" customWidth="1"/>
    <col min="8463" max="8463" width="3.33203125" style="108" customWidth="1"/>
    <col min="8464" max="8464" width="4.1640625" style="108" customWidth="1"/>
    <col min="8465" max="8465" width="4.83203125" style="108" customWidth="1"/>
    <col min="8466" max="8466" width="8.83203125" style="108" customWidth="1"/>
    <col min="8467" max="8467" width="5.5" style="108" bestFit="1" customWidth="1"/>
    <col min="8468" max="8468" width="8.83203125" style="108"/>
    <col min="8469" max="8469" width="5.1640625" style="108" bestFit="1" customWidth="1"/>
    <col min="8470" max="8470" width="18.1640625" style="108" customWidth="1"/>
    <col min="8471" max="8705" width="8.83203125" style="108"/>
    <col min="8706" max="8706" width="13.33203125" style="108" customWidth="1"/>
    <col min="8707" max="8707" width="5.1640625" style="108" customWidth="1"/>
    <col min="8708" max="8708" width="13.1640625" style="108" customWidth="1"/>
    <col min="8709" max="8709" width="5.1640625" style="108" customWidth="1"/>
    <col min="8710" max="8710" width="13.1640625" style="108" customWidth="1"/>
    <col min="8711" max="8711" width="5.1640625" style="108" customWidth="1"/>
    <col min="8712" max="8712" width="13.1640625" style="108" customWidth="1"/>
    <col min="8713" max="8713" width="5.1640625" style="108" customWidth="1"/>
    <col min="8714" max="8714" width="13.1640625" style="108" customWidth="1"/>
    <col min="8715" max="8715" width="11.83203125" style="108" customWidth="1"/>
    <col min="8716" max="8717" width="4" style="108" customWidth="1"/>
    <col min="8718" max="8718" width="8.6640625" style="108" customWidth="1"/>
    <col min="8719" max="8719" width="3.33203125" style="108" customWidth="1"/>
    <col min="8720" max="8720" width="4.1640625" style="108" customWidth="1"/>
    <col min="8721" max="8721" width="4.83203125" style="108" customWidth="1"/>
    <col min="8722" max="8722" width="8.83203125" style="108" customWidth="1"/>
    <col min="8723" max="8723" width="5.5" style="108" bestFit="1" customWidth="1"/>
    <col min="8724" max="8724" width="8.83203125" style="108"/>
    <col min="8725" max="8725" width="5.1640625" style="108" bestFit="1" customWidth="1"/>
    <col min="8726" max="8726" width="18.1640625" style="108" customWidth="1"/>
    <col min="8727" max="8961" width="8.83203125" style="108"/>
    <col min="8962" max="8962" width="13.33203125" style="108" customWidth="1"/>
    <col min="8963" max="8963" width="5.1640625" style="108" customWidth="1"/>
    <col min="8964" max="8964" width="13.1640625" style="108" customWidth="1"/>
    <col min="8965" max="8965" width="5.1640625" style="108" customWidth="1"/>
    <col min="8966" max="8966" width="13.1640625" style="108" customWidth="1"/>
    <col min="8967" max="8967" width="5.1640625" style="108" customWidth="1"/>
    <col min="8968" max="8968" width="13.1640625" style="108" customWidth="1"/>
    <col min="8969" max="8969" width="5.1640625" style="108" customWidth="1"/>
    <col min="8970" max="8970" width="13.1640625" style="108" customWidth="1"/>
    <col min="8971" max="8971" width="11.83203125" style="108" customWidth="1"/>
    <col min="8972" max="8973" width="4" style="108" customWidth="1"/>
    <col min="8974" max="8974" width="8.6640625" style="108" customWidth="1"/>
    <col min="8975" max="8975" width="3.33203125" style="108" customWidth="1"/>
    <col min="8976" max="8976" width="4.1640625" style="108" customWidth="1"/>
    <col min="8977" max="8977" width="4.83203125" style="108" customWidth="1"/>
    <col min="8978" max="8978" width="8.83203125" style="108" customWidth="1"/>
    <col min="8979" max="8979" width="5.5" style="108" bestFit="1" customWidth="1"/>
    <col min="8980" max="8980" width="8.83203125" style="108"/>
    <col min="8981" max="8981" width="5.1640625" style="108" bestFit="1" customWidth="1"/>
    <col min="8982" max="8982" width="18.1640625" style="108" customWidth="1"/>
    <col min="8983" max="9217" width="8.83203125" style="108"/>
    <col min="9218" max="9218" width="13.33203125" style="108" customWidth="1"/>
    <col min="9219" max="9219" width="5.1640625" style="108" customWidth="1"/>
    <col min="9220" max="9220" width="13.1640625" style="108" customWidth="1"/>
    <col min="9221" max="9221" width="5.1640625" style="108" customWidth="1"/>
    <col min="9222" max="9222" width="13.1640625" style="108" customWidth="1"/>
    <col min="9223" max="9223" width="5.1640625" style="108" customWidth="1"/>
    <col min="9224" max="9224" width="13.1640625" style="108" customWidth="1"/>
    <col min="9225" max="9225" width="5.1640625" style="108" customWidth="1"/>
    <col min="9226" max="9226" width="13.1640625" style="108" customWidth="1"/>
    <col min="9227" max="9227" width="11.83203125" style="108" customWidth="1"/>
    <col min="9228" max="9229" width="4" style="108" customWidth="1"/>
    <col min="9230" max="9230" width="8.6640625" style="108" customWidth="1"/>
    <col min="9231" max="9231" width="3.33203125" style="108" customWidth="1"/>
    <col min="9232" max="9232" width="4.1640625" style="108" customWidth="1"/>
    <col min="9233" max="9233" width="4.83203125" style="108" customWidth="1"/>
    <col min="9234" max="9234" width="8.83203125" style="108" customWidth="1"/>
    <col min="9235" max="9235" width="5.5" style="108" bestFit="1" customWidth="1"/>
    <col min="9236" max="9236" width="8.83203125" style="108"/>
    <col min="9237" max="9237" width="5.1640625" style="108" bestFit="1" customWidth="1"/>
    <col min="9238" max="9238" width="18.1640625" style="108" customWidth="1"/>
    <col min="9239" max="9473" width="8.83203125" style="108"/>
    <col min="9474" max="9474" width="13.33203125" style="108" customWidth="1"/>
    <col min="9475" max="9475" width="5.1640625" style="108" customWidth="1"/>
    <col min="9476" max="9476" width="13.1640625" style="108" customWidth="1"/>
    <col min="9477" max="9477" width="5.1640625" style="108" customWidth="1"/>
    <col min="9478" max="9478" width="13.1640625" style="108" customWidth="1"/>
    <col min="9479" max="9479" width="5.1640625" style="108" customWidth="1"/>
    <col min="9480" max="9480" width="13.1640625" style="108" customWidth="1"/>
    <col min="9481" max="9481" width="5.1640625" style="108" customWidth="1"/>
    <col min="9482" max="9482" width="13.1640625" style="108" customWidth="1"/>
    <col min="9483" max="9483" width="11.83203125" style="108" customWidth="1"/>
    <col min="9484" max="9485" width="4" style="108" customWidth="1"/>
    <col min="9486" max="9486" width="8.6640625" style="108" customWidth="1"/>
    <col min="9487" max="9487" width="3.33203125" style="108" customWidth="1"/>
    <col min="9488" max="9488" width="4.1640625" style="108" customWidth="1"/>
    <col min="9489" max="9489" width="4.83203125" style="108" customWidth="1"/>
    <col min="9490" max="9490" width="8.83203125" style="108" customWidth="1"/>
    <col min="9491" max="9491" width="5.5" style="108" bestFit="1" customWidth="1"/>
    <col min="9492" max="9492" width="8.83203125" style="108"/>
    <col min="9493" max="9493" width="5.1640625" style="108" bestFit="1" customWidth="1"/>
    <col min="9494" max="9494" width="18.1640625" style="108" customWidth="1"/>
    <col min="9495" max="9729" width="8.83203125" style="108"/>
    <col min="9730" max="9730" width="13.33203125" style="108" customWidth="1"/>
    <col min="9731" max="9731" width="5.1640625" style="108" customWidth="1"/>
    <col min="9732" max="9732" width="13.1640625" style="108" customWidth="1"/>
    <col min="9733" max="9733" width="5.1640625" style="108" customWidth="1"/>
    <col min="9734" max="9734" width="13.1640625" style="108" customWidth="1"/>
    <col min="9735" max="9735" width="5.1640625" style="108" customWidth="1"/>
    <col min="9736" max="9736" width="13.1640625" style="108" customWidth="1"/>
    <col min="9737" max="9737" width="5.1640625" style="108" customWidth="1"/>
    <col min="9738" max="9738" width="13.1640625" style="108" customWidth="1"/>
    <col min="9739" max="9739" width="11.83203125" style="108" customWidth="1"/>
    <col min="9740" max="9741" width="4" style="108" customWidth="1"/>
    <col min="9742" max="9742" width="8.6640625" style="108" customWidth="1"/>
    <col min="9743" max="9743" width="3.33203125" style="108" customWidth="1"/>
    <col min="9744" max="9744" width="4.1640625" style="108" customWidth="1"/>
    <col min="9745" max="9745" width="4.83203125" style="108" customWidth="1"/>
    <col min="9746" max="9746" width="8.83203125" style="108" customWidth="1"/>
    <col min="9747" max="9747" width="5.5" style="108" bestFit="1" customWidth="1"/>
    <col min="9748" max="9748" width="8.83203125" style="108"/>
    <col min="9749" max="9749" width="5.1640625" style="108" bestFit="1" customWidth="1"/>
    <col min="9750" max="9750" width="18.1640625" style="108" customWidth="1"/>
    <col min="9751" max="9985" width="8.83203125" style="108"/>
    <col min="9986" max="9986" width="13.33203125" style="108" customWidth="1"/>
    <col min="9987" max="9987" width="5.1640625" style="108" customWidth="1"/>
    <col min="9988" max="9988" width="13.1640625" style="108" customWidth="1"/>
    <col min="9989" max="9989" width="5.1640625" style="108" customWidth="1"/>
    <col min="9990" max="9990" width="13.1640625" style="108" customWidth="1"/>
    <col min="9991" max="9991" width="5.1640625" style="108" customWidth="1"/>
    <col min="9992" max="9992" width="13.1640625" style="108" customWidth="1"/>
    <col min="9993" max="9993" width="5.1640625" style="108" customWidth="1"/>
    <col min="9994" max="9994" width="13.1640625" style="108" customWidth="1"/>
    <col min="9995" max="9995" width="11.83203125" style="108" customWidth="1"/>
    <col min="9996" max="9997" width="4" style="108" customWidth="1"/>
    <col min="9998" max="9998" width="8.6640625" style="108" customWidth="1"/>
    <col min="9999" max="9999" width="3.33203125" style="108" customWidth="1"/>
    <col min="10000" max="10000" width="4.1640625" style="108" customWidth="1"/>
    <col min="10001" max="10001" width="4.83203125" style="108" customWidth="1"/>
    <col min="10002" max="10002" width="8.83203125" style="108" customWidth="1"/>
    <col min="10003" max="10003" width="5.5" style="108" bestFit="1" customWidth="1"/>
    <col min="10004" max="10004" width="8.83203125" style="108"/>
    <col min="10005" max="10005" width="5.1640625" style="108" bestFit="1" customWidth="1"/>
    <col min="10006" max="10006" width="18.1640625" style="108" customWidth="1"/>
    <col min="10007" max="10241" width="8.83203125" style="108"/>
    <col min="10242" max="10242" width="13.33203125" style="108" customWidth="1"/>
    <col min="10243" max="10243" width="5.1640625" style="108" customWidth="1"/>
    <col min="10244" max="10244" width="13.1640625" style="108" customWidth="1"/>
    <col min="10245" max="10245" width="5.1640625" style="108" customWidth="1"/>
    <col min="10246" max="10246" width="13.1640625" style="108" customWidth="1"/>
    <col min="10247" max="10247" width="5.1640625" style="108" customWidth="1"/>
    <col min="10248" max="10248" width="13.1640625" style="108" customWidth="1"/>
    <col min="10249" max="10249" width="5.1640625" style="108" customWidth="1"/>
    <col min="10250" max="10250" width="13.1640625" style="108" customWidth="1"/>
    <col min="10251" max="10251" width="11.83203125" style="108" customWidth="1"/>
    <col min="10252" max="10253" width="4" style="108" customWidth="1"/>
    <col min="10254" max="10254" width="8.6640625" style="108" customWidth="1"/>
    <col min="10255" max="10255" width="3.33203125" style="108" customWidth="1"/>
    <col min="10256" max="10256" width="4.1640625" style="108" customWidth="1"/>
    <col min="10257" max="10257" width="4.83203125" style="108" customWidth="1"/>
    <col min="10258" max="10258" width="8.83203125" style="108" customWidth="1"/>
    <col min="10259" max="10259" width="5.5" style="108" bestFit="1" customWidth="1"/>
    <col min="10260" max="10260" width="8.83203125" style="108"/>
    <col min="10261" max="10261" width="5.1640625" style="108" bestFit="1" customWidth="1"/>
    <col min="10262" max="10262" width="18.1640625" style="108" customWidth="1"/>
    <col min="10263" max="10497" width="8.83203125" style="108"/>
    <col min="10498" max="10498" width="13.33203125" style="108" customWidth="1"/>
    <col min="10499" max="10499" width="5.1640625" style="108" customWidth="1"/>
    <col min="10500" max="10500" width="13.1640625" style="108" customWidth="1"/>
    <col min="10501" max="10501" width="5.1640625" style="108" customWidth="1"/>
    <col min="10502" max="10502" width="13.1640625" style="108" customWidth="1"/>
    <col min="10503" max="10503" width="5.1640625" style="108" customWidth="1"/>
    <col min="10504" max="10504" width="13.1640625" style="108" customWidth="1"/>
    <col min="10505" max="10505" width="5.1640625" style="108" customWidth="1"/>
    <col min="10506" max="10506" width="13.1640625" style="108" customWidth="1"/>
    <col min="10507" max="10507" width="11.83203125" style="108" customWidth="1"/>
    <col min="10508" max="10509" width="4" style="108" customWidth="1"/>
    <col min="10510" max="10510" width="8.6640625" style="108" customWidth="1"/>
    <col min="10511" max="10511" width="3.33203125" style="108" customWidth="1"/>
    <col min="10512" max="10512" width="4.1640625" style="108" customWidth="1"/>
    <col min="10513" max="10513" width="4.83203125" style="108" customWidth="1"/>
    <col min="10514" max="10514" width="8.83203125" style="108" customWidth="1"/>
    <col min="10515" max="10515" width="5.5" style="108" bestFit="1" customWidth="1"/>
    <col min="10516" max="10516" width="8.83203125" style="108"/>
    <col min="10517" max="10517" width="5.1640625" style="108" bestFit="1" customWidth="1"/>
    <col min="10518" max="10518" width="18.1640625" style="108" customWidth="1"/>
    <col min="10519" max="10753" width="8.83203125" style="108"/>
    <col min="10754" max="10754" width="13.33203125" style="108" customWidth="1"/>
    <col min="10755" max="10755" width="5.1640625" style="108" customWidth="1"/>
    <col min="10756" max="10756" width="13.1640625" style="108" customWidth="1"/>
    <col min="10757" max="10757" width="5.1640625" style="108" customWidth="1"/>
    <col min="10758" max="10758" width="13.1640625" style="108" customWidth="1"/>
    <col min="10759" max="10759" width="5.1640625" style="108" customWidth="1"/>
    <col min="10760" max="10760" width="13.1640625" style="108" customWidth="1"/>
    <col min="10761" max="10761" width="5.1640625" style="108" customWidth="1"/>
    <col min="10762" max="10762" width="13.1640625" style="108" customWidth="1"/>
    <col min="10763" max="10763" width="11.83203125" style="108" customWidth="1"/>
    <col min="10764" max="10765" width="4" style="108" customWidth="1"/>
    <col min="10766" max="10766" width="8.6640625" style="108" customWidth="1"/>
    <col min="10767" max="10767" width="3.33203125" style="108" customWidth="1"/>
    <col min="10768" max="10768" width="4.1640625" style="108" customWidth="1"/>
    <col min="10769" max="10769" width="4.83203125" style="108" customWidth="1"/>
    <col min="10770" max="10770" width="8.83203125" style="108" customWidth="1"/>
    <col min="10771" max="10771" width="5.5" style="108" bestFit="1" customWidth="1"/>
    <col min="10772" max="10772" width="8.83203125" style="108"/>
    <col min="10773" max="10773" width="5.1640625" style="108" bestFit="1" customWidth="1"/>
    <col min="10774" max="10774" width="18.1640625" style="108" customWidth="1"/>
    <col min="10775" max="11009" width="8.83203125" style="108"/>
    <col min="11010" max="11010" width="13.33203125" style="108" customWidth="1"/>
    <col min="11011" max="11011" width="5.1640625" style="108" customWidth="1"/>
    <col min="11012" max="11012" width="13.1640625" style="108" customWidth="1"/>
    <col min="11013" max="11013" width="5.1640625" style="108" customWidth="1"/>
    <col min="11014" max="11014" width="13.1640625" style="108" customWidth="1"/>
    <col min="11015" max="11015" width="5.1640625" style="108" customWidth="1"/>
    <col min="11016" max="11016" width="13.1640625" style="108" customWidth="1"/>
    <col min="11017" max="11017" width="5.1640625" style="108" customWidth="1"/>
    <col min="11018" max="11018" width="13.1640625" style="108" customWidth="1"/>
    <col min="11019" max="11019" width="11.83203125" style="108" customWidth="1"/>
    <col min="11020" max="11021" width="4" style="108" customWidth="1"/>
    <col min="11022" max="11022" width="8.6640625" style="108" customWidth="1"/>
    <col min="11023" max="11023" width="3.33203125" style="108" customWidth="1"/>
    <col min="11024" max="11024" width="4.1640625" style="108" customWidth="1"/>
    <col min="11025" max="11025" width="4.83203125" style="108" customWidth="1"/>
    <col min="11026" max="11026" width="8.83203125" style="108" customWidth="1"/>
    <col min="11027" max="11027" width="5.5" style="108" bestFit="1" customWidth="1"/>
    <col min="11028" max="11028" width="8.83203125" style="108"/>
    <col min="11029" max="11029" width="5.1640625" style="108" bestFit="1" customWidth="1"/>
    <col min="11030" max="11030" width="18.1640625" style="108" customWidth="1"/>
    <col min="11031" max="11265" width="8.83203125" style="108"/>
    <col min="11266" max="11266" width="13.33203125" style="108" customWidth="1"/>
    <col min="11267" max="11267" width="5.1640625" style="108" customWidth="1"/>
    <col min="11268" max="11268" width="13.1640625" style="108" customWidth="1"/>
    <col min="11269" max="11269" width="5.1640625" style="108" customWidth="1"/>
    <col min="11270" max="11270" width="13.1640625" style="108" customWidth="1"/>
    <col min="11271" max="11271" width="5.1640625" style="108" customWidth="1"/>
    <col min="11272" max="11272" width="13.1640625" style="108" customWidth="1"/>
    <col min="11273" max="11273" width="5.1640625" style="108" customWidth="1"/>
    <col min="11274" max="11274" width="13.1640625" style="108" customWidth="1"/>
    <col min="11275" max="11275" width="11.83203125" style="108" customWidth="1"/>
    <col min="11276" max="11277" width="4" style="108" customWidth="1"/>
    <col min="11278" max="11278" width="8.6640625" style="108" customWidth="1"/>
    <col min="11279" max="11279" width="3.33203125" style="108" customWidth="1"/>
    <col min="11280" max="11280" width="4.1640625" style="108" customWidth="1"/>
    <col min="11281" max="11281" width="4.83203125" style="108" customWidth="1"/>
    <col min="11282" max="11282" width="8.83203125" style="108" customWidth="1"/>
    <col min="11283" max="11283" width="5.5" style="108" bestFit="1" customWidth="1"/>
    <col min="11284" max="11284" width="8.83203125" style="108"/>
    <col min="11285" max="11285" width="5.1640625" style="108" bestFit="1" customWidth="1"/>
    <col min="11286" max="11286" width="18.1640625" style="108" customWidth="1"/>
    <col min="11287" max="11521" width="8.83203125" style="108"/>
    <col min="11522" max="11522" width="13.33203125" style="108" customWidth="1"/>
    <col min="11523" max="11523" width="5.1640625" style="108" customWidth="1"/>
    <col min="11524" max="11524" width="13.1640625" style="108" customWidth="1"/>
    <col min="11525" max="11525" width="5.1640625" style="108" customWidth="1"/>
    <col min="11526" max="11526" width="13.1640625" style="108" customWidth="1"/>
    <col min="11527" max="11527" width="5.1640625" style="108" customWidth="1"/>
    <col min="11528" max="11528" width="13.1640625" style="108" customWidth="1"/>
    <col min="11529" max="11529" width="5.1640625" style="108" customWidth="1"/>
    <col min="11530" max="11530" width="13.1640625" style="108" customWidth="1"/>
    <col min="11531" max="11531" width="11.83203125" style="108" customWidth="1"/>
    <col min="11532" max="11533" width="4" style="108" customWidth="1"/>
    <col min="11534" max="11534" width="8.6640625" style="108" customWidth="1"/>
    <col min="11535" max="11535" width="3.33203125" style="108" customWidth="1"/>
    <col min="11536" max="11536" width="4.1640625" style="108" customWidth="1"/>
    <col min="11537" max="11537" width="4.83203125" style="108" customWidth="1"/>
    <col min="11538" max="11538" width="8.83203125" style="108" customWidth="1"/>
    <col min="11539" max="11539" width="5.5" style="108" bestFit="1" customWidth="1"/>
    <col min="11540" max="11540" width="8.83203125" style="108"/>
    <col min="11541" max="11541" width="5.1640625" style="108" bestFit="1" customWidth="1"/>
    <col min="11542" max="11542" width="18.1640625" style="108" customWidth="1"/>
    <col min="11543" max="11777" width="8.83203125" style="108"/>
    <col min="11778" max="11778" width="13.33203125" style="108" customWidth="1"/>
    <col min="11779" max="11779" width="5.1640625" style="108" customWidth="1"/>
    <col min="11780" max="11780" width="13.1640625" style="108" customWidth="1"/>
    <col min="11781" max="11781" width="5.1640625" style="108" customWidth="1"/>
    <col min="11782" max="11782" width="13.1640625" style="108" customWidth="1"/>
    <col min="11783" max="11783" width="5.1640625" style="108" customWidth="1"/>
    <col min="11784" max="11784" width="13.1640625" style="108" customWidth="1"/>
    <col min="11785" max="11785" width="5.1640625" style="108" customWidth="1"/>
    <col min="11786" max="11786" width="13.1640625" style="108" customWidth="1"/>
    <col min="11787" max="11787" width="11.83203125" style="108" customWidth="1"/>
    <col min="11788" max="11789" width="4" style="108" customWidth="1"/>
    <col min="11790" max="11790" width="8.6640625" style="108" customWidth="1"/>
    <col min="11791" max="11791" width="3.33203125" style="108" customWidth="1"/>
    <col min="11792" max="11792" width="4.1640625" style="108" customWidth="1"/>
    <col min="11793" max="11793" width="4.83203125" style="108" customWidth="1"/>
    <col min="11794" max="11794" width="8.83203125" style="108" customWidth="1"/>
    <col min="11795" max="11795" width="5.5" style="108" bestFit="1" customWidth="1"/>
    <col min="11796" max="11796" width="8.83203125" style="108"/>
    <col min="11797" max="11797" width="5.1640625" style="108" bestFit="1" customWidth="1"/>
    <col min="11798" max="11798" width="18.1640625" style="108" customWidth="1"/>
    <col min="11799" max="12033" width="8.83203125" style="108"/>
    <col min="12034" max="12034" width="13.33203125" style="108" customWidth="1"/>
    <col min="12035" max="12035" width="5.1640625" style="108" customWidth="1"/>
    <col min="12036" max="12036" width="13.1640625" style="108" customWidth="1"/>
    <col min="12037" max="12037" width="5.1640625" style="108" customWidth="1"/>
    <col min="12038" max="12038" width="13.1640625" style="108" customWidth="1"/>
    <col min="12039" max="12039" width="5.1640625" style="108" customWidth="1"/>
    <col min="12040" max="12040" width="13.1640625" style="108" customWidth="1"/>
    <col min="12041" max="12041" width="5.1640625" style="108" customWidth="1"/>
    <col min="12042" max="12042" width="13.1640625" style="108" customWidth="1"/>
    <col min="12043" max="12043" width="11.83203125" style="108" customWidth="1"/>
    <col min="12044" max="12045" width="4" style="108" customWidth="1"/>
    <col min="12046" max="12046" width="8.6640625" style="108" customWidth="1"/>
    <col min="12047" max="12047" width="3.33203125" style="108" customWidth="1"/>
    <col min="12048" max="12048" width="4.1640625" style="108" customWidth="1"/>
    <col min="12049" max="12049" width="4.83203125" style="108" customWidth="1"/>
    <col min="12050" max="12050" width="8.83203125" style="108" customWidth="1"/>
    <col min="12051" max="12051" width="5.5" style="108" bestFit="1" customWidth="1"/>
    <col min="12052" max="12052" width="8.83203125" style="108"/>
    <col min="12053" max="12053" width="5.1640625" style="108" bestFit="1" customWidth="1"/>
    <col min="12054" max="12054" width="18.1640625" style="108" customWidth="1"/>
    <col min="12055" max="12289" width="8.83203125" style="108"/>
    <col min="12290" max="12290" width="13.33203125" style="108" customWidth="1"/>
    <col min="12291" max="12291" width="5.1640625" style="108" customWidth="1"/>
    <col min="12292" max="12292" width="13.1640625" style="108" customWidth="1"/>
    <col min="12293" max="12293" width="5.1640625" style="108" customWidth="1"/>
    <col min="12294" max="12294" width="13.1640625" style="108" customWidth="1"/>
    <col min="12295" max="12295" width="5.1640625" style="108" customWidth="1"/>
    <col min="12296" max="12296" width="13.1640625" style="108" customWidth="1"/>
    <col min="12297" max="12297" width="5.1640625" style="108" customWidth="1"/>
    <col min="12298" max="12298" width="13.1640625" style="108" customWidth="1"/>
    <col min="12299" max="12299" width="11.83203125" style="108" customWidth="1"/>
    <col min="12300" max="12301" width="4" style="108" customWidth="1"/>
    <col min="12302" max="12302" width="8.6640625" style="108" customWidth="1"/>
    <col min="12303" max="12303" width="3.33203125" style="108" customWidth="1"/>
    <col min="12304" max="12304" width="4.1640625" style="108" customWidth="1"/>
    <col min="12305" max="12305" width="4.83203125" style="108" customWidth="1"/>
    <col min="12306" max="12306" width="8.83203125" style="108" customWidth="1"/>
    <col min="12307" max="12307" width="5.5" style="108" bestFit="1" customWidth="1"/>
    <col min="12308" max="12308" width="8.83203125" style="108"/>
    <col min="12309" max="12309" width="5.1640625" style="108" bestFit="1" customWidth="1"/>
    <col min="12310" max="12310" width="18.1640625" style="108" customWidth="1"/>
    <col min="12311" max="12545" width="8.83203125" style="108"/>
    <col min="12546" max="12546" width="13.33203125" style="108" customWidth="1"/>
    <col min="12547" max="12547" width="5.1640625" style="108" customWidth="1"/>
    <col min="12548" max="12548" width="13.1640625" style="108" customWidth="1"/>
    <col min="12549" max="12549" width="5.1640625" style="108" customWidth="1"/>
    <col min="12550" max="12550" width="13.1640625" style="108" customWidth="1"/>
    <col min="12551" max="12551" width="5.1640625" style="108" customWidth="1"/>
    <col min="12552" max="12552" width="13.1640625" style="108" customWidth="1"/>
    <col min="12553" max="12553" width="5.1640625" style="108" customWidth="1"/>
    <col min="12554" max="12554" width="13.1640625" style="108" customWidth="1"/>
    <col min="12555" max="12555" width="11.83203125" style="108" customWidth="1"/>
    <col min="12556" max="12557" width="4" style="108" customWidth="1"/>
    <col min="12558" max="12558" width="8.6640625" style="108" customWidth="1"/>
    <col min="12559" max="12559" width="3.33203125" style="108" customWidth="1"/>
    <col min="12560" max="12560" width="4.1640625" style="108" customWidth="1"/>
    <col min="12561" max="12561" width="4.83203125" style="108" customWidth="1"/>
    <col min="12562" max="12562" width="8.83203125" style="108" customWidth="1"/>
    <col min="12563" max="12563" width="5.5" style="108" bestFit="1" customWidth="1"/>
    <col min="12564" max="12564" width="8.83203125" style="108"/>
    <col min="12565" max="12565" width="5.1640625" style="108" bestFit="1" customWidth="1"/>
    <col min="12566" max="12566" width="18.1640625" style="108" customWidth="1"/>
    <col min="12567" max="12801" width="8.83203125" style="108"/>
    <col min="12802" max="12802" width="13.33203125" style="108" customWidth="1"/>
    <col min="12803" max="12803" width="5.1640625" style="108" customWidth="1"/>
    <col min="12804" max="12804" width="13.1640625" style="108" customWidth="1"/>
    <col min="12805" max="12805" width="5.1640625" style="108" customWidth="1"/>
    <col min="12806" max="12806" width="13.1640625" style="108" customWidth="1"/>
    <col min="12807" max="12807" width="5.1640625" style="108" customWidth="1"/>
    <col min="12808" max="12808" width="13.1640625" style="108" customWidth="1"/>
    <col min="12809" max="12809" width="5.1640625" style="108" customWidth="1"/>
    <col min="12810" max="12810" width="13.1640625" style="108" customWidth="1"/>
    <col min="12811" max="12811" width="11.83203125" style="108" customWidth="1"/>
    <col min="12812" max="12813" width="4" style="108" customWidth="1"/>
    <col min="12814" max="12814" width="8.6640625" style="108" customWidth="1"/>
    <col min="12815" max="12815" width="3.33203125" style="108" customWidth="1"/>
    <col min="12816" max="12816" width="4.1640625" style="108" customWidth="1"/>
    <col min="12817" max="12817" width="4.83203125" style="108" customWidth="1"/>
    <col min="12818" max="12818" width="8.83203125" style="108" customWidth="1"/>
    <col min="12819" max="12819" width="5.5" style="108" bestFit="1" customWidth="1"/>
    <col min="12820" max="12820" width="8.83203125" style="108"/>
    <col min="12821" max="12821" width="5.1640625" style="108" bestFit="1" customWidth="1"/>
    <col min="12822" max="12822" width="18.1640625" style="108" customWidth="1"/>
    <col min="12823" max="13057" width="8.83203125" style="108"/>
    <col min="13058" max="13058" width="13.33203125" style="108" customWidth="1"/>
    <col min="13059" max="13059" width="5.1640625" style="108" customWidth="1"/>
    <col min="13060" max="13060" width="13.1640625" style="108" customWidth="1"/>
    <col min="13061" max="13061" width="5.1640625" style="108" customWidth="1"/>
    <col min="13062" max="13062" width="13.1640625" style="108" customWidth="1"/>
    <col min="13063" max="13063" width="5.1640625" style="108" customWidth="1"/>
    <col min="13064" max="13064" width="13.1640625" style="108" customWidth="1"/>
    <col min="13065" max="13065" width="5.1640625" style="108" customWidth="1"/>
    <col min="13066" max="13066" width="13.1640625" style="108" customWidth="1"/>
    <col min="13067" max="13067" width="11.83203125" style="108" customWidth="1"/>
    <col min="13068" max="13069" width="4" style="108" customWidth="1"/>
    <col min="13070" max="13070" width="8.6640625" style="108" customWidth="1"/>
    <col min="13071" max="13071" width="3.33203125" style="108" customWidth="1"/>
    <col min="13072" max="13072" width="4.1640625" style="108" customWidth="1"/>
    <col min="13073" max="13073" width="4.83203125" style="108" customWidth="1"/>
    <col min="13074" max="13074" width="8.83203125" style="108" customWidth="1"/>
    <col min="13075" max="13075" width="5.5" style="108" bestFit="1" customWidth="1"/>
    <col min="13076" max="13076" width="8.83203125" style="108"/>
    <col min="13077" max="13077" width="5.1640625" style="108" bestFit="1" customWidth="1"/>
    <col min="13078" max="13078" width="18.1640625" style="108" customWidth="1"/>
    <col min="13079" max="13313" width="8.83203125" style="108"/>
    <col min="13314" max="13314" width="13.33203125" style="108" customWidth="1"/>
    <col min="13315" max="13315" width="5.1640625" style="108" customWidth="1"/>
    <col min="13316" max="13316" width="13.1640625" style="108" customWidth="1"/>
    <col min="13317" max="13317" width="5.1640625" style="108" customWidth="1"/>
    <col min="13318" max="13318" width="13.1640625" style="108" customWidth="1"/>
    <col min="13319" max="13319" width="5.1640625" style="108" customWidth="1"/>
    <col min="13320" max="13320" width="13.1640625" style="108" customWidth="1"/>
    <col min="13321" max="13321" width="5.1640625" style="108" customWidth="1"/>
    <col min="13322" max="13322" width="13.1640625" style="108" customWidth="1"/>
    <col min="13323" max="13323" width="11.83203125" style="108" customWidth="1"/>
    <col min="13324" max="13325" width="4" style="108" customWidth="1"/>
    <col min="13326" max="13326" width="8.6640625" style="108" customWidth="1"/>
    <col min="13327" max="13327" width="3.33203125" style="108" customWidth="1"/>
    <col min="13328" max="13328" width="4.1640625" style="108" customWidth="1"/>
    <col min="13329" max="13329" width="4.83203125" style="108" customWidth="1"/>
    <col min="13330" max="13330" width="8.83203125" style="108" customWidth="1"/>
    <col min="13331" max="13331" width="5.5" style="108" bestFit="1" customWidth="1"/>
    <col min="13332" max="13332" width="8.83203125" style="108"/>
    <col min="13333" max="13333" width="5.1640625" style="108" bestFit="1" customWidth="1"/>
    <col min="13334" max="13334" width="18.1640625" style="108" customWidth="1"/>
    <col min="13335" max="13569" width="8.83203125" style="108"/>
    <col min="13570" max="13570" width="13.33203125" style="108" customWidth="1"/>
    <col min="13571" max="13571" width="5.1640625" style="108" customWidth="1"/>
    <col min="13572" max="13572" width="13.1640625" style="108" customWidth="1"/>
    <col min="13573" max="13573" width="5.1640625" style="108" customWidth="1"/>
    <col min="13574" max="13574" width="13.1640625" style="108" customWidth="1"/>
    <col min="13575" max="13575" width="5.1640625" style="108" customWidth="1"/>
    <col min="13576" max="13576" width="13.1640625" style="108" customWidth="1"/>
    <col min="13577" max="13577" width="5.1640625" style="108" customWidth="1"/>
    <col min="13578" max="13578" width="13.1640625" style="108" customWidth="1"/>
    <col min="13579" max="13579" width="11.83203125" style="108" customWidth="1"/>
    <col min="13580" max="13581" width="4" style="108" customWidth="1"/>
    <col min="13582" max="13582" width="8.6640625" style="108" customWidth="1"/>
    <col min="13583" max="13583" width="3.33203125" style="108" customWidth="1"/>
    <col min="13584" max="13584" width="4.1640625" style="108" customWidth="1"/>
    <col min="13585" max="13585" width="4.83203125" style="108" customWidth="1"/>
    <col min="13586" max="13586" width="8.83203125" style="108" customWidth="1"/>
    <col min="13587" max="13587" width="5.5" style="108" bestFit="1" customWidth="1"/>
    <col min="13588" max="13588" width="8.83203125" style="108"/>
    <col min="13589" max="13589" width="5.1640625" style="108" bestFit="1" customWidth="1"/>
    <col min="13590" max="13590" width="18.1640625" style="108" customWidth="1"/>
    <col min="13591" max="13825" width="8.83203125" style="108"/>
    <col min="13826" max="13826" width="13.33203125" style="108" customWidth="1"/>
    <col min="13827" max="13827" width="5.1640625" style="108" customWidth="1"/>
    <col min="13828" max="13828" width="13.1640625" style="108" customWidth="1"/>
    <col min="13829" max="13829" width="5.1640625" style="108" customWidth="1"/>
    <col min="13830" max="13830" width="13.1640625" style="108" customWidth="1"/>
    <col min="13831" max="13831" width="5.1640625" style="108" customWidth="1"/>
    <col min="13832" max="13832" width="13.1640625" style="108" customWidth="1"/>
    <col min="13833" max="13833" width="5.1640625" style="108" customWidth="1"/>
    <col min="13834" max="13834" width="13.1640625" style="108" customWidth="1"/>
    <col min="13835" max="13835" width="11.83203125" style="108" customWidth="1"/>
    <col min="13836" max="13837" width="4" style="108" customWidth="1"/>
    <col min="13838" max="13838" width="8.6640625" style="108" customWidth="1"/>
    <col min="13839" max="13839" width="3.33203125" style="108" customWidth="1"/>
    <col min="13840" max="13840" width="4.1640625" style="108" customWidth="1"/>
    <col min="13841" max="13841" width="4.83203125" style="108" customWidth="1"/>
    <col min="13842" max="13842" width="8.83203125" style="108" customWidth="1"/>
    <col min="13843" max="13843" width="5.5" style="108" bestFit="1" customWidth="1"/>
    <col min="13844" max="13844" width="8.83203125" style="108"/>
    <col min="13845" max="13845" width="5.1640625" style="108" bestFit="1" customWidth="1"/>
    <col min="13846" max="13846" width="18.1640625" style="108" customWidth="1"/>
    <col min="13847" max="14081" width="8.83203125" style="108"/>
    <col min="14082" max="14082" width="13.33203125" style="108" customWidth="1"/>
    <col min="14083" max="14083" width="5.1640625" style="108" customWidth="1"/>
    <col min="14084" max="14084" width="13.1640625" style="108" customWidth="1"/>
    <col min="14085" max="14085" width="5.1640625" style="108" customWidth="1"/>
    <col min="14086" max="14086" width="13.1640625" style="108" customWidth="1"/>
    <col min="14087" max="14087" width="5.1640625" style="108" customWidth="1"/>
    <col min="14088" max="14088" width="13.1640625" style="108" customWidth="1"/>
    <col min="14089" max="14089" width="5.1640625" style="108" customWidth="1"/>
    <col min="14090" max="14090" width="13.1640625" style="108" customWidth="1"/>
    <col min="14091" max="14091" width="11.83203125" style="108" customWidth="1"/>
    <col min="14092" max="14093" width="4" style="108" customWidth="1"/>
    <col min="14094" max="14094" width="8.6640625" style="108" customWidth="1"/>
    <col min="14095" max="14095" width="3.33203125" style="108" customWidth="1"/>
    <col min="14096" max="14096" width="4.1640625" style="108" customWidth="1"/>
    <col min="14097" max="14097" width="4.83203125" style="108" customWidth="1"/>
    <col min="14098" max="14098" width="8.83203125" style="108" customWidth="1"/>
    <col min="14099" max="14099" width="5.5" style="108" bestFit="1" customWidth="1"/>
    <col min="14100" max="14100" width="8.83203125" style="108"/>
    <col min="14101" max="14101" width="5.1640625" style="108" bestFit="1" customWidth="1"/>
    <col min="14102" max="14102" width="18.1640625" style="108" customWidth="1"/>
    <col min="14103" max="14337" width="8.83203125" style="108"/>
    <col min="14338" max="14338" width="13.33203125" style="108" customWidth="1"/>
    <col min="14339" max="14339" width="5.1640625" style="108" customWidth="1"/>
    <col min="14340" max="14340" width="13.1640625" style="108" customWidth="1"/>
    <col min="14341" max="14341" width="5.1640625" style="108" customWidth="1"/>
    <col min="14342" max="14342" width="13.1640625" style="108" customWidth="1"/>
    <col min="14343" max="14343" width="5.1640625" style="108" customWidth="1"/>
    <col min="14344" max="14344" width="13.1640625" style="108" customWidth="1"/>
    <col min="14345" max="14345" width="5.1640625" style="108" customWidth="1"/>
    <col min="14346" max="14346" width="13.1640625" style="108" customWidth="1"/>
    <col min="14347" max="14347" width="11.83203125" style="108" customWidth="1"/>
    <col min="14348" max="14349" width="4" style="108" customWidth="1"/>
    <col min="14350" max="14350" width="8.6640625" style="108" customWidth="1"/>
    <col min="14351" max="14351" width="3.33203125" style="108" customWidth="1"/>
    <col min="14352" max="14352" width="4.1640625" style="108" customWidth="1"/>
    <col min="14353" max="14353" width="4.83203125" style="108" customWidth="1"/>
    <col min="14354" max="14354" width="8.83203125" style="108" customWidth="1"/>
    <col min="14355" max="14355" width="5.5" style="108" bestFit="1" customWidth="1"/>
    <col min="14356" max="14356" width="8.83203125" style="108"/>
    <col min="14357" max="14357" width="5.1640625" style="108" bestFit="1" customWidth="1"/>
    <col min="14358" max="14358" width="18.1640625" style="108" customWidth="1"/>
    <col min="14359" max="14593" width="8.83203125" style="108"/>
    <col min="14594" max="14594" width="13.33203125" style="108" customWidth="1"/>
    <col min="14595" max="14595" width="5.1640625" style="108" customWidth="1"/>
    <col min="14596" max="14596" width="13.1640625" style="108" customWidth="1"/>
    <col min="14597" max="14597" width="5.1640625" style="108" customWidth="1"/>
    <col min="14598" max="14598" width="13.1640625" style="108" customWidth="1"/>
    <col min="14599" max="14599" width="5.1640625" style="108" customWidth="1"/>
    <col min="14600" max="14600" width="13.1640625" style="108" customWidth="1"/>
    <col min="14601" max="14601" width="5.1640625" style="108" customWidth="1"/>
    <col min="14602" max="14602" width="13.1640625" style="108" customWidth="1"/>
    <col min="14603" max="14603" width="11.83203125" style="108" customWidth="1"/>
    <col min="14604" max="14605" width="4" style="108" customWidth="1"/>
    <col min="14606" max="14606" width="8.6640625" style="108" customWidth="1"/>
    <col min="14607" max="14607" width="3.33203125" style="108" customWidth="1"/>
    <col min="14608" max="14608" width="4.1640625" style="108" customWidth="1"/>
    <col min="14609" max="14609" width="4.83203125" style="108" customWidth="1"/>
    <col min="14610" max="14610" width="8.83203125" style="108" customWidth="1"/>
    <col min="14611" max="14611" width="5.5" style="108" bestFit="1" customWidth="1"/>
    <col min="14612" max="14612" width="8.83203125" style="108"/>
    <col min="14613" max="14613" width="5.1640625" style="108" bestFit="1" customWidth="1"/>
    <col min="14614" max="14614" width="18.1640625" style="108" customWidth="1"/>
    <col min="14615" max="14849" width="8.83203125" style="108"/>
    <col min="14850" max="14850" width="13.33203125" style="108" customWidth="1"/>
    <col min="14851" max="14851" width="5.1640625" style="108" customWidth="1"/>
    <col min="14852" max="14852" width="13.1640625" style="108" customWidth="1"/>
    <col min="14853" max="14853" width="5.1640625" style="108" customWidth="1"/>
    <col min="14854" max="14854" width="13.1640625" style="108" customWidth="1"/>
    <col min="14855" max="14855" width="5.1640625" style="108" customWidth="1"/>
    <col min="14856" max="14856" width="13.1640625" style="108" customWidth="1"/>
    <col min="14857" max="14857" width="5.1640625" style="108" customWidth="1"/>
    <col min="14858" max="14858" width="13.1640625" style="108" customWidth="1"/>
    <col min="14859" max="14859" width="11.83203125" style="108" customWidth="1"/>
    <col min="14860" max="14861" width="4" style="108" customWidth="1"/>
    <col min="14862" max="14862" width="8.6640625" style="108" customWidth="1"/>
    <col min="14863" max="14863" width="3.33203125" style="108" customWidth="1"/>
    <col min="14864" max="14864" width="4.1640625" style="108" customWidth="1"/>
    <col min="14865" max="14865" width="4.83203125" style="108" customWidth="1"/>
    <col min="14866" max="14866" width="8.83203125" style="108" customWidth="1"/>
    <col min="14867" max="14867" width="5.5" style="108" bestFit="1" customWidth="1"/>
    <col min="14868" max="14868" width="8.83203125" style="108"/>
    <col min="14869" max="14869" width="5.1640625" style="108" bestFit="1" customWidth="1"/>
    <col min="14870" max="14870" width="18.1640625" style="108" customWidth="1"/>
    <col min="14871" max="15105" width="8.83203125" style="108"/>
    <col min="15106" max="15106" width="13.33203125" style="108" customWidth="1"/>
    <col min="15107" max="15107" width="5.1640625" style="108" customWidth="1"/>
    <col min="15108" max="15108" width="13.1640625" style="108" customWidth="1"/>
    <col min="15109" max="15109" width="5.1640625" style="108" customWidth="1"/>
    <col min="15110" max="15110" width="13.1640625" style="108" customWidth="1"/>
    <col min="15111" max="15111" width="5.1640625" style="108" customWidth="1"/>
    <col min="15112" max="15112" width="13.1640625" style="108" customWidth="1"/>
    <col min="15113" max="15113" width="5.1640625" style="108" customWidth="1"/>
    <col min="15114" max="15114" width="13.1640625" style="108" customWidth="1"/>
    <col min="15115" max="15115" width="11.83203125" style="108" customWidth="1"/>
    <col min="15116" max="15117" width="4" style="108" customWidth="1"/>
    <col min="15118" max="15118" width="8.6640625" style="108" customWidth="1"/>
    <col min="15119" max="15119" width="3.33203125" style="108" customWidth="1"/>
    <col min="15120" max="15120" width="4.1640625" style="108" customWidth="1"/>
    <col min="15121" max="15121" width="4.83203125" style="108" customWidth="1"/>
    <col min="15122" max="15122" width="8.83203125" style="108" customWidth="1"/>
    <col min="15123" max="15123" width="5.5" style="108" bestFit="1" customWidth="1"/>
    <col min="15124" max="15124" width="8.83203125" style="108"/>
    <col min="15125" max="15125" width="5.1640625" style="108" bestFit="1" customWidth="1"/>
    <col min="15126" max="15126" width="18.1640625" style="108" customWidth="1"/>
    <col min="15127" max="15361" width="8.83203125" style="108"/>
    <col min="15362" max="15362" width="13.33203125" style="108" customWidth="1"/>
    <col min="15363" max="15363" width="5.1640625" style="108" customWidth="1"/>
    <col min="15364" max="15364" width="13.1640625" style="108" customWidth="1"/>
    <col min="15365" max="15365" width="5.1640625" style="108" customWidth="1"/>
    <col min="15366" max="15366" width="13.1640625" style="108" customWidth="1"/>
    <col min="15367" max="15367" width="5.1640625" style="108" customWidth="1"/>
    <col min="15368" max="15368" width="13.1640625" style="108" customWidth="1"/>
    <col min="15369" max="15369" width="5.1640625" style="108" customWidth="1"/>
    <col min="15370" max="15370" width="13.1640625" style="108" customWidth="1"/>
    <col min="15371" max="15371" width="11.83203125" style="108" customWidth="1"/>
    <col min="15372" max="15373" width="4" style="108" customWidth="1"/>
    <col min="15374" max="15374" width="8.6640625" style="108" customWidth="1"/>
    <col min="15375" max="15375" width="3.33203125" style="108" customWidth="1"/>
    <col min="15376" max="15376" width="4.1640625" style="108" customWidth="1"/>
    <col min="15377" max="15377" width="4.83203125" style="108" customWidth="1"/>
    <col min="15378" max="15378" width="8.83203125" style="108" customWidth="1"/>
    <col min="15379" max="15379" width="5.5" style="108" bestFit="1" customWidth="1"/>
    <col min="15380" max="15380" width="8.83203125" style="108"/>
    <col min="15381" max="15381" width="5.1640625" style="108" bestFit="1" customWidth="1"/>
    <col min="15382" max="15382" width="18.1640625" style="108" customWidth="1"/>
    <col min="15383" max="15617" width="8.83203125" style="108"/>
    <col min="15618" max="15618" width="13.33203125" style="108" customWidth="1"/>
    <col min="15619" max="15619" width="5.1640625" style="108" customWidth="1"/>
    <col min="15620" max="15620" width="13.1640625" style="108" customWidth="1"/>
    <col min="15621" max="15621" width="5.1640625" style="108" customWidth="1"/>
    <col min="15622" max="15622" width="13.1640625" style="108" customWidth="1"/>
    <col min="15623" max="15623" width="5.1640625" style="108" customWidth="1"/>
    <col min="15624" max="15624" width="13.1640625" style="108" customWidth="1"/>
    <col min="15625" max="15625" width="5.1640625" style="108" customWidth="1"/>
    <col min="15626" max="15626" width="13.1640625" style="108" customWidth="1"/>
    <col min="15627" max="15627" width="11.83203125" style="108" customWidth="1"/>
    <col min="15628" max="15629" width="4" style="108" customWidth="1"/>
    <col min="15630" max="15630" width="8.6640625" style="108" customWidth="1"/>
    <col min="15631" max="15631" width="3.33203125" style="108" customWidth="1"/>
    <col min="15632" max="15632" width="4.1640625" style="108" customWidth="1"/>
    <col min="15633" max="15633" width="4.83203125" style="108" customWidth="1"/>
    <col min="15634" max="15634" width="8.83203125" style="108" customWidth="1"/>
    <col min="15635" max="15635" width="5.5" style="108" bestFit="1" customWidth="1"/>
    <col min="15636" max="15636" width="8.83203125" style="108"/>
    <col min="15637" max="15637" width="5.1640625" style="108" bestFit="1" customWidth="1"/>
    <col min="15638" max="15638" width="18.1640625" style="108" customWidth="1"/>
    <col min="15639" max="15873" width="8.83203125" style="108"/>
    <col min="15874" max="15874" width="13.33203125" style="108" customWidth="1"/>
    <col min="15875" max="15875" width="5.1640625" style="108" customWidth="1"/>
    <col min="15876" max="15876" width="13.1640625" style="108" customWidth="1"/>
    <col min="15877" max="15877" width="5.1640625" style="108" customWidth="1"/>
    <col min="15878" max="15878" width="13.1640625" style="108" customWidth="1"/>
    <col min="15879" max="15879" width="5.1640625" style="108" customWidth="1"/>
    <col min="15880" max="15880" width="13.1640625" style="108" customWidth="1"/>
    <col min="15881" max="15881" width="5.1640625" style="108" customWidth="1"/>
    <col min="15882" max="15882" width="13.1640625" style="108" customWidth="1"/>
    <col min="15883" max="15883" width="11.83203125" style="108" customWidth="1"/>
    <col min="15884" max="15885" width="4" style="108" customWidth="1"/>
    <col min="15886" max="15886" width="8.6640625" style="108" customWidth="1"/>
    <col min="15887" max="15887" width="3.33203125" style="108" customWidth="1"/>
    <col min="15888" max="15888" width="4.1640625" style="108" customWidth="1"/>
    <col min="15889" max="15889" width="4.83203125" style="108" customWidth="1"/>
    <col min="15890" max="15890" width="8.83203125" style="108" customWidth="1"/>
    <col min="15891" max="15891" width="5.5" style="108" bestFit="1" customWidth="1"/>
    <col min="15892" max="15892" width="8.83203125" style="108"/>
    <col min="15893" max="15893" width="5.1640625" style="108" bestFit="1" customWidth="1"/>
    <col min="15894" max="15894" width="18.1640625" style="108" customWidth="1"/>
    <col min="15895" max="16129" width="8.83203125" style="108"/>
    <col min="16130" max="16130" width="13.33203125" style="108" customWidth="1"/>
    <col min="16131" max="16131" width="5.1640625" style="108" customWidth="1"/>
    <col min="16132" max="16132" width="13.1640625" style="108" customWidth="1"/>
    <col min="16133" max="16133" width="5.1640625" style="108" customWidth="1"/>
    <col min="16134" max="16134" width="13.1640625" style="108" customWidth="1"/>
    <col min="16135" max="16135" width="5.1640625" style="108" customWidth="1"/>
    <col min="16136" max="16136" width="13.1640625" style="108" customWidth="1"/>
    <col min="16137" max="16137" width="5.1640625" style="108" customWidth="1"/>
    <col min="16138" max="16138" width="13.1640625" style="108" customWidth="1"/>
    <col min="16139" max="16139" width="11.83203125" style="108" customWidth="1"/>
    <col min="16140" max="16141" width="4" style="108" customWidth="1"/>
    <col min="16142" max="16142" width="8.6640625" style="108" customWidth="1"/>
    <col min="16143" max="16143" width="3.33203125" style="108" customWidth="1"/>
    <col min="16144" max="16144" width="4.1640625" style="108" customWidth="1"/>
    <col min="16145" max="16145" width="4.83203125" style="108" customWidth="1"/>
    <col min="16146" max="16146" width="8.83203125" style="108" customWidth="1"/>
    <col min="16147" max="16147" width="5.5" style="108" bestFit="1" customWidth="1"/>
    <col min="16148" max="16148" width="8.83203125" style="108"/>
    <col min="16149" max="16149" width="5.1640625" style="108" bestFit="1" customWidth="1"/>
    <col min="16150" max="16150" width="18.1640625" style="108" customWidth="1"/>
    <col min="16151" max="16384" width="8.83203125" style="108"/>
  </cols>
  <sheetData>
    <row r="1" spans="1:50" ht="20">
      <c r="C1" s="8" t="s">
        <v>159</v>
      </c>
    </row>
    <row r="2" spans="1:50" ht="20">
      <c r="C2" s="9" t="s">
        <v>160</v>
      </c>
      <c r="L2" s="153"/>
      <c r="M2" s="153"/>
    </row>
    <row r="3" spans="1:50">
      <c r="G3" s="161"/>
      <c r="S3" s="176"/>
      <c r="T3" s="154"/>
    </row>
    <row r="4" spans="1:50" s="209" customFormat="1">
      <c r="A4" s="204"/>
      <c r="B4" s="204"/>
      <c r="C4" s="204" t="s">
        <v>276</v>
      </c>
      <c r="D4" s="204"/>
      <c r="E4" s="204"/>
      <c r="F4" s="204"/>
      <c r="G4" s="205"/>
      <c r="H4" s="204"/>
      <c r="I4" s="204"/>
      <c r="J4" s="204"/>
      <c r="K4" s="206"/>
      <c r="L4" s="207"/>
      <c r="M4" s="207"/>
      <c r="N4" s="206"/>
      <c r="O4" s="206"/>
      <c r="P4" s="206"/>
      <c r="Q4" s="207"/>
      <c r="R4" s="207"/>
      <c r="S4" s="208"/>
      <c r="T4" s="204"/>
      <c r="U4" s="204"/>
      <c r="V4" s="204"/>
    </row>
    <row r="5" spans="1:50" s="214" customFormat="1">
      <c r="A5" s="210" t="s">
        <v>225</v>
      </c>
      <c r="B5" s="210" t="s">
        <v>277</v>
      </c>
      <c r="C5" s="210" t="s">
        <v>278</v>
      </c>
      <c r="D5" s="210" t="s">
        <v>279</v>
      </c>
      <c r="E5" s="210" t="s">
        <v>280</v>
      </c>
      <c r="F5" s="210" t="s">
        <v>281</v>
      </c>
      <c r="G5" s="210" t="s">
        <v>282</v>
      </c>
      <c r="H5" s="210" t="s">
        <v>283</v>
      </c>
      <c r="I5" s="210" t="s">
        <v>284</v>
      </c>
      <c r="J5" s="210" t="s">
        <v>258</v>
      </c>
      <c r="K5" s="211" t="s">
        <v>285</v>
      </c>
      <c r="L5" s="212" t="s">
        <v>286</v>
      </c>
      <c r="M5" s="212" t="s">
        <v>328</v>
      </c>
      <c r="N5" s="211" t="s">
        <v>232</v>
      </c>
      <c r="O5" s="211" t="s">
        <v>148</v>
      </c>
      <c r="P5" s="211" t="s">
        <v>233</v>
      </c>
      <c r="Q5" s="212" t="s">
        <v>205</v>
      </c>
      <c r="R5" s="245" t="s">
        <v>162</v>
      </c>
      <c r="S5" s="213" t="s">
        <v>235</v>
      </c>
      <c r="T5" s="210" t="s">
        <v>287</v>
      </c>
      <c r="U5" s="210" t="s">
        <v>237</v>
      </c>
      <c r="V5" s="210" t="s">
        <v>193</v>
      </c>
    </row>
    <row r="6" spans="1:50">
      <c r="A6" s="155" t="s">
        <v>288</v>
      </c>
      <c r="B6" s="155">
        <v>3137</v>
      </c>
      <c r="C6" s="155" t="s">
        <v>294</v>
      </c>
      <c r="D6" s="155">
        <v>3148</v>
      </c>
      <c r="E6" s="155" t="s">
        <v>295</v>
      </c>
      <c r="F6" s="155">
        <v>3134</v>
      </c>
      <c r="G6" s="155" t="s">
        <v>296</v>
      </c>
      <c r="H6" s="155">
        <v>3138</v>
      </c>
      <c r="I6" s="155" t="s">
        <v>297</v>
      </c>
      <c r="J6" s="155" t="s">
        <v>2</v>
      </c>
      <c r="K6" s="162">
        <v>1</v>
      </c>
      <c r="L6" s="167">
        <v>40.33</v>
      </c>
      <c r="M6" s="167" t="s">
        <v>329</v>
      </c>
      <c r="N6" s="164">
        <v>5</v>
      </c>
      <c r="O6" s="164">
        <v>2</v>
      </c>
      <c r="P6" s="164">
        <v>1</v>
      </c>
      <c r="Q6" s="165">
        <v>40.79</v>
      </c>
      <c r="R6" s="165" t="s">
        <v>355</v>
      </c>
      <c r="S6" s="166">
        <v>42214</v>
      </c>
      <c r="T6" s="155" t="s">
        <v>333</v>
      </c>
      <c r="U6" s="155" t="s">
        <v>334</v>
      </c>
      <c r="V6" s="155"/>
    </row>
    <row r="7" spans="1:50">
      <c r="A7" s="155" t="s">
        <v>288</v>
      </c>
      <c r="B7" s="155">
        <v>5235</v>
      </c>
      <c r="C7" s="155" t="s">
        <v>289</v>
      </c>
      <c r="D7" s="155">
        <v>5237</v>
      </c>
      <c r="E7" s="155" t="s">
        <v>290</v>
      </c>
      <c r="F7" s="155">
        <v>5245</v>
      </c>
      <c r="G7" s="155" t="s">
        <v>291</v>
      </c>
      <c r="H7" s="155">
        <v>5225</v>
      </c>
      <c r="I7" s="155" t="s">
        <v>292</v>
      </c>
      <c r="J7" s="155" t="s">
        <v>293</v>
      </c>
      <c r="K7" s="162">
        <v>3</v>
      </c>
      <c r="L7" s="167">
        <v>40.79</v>
      </c>
      <c r="M7" s="167" t="s">
        <v>329</v>
      </c>
      <c r="N7" s="164">
        <v>7</v>
      </c>
      <c r="O7" s="164">
        <v>9</v>
      </c>
      <c r="P7" s="164">
        <v>2</v>
      </c>
      <c r="Q7" s="165">
        <v>40.93</v>
      </c>
      <c r="R7" s="165" t="s">
        <v>355</v>
      </c>
      <c r="S7" s="166">
        <v>42214</v>
      </c>
      <c r="T7" s="155" t="s">
        <v>333</v>
      </c>
      <c r="U7" s="155" t="s">
        <v>334</v>
      </c>
      <c r="V7" s="155"/>
    </row>
    <row r="8" spans="1:50">
      <c r="A8" s="163"/>
      <c r="B8" s="155">
        <v>3137</v>
      </c>
      <c r="C8" s="155" t="s">
        <v>294</v>
      </c>
      <c r="D8" s="155">
        <v>3148</v>
      </c>
      <c r="E8" s="155" t="s">
        <v>295</v>
      </c>
      <c r="F8" s="155">
        <v>3134</v>
      </c>
      <c r="G8" s="155" t="s">
        <v>296</v>
      </c>
      <c r="H8" s="155">
        <v>3138</v>
      </c>
      <c r="I8" s="155" t="s">
        <v>297</v>
      </c>
      <c r="J8" s="155" t="s">
        <v>2</v>
      </c>
      <c r="K8" s="162">
        <v>1</v>
      </c>
      <c r="L8" s="167">
        <v>40.33</v>
      </c>
      <c r="M8" s="167" t="s">
        <v>367</v>
      </c>
      <c r="N8" s="164">
        <v>1</v>
      </c>
      <c r="O8" s="164">
        <v>6</v>
      </c>
      <c r="P8" s="164">
        <v>1</v>
      </c>
      <c r="Q8" s="165">
        <v>40.17</v>
      </c>
      <c r="R8" s="165" t="s">
        <v>384</v>
      </c>
      <c r="S8" s="166">
        <v>42215</v>
      </c>
      <c r="T8" s="155" t="s">
        <v>333</v>
      </c>
      <c r="U8" s="155" t="s">
        <v>334</v>
      </c>
      <c r="V8" s="155"/>
    </row>
    <row r="9" spans="1:50">
      <c r="A9" s="163"/>
      <c r="B9" s="155">
        <v>5235</v>
      </c>
      <c r="C9" s="155" t="s">
        <v>289</v>
      </c>
      <c r="D9" s="155">
        <v>5237</v>
      </c>
      <c r="E9" s="155" t="s">
        <v>290</v>
      </c>
      <c r="F9" s="155">
        <v>5245</v>
      </c>
      <c r="G9" s="155" t="s">
        <v>291</v>
      </c>
      <c r="H9" s="155">
        <v>5225</v>
      </c>
      <c r="I9" s="155" t="s">
        <v>292</v>
      </c>
      <c r="J9" s="155" t="s">
        <v>293</v>
      </c>
      <c r="K9" s="162">
        <v>3</v>
      </c>
      <c r="L9" s="167">
        <v>40.79</v>
      </c>
      <c r="M9" s="167" t="s">
        <v>367</v>
      </c>
      <c r="N9" s="164">
        <v>1</v>
      </c>
      <c r="O9" s="164">
        <v>5</v>
      </c>
      <c r="P9" s="164">
        <v>4</v>
      </c>
      <c r="Q9" s="165">
        <v>40.49</v>
      </c>
      <c r="R9" s="165" t="s">
        <v>385</v>
      </c>
      <c r="S9" s="166">
        <v>42215</v>
      </c>
      <c r="T9" s="155" t="s">
        <v>333</v>
      </c>
      <c r="U9" s="155" t="s">
        <v>334</v>
      </c>
      <c r="V9" s="155"/>
    </row>
    <row r="10" spans="1:50">
      <c r="A10" s="163"/>
      <c r="B10" s="155">
        <v>3137</v>
      </c>
      <c r="C10" s="155" t="s">
        <v>294</v>
      </c>
      <c r="D10" s="155">
        <v>3148</v>
      </c>
      <c r="E10" s="155" t="s">
        <v>295</v>
      </c>
      <c r="F10" s="155">
        <v>3134</v>
      </c>
      <c r="G10" s="155" t="s">
        <v>296</v>
      </c>
      <c r="H10" s="155">
        <v>3138</v>
      </c>
      <c r="I10" s="155" t="s">
        <v>297</v>
      </c>
      <c r="J10" s="155" t="s">
        <v>2</v>
      </c>
      <c r="K10" s="162">
        <v>1</v>
      </c>
      <c r="L10" s="167">
        <v>40.33</v>
      </c>
      <c r="M10" s="167" t="s">
        <v>386</v>
      </c>
      <c r="N10" s="164">
        <v>1</v>
      </c>
      <c r="O10" s="164">
        <v>4</v>
      </c>
      <c r="P10" s="164">
        <v>1</v>
      </c>
      <c r="Q10" s="165">
        <v>40.200000000000003</v>
      </c>
      <c r="R10" s="165" t="s">
        <v>383</v>
      </c>
      <c r="S10" s="166">
        <v>42216</v>
      </c>
      <c r="T10" s="155" t="s">
        <v>333</v>
      </c>
      <c r="U10" s="155" t="s">
        <v>334</v>
      </c>
      <c r="V10" s="155"/>
    </row>
    <row r="11" spans="1:50">
      <c r="A11" s="163"/>
      <c r="B11" s="155">
        <v>5235</v>
      </c>
      <c r="C11" s="155" t="s">
        <v>289</v>
      </c>
      <c r="D11" s="155">
        <v>5237</v>
      </c>
      <c r="E11" s="155" t="s">
        <v>290</v>
      </c>
      <c r="F11" s="155">
        <v>5245</v>
      </c>
      <c r="G11" s="155" t="s">
        <v>291</v>
      </c>
      <c r="H11" s="155">
        <v>5225</v>
      </c>
      <c r="I11" s="155" t="s">
        <v>292</v>
      </c>
      <c r="J11" s="155" t="s">
        <v>293</v>
      </c>
      <c r="K11" s="162">
        <v>3</v>
      </c>
      <c r="L11" s="167">
        <v>40.79</v>
      </c>
      <c r="M11" s="167" t="s">
        <v>386</v>
      </c>
      <c r="N11" s="164">
        <v>1</v>
      </c>
      <c r="O11" s="164">
        <v>2</v>
      </c>
      <c r="P11" s="164">
        <v>6</v>
      </c>
      <c r="Q11" s="165">
        <v>40.630000000000003</v>
      </c>
      <c r="R11" s="165" t="s">
        <v>383</v>
      </c>
      <c r="S11" s="166">
        <v>42216</v>
      </c>
      <c r="T11" s="155" t="s">
        <v>333</v>
      </c>
      <c r="U11" s="155" t="s">
        <v>334</v>
      </c>
      <c r="V11" s="155"/>
    </row>
    <row r="12" spans="1:50" s="163" customFormat="1">
      <c r="K12" s="168"/>
      <c r="L12" s="169"/>
      <c r="M12" s="169"/>
      <c r="N12" s="168"/>
      <c r="O12" s="168"/>
      <c r="P12" s="168"/>
      <c r="Q12" s="169"/>
      <c r="R12" s="169"/>
      <c r="S12" s="170"/>
    </row>
    <row r="13" spans="1:50" s="209" customFormat="1">
      <c r="A13" s="204"/>
      <c r="B13" s="204"/>
      <c r="C13" s="204" t="s">
        <v>298</v>
      </c>
      <c r="D13" s="204"/>
      <c r="E13" s="204"/>
      <c r="F13" s="204"/>
      <c r="G13" s="205"/>
      <c r="J13" s="204"/>
      <c r="K13" s="206"/>
      <c r="L13" s="207"/>
      <c r="M13" s="207"/>
      <c r="N13" s="206"/>
      <c r="O13" s="206"/>
      <c r="P13" s="206"/>
      <c r="Q13" s="207"/>
      <c r="R13" s="207"/>
      <c r="S13" s="208"/>
      <c r="T13" s="204"/>
      <c r="U13" s="204"/>
      <c r="V13" s="204"/>
    </row>
    <row r="14" spans="1:50" s="214" customFormat="1">
      <c r="A14" s="210" t="s">
        <v>225</v>
      </c>
      <c r="B14" s="210" t="s">
        <v>277</v>
      </c>
      <c r="C14" s="210" t="s">
        <v>278</v>
      </c>
      <c r="D14" s="210" t="s">
        <v>279</v>
      </c>
      <c r="E14" s="210" t="s">
        <v>280</v>
      </c>
      <c r="F14" s="210" t="s">
        <v>281</v>
      </c>
      <c r="G14" s="210" t="s">
        <v>282</v>
      </c>
      <c r="H14" s="210" t="s">
        <v>283</v>
      </c>
      <c r="I14" s="210" t="s">
        <v>284</v>
      </c>
      <c r="J14" s="210" t="s">
        <v>258</v>
      </c>
      <c r="K14" s="211" t="s">
        <v>299</v>
      </c>
      <c r="L14" s="212" t="s">
        <v>286</v>
      </c>
      <c r="M14" s="212" t="s">
        <v>327</v>
      </c>
      <c r="N14" s="211" t="s">
        <v>232</v>
      </c>
      <c r="O14" s="211" t="s">
        <v>148</v>
      </c>
      <c r="P14" s="211" t="s">
        <v>233</v>
      </c>
      <c r="Q14" s="212" t="s">
        <v>205</v>
      </c>
      <c r="R14" s="245" t="s">
        <v>162</v>
      </c>
      <c r="S14" s="213" t="s">
        <v>235</v>
      </c>
      <c r="T14" s="210" t="s">
        <v>287</v>
      </c>
      <c r="U14" s="210" t="s">
        <v>237</v>
      </c>
      <c r="V14" s="210" t="s">
        <v>193</v>
      </c>
    </row>
    <row r="15" spans="1:50">
      <c r="A15" s="155" t="s">
        <v>300</v>
      </c>
      <c r="B15" s="155">
        <v>3134</v>
      </c>
      <c r="C15" s="155" t="s">
        <v>296</v>
      </c>
      <c r="D15" s="155">
        <v>3104</v>
      </c>
      <c r="E15" s="155" t="s">
        <v>301</v>
      </c>
      <c r="F15" s="155">
        <v>3156</v>
      </c>
      <c r="G15" s="155" t="s">
        <v>302</v>
      </c>
      <c r="H15" s="155">
        <v>3139</v>
      </c>
      <c r="I15" s="155" t="s">
        <v>303</v>
      </c>
      <c r="J15" s="155" t="s">
        <v>2</v>
      </c>
      <c r="K15" s="56">
        <v>1</v>
      </c>
      <c r="L15" s="171">
        <v>2.2281250000000001E-3</v>
      </c>
      <c r="M15" s="171" t="s">
        <v>329</v>
      </c>
      <c r="N15" s="52">
        <v>7</v>
      </c>
      <c r="O15" s="52">
        <v>3</v>
      </c>
      <c r="P15" s="52">
        <v>1</v>
      </c>
      <c r="Q15" s="171">
        <v>2.2340277777777779E-3</v>
      </c>
      <c r="R15" s="171" t="s">
        <v>432</v>
      </c>
      <c r="S15" s="166">
        <v>42217</v>
      </c>
      <c r="T15" s="13" t="s">
        <v>336</v>
      </c>
      <c r="U15" s="13" t="s">
        <v>337</v>
      </c>
      <c r="V15" s="155"/>
      <c r="AW15" s="172"/>
      <c r="AX15" s="173"/>
    </row>
    <row r="16" spans="1:50">
      <c r="A16" s="155" t="s">
        <v>300</v>
      </c>
      <c r="B16" s="155">
        <v>5214</v>
      </c>
      <c r="C16" s="155" t="s">
        <v>305</v>
      </c>
      <c r="D16" s="155">
        <v>5209</v>
      </c>
      <c r="E16" s="155" t="s">
        <v>304</v>
      </c>
      <c r="F16" s="155">
        <v>5239</v>
      </c>
      <c r="G16" s="155" t="s">
        <v>433</v>
      </c>
      <c r="H16" s="155">
        <v>5210</v>
      </c>
      <c r="I16" s="155" t="s">
        <v>306</v>
      </c>
      <c r="J16" s="155" t="s">
        <v>293</v>
      </c>
      <c r="K16" s="56">
        <v>3</v>
      </c>
      <c r="L16" s="171">
        <v>2.245138888888889E-3</v>
      </c>
      <c r="M16" s="171" t="s">
        <v>329</v>
      </c>
      <c r="N16" s="52">
        <v>4</v>
      </c>
      <c r="O16" s="52">
        <v>2</v>
      </c>
      <c r="P16" s="52">
        <v>2</v>
      </c>
      <c r="Q16" s="171">
        <v>2.2540509259259258E-3</v>
      </c>
      <c r="R16" s="171" t="s">
        <v>434</v>
      </c>
      <c r="S16" s="166">
        <v>42217</v>
      </c>
      <c r="T16" s="13" t="s">
        <v>336</v>
      </c>
      <c r="U16" s="13" t="s">
        <v>337</v>
      </c>
      <c r="V16" s="155"/>
      <c r="AW16" s="172"/>
      <c r="AX16" s="173"/>
    </row>
    <row r="17" spans="1:50">
      <c r="A17" s="163"/>
      <c r="B17" s="155">
        <v>3134</v>
      </c>
      <c r="C17" s="155" t="s">
        <v>296</v>
      </c>
      <c r="D17" s="155">
        <v>3104</v>
      </c>
      <c r="E17" s="155" t="s">
        <v>301</v>
      </c>
      <c r="F17" s="155">
        <v>3156</v>
      </c>
      <c r="G17" s="155" t="s">
        <v>302</v>
      </c>
      <c r="H17" s="155">
        <v>3139</v>
      </c>
      <c r="I17" s="155" t="s">
        <v>303</v>
      </c>
      <c r="J17" s="155" t="s">
        <v>2</v>
      </c>
      <c r="K17" s="265"/>
      <c r="L17" s="266"/>
      <c r="M17" s="171" t="s">
        <v>366</v>
      </c>
      <c r="N17" s="52">
        <v>2</v>
      </c>
      <c r="O17" s="52">
        <v>4</v>
      </c>
      <c r="P17" s="52">
        <v>2</v>
      </c>
      <c r="Q17" s="171">
        <v>2.2331018518518516E-3</v>
      </c>
      <c r="R17" s="171" t="s">
        <v>442</v>
      </c>
      <c r="S17" s="166">
        <v>42218</v>
      </c>
      <c r="T17" s="13" t="s">
        <v>333</v>
      </c>
      <c r="U17" s="13" t="s">
        <v>334</v>
      </c>
      <c r="V17" s="155"/>
      <c r="AW17" s="172"/>
      <c r="AX17" s="173"/>
    </row>
    <row r="18" spans="1:50">
      <c r="A18" s="163"/>
      <c r="B18" s="155">
        <v>5209</v>
      </c>
      <c r="C18" s="155" t="s">
        <v>304</v>
      </c>
      <c r="D18" s="155">
        <v>5239</v>
      </c>
      <c r="E18" s="155" t="s">
        <v>433</v>
      </c>
      <c r="F18" s="155">
        <v>5214</v>
      </c>
      <c r="G18" s="155" t="s">
        <v>305</v>
      </c>
      <c r="H18" s="155">
        <v>5210</v>
      </c>
      <c r="I18" s="155" t="s">
        <v>306</v>
      </c>
      <c r="J18" s="155" t="s">
        <v>293</v>
      </c>
      <c r="K18" s="265"/>
      <c r="L18" s="266"/>
      <c r="M18" s="171" t="s">
        <v>366</v>
      </c>
      <c r="N18" s="52">
        <v>1</v>
      </c>
      <c r="O18" s="52">
        <v>9</v>
      </c>
      <c r="P18" s="52">
        <v>4</v>
      </c>
      <c r="Q18" s="171">
        <v>2.2629629629629627E-3</v>
      </c>
      <c r="R18" s="171" t="s">
        <v>451</v>
      </c>
      <c r="S18" s="166">
        <v>42218</v>
      </c>
      <c r="T18" s="13" t="s">
        <v>333</v>
      </c>
      <c r="U18" s="13" t="s">
        <v>334</v>
      </c>
      <c r="V18" s="155"/>
      <c r="AW18" s="172"/>
      <c r="AX18" s="173"/>
    </row>
    <row r="19" spans="1:50">
      <c r="A19" s="163"/>
      <c r="B19" s="155">
        <v>3134</v>
      </c>
      <c r="C19" s="155" t="s">
        <v>296</v>
      </c>
      <c r="D19" s="155">
        <v>3104</v>
      </c>
      <c r="E19" s="155" t="s">
        <v>301</v>
      </c>
      <c r="F19" s="155">
        <v>3156</v>
      </c>
      <c r="G19" s="155" t="s">
        <v>302</v>
      </c>
      <c r="H19" s="155">
        <v>3139</v>
      </c>
      <c r="I19" s="155" t="s">
        <v>303</v>
      </c>
      <c r="J19" s="155" t="s">
        <v>2</v>
      </c>
      <c r="K19" s="265"/>
      <c r="L19" s="266"/>
      <c r="M19" s="171" t="s">
        <v>381</v>
      </c>
      <c r="N19" s="52" t="s">
        <v>436</v>
      </c>
      <c r="O19" s="52">
        <v>7</v>
      </c>
      <c r="P19" s="52">
        <v>5</v>
      </c>
      <c r="Q19" s="171">
        <v>2.2186342592592592E-3</v>
      </c>
      <c r="R19" s="171" t="s">
        <v>441</v>
      </c>
      <c r="S19" s="166">
        <v>42218</v>
      </c>
      <c r="T19" s="13" t="s">
        <v>333</v>
      </c>
      <c r="U19" s="13" t="s">
        <v>334</v>
      </c>
      <c r="V19" s="155"/>
      <c r="AW19" s="172"/>
      <c r="AX19" s="173"/>
    </row>
    <row r="20" spans="1:50" s="163" customFormat="1">
      <c r="K20" s="168"/>
      <c r="L20" s="169"/>
      <c r="M20" s="169"/>
      <c r="N20" s="168"/>
      <c r="O20" s="168"/>
      <c r="P20" s="168"/>
      <c r="Q20" s="169"/>
      <c r="R20" s="169"/>
      <c r="S20" s="170"/>
    </row>
    <row r="21" spans="1:50" s="209" customFormat="1">
      <c r="A21" s="204"/>
      <c r="B21" s="204"/>
      <c r="C21" s="204" t="s">
        <v>307</v>
      </c>
      <c r="D21" s="204"/>
      <c r="E21" s="204"/>
      <c r="F21" s="204"/>
      <c r="G21" s="205"/>
      <c r="H21" s="204"/>
      <c r="I21" s="204"/>
      <c r="J21" s="204"/>
      <c r="K21" s="206"/>
      <c r="L21" s="207"/>
      <c r="M21" s="207"/>
      <c r="N21" s="206"/>
      <c r="O21" s="206"/>
      <c r="P21" s="206"/>
      <c r="Q21" s="207"/>
      <c r="R21" s="207"/>
      <c r="S21" s="208"/>
      <c r="T21" s="204"/>
      <c r="U21" s="204"/>
      <c r="V21" s="204"/>
    </row>
    <row r="22" spans="1:50" s="214" customFormat="1">
      <c r="A22" s="210" t="s">
        <v>225</v>
      </c>
      <c r="B22" s="210" t="s">
        <v>277</v>
      </c>
      <c r="C22" s="210" t="s">
        <v>278</v>
      </c>
      <c r="D22" s="210" t="s">
        <v>279</v>
      </c>
      <c r="E22" s="210" t="s">
        <v>280</v>
      </c>
      <c r="F22" s="210" t="s">
        <v>281</v>
      </c>
      <c r="G22" s="215" t="s">
        <v>282</v>
      </c>
      <c r="H22" s="210" t="s">
        <v>283</v>
      </c>
      <c r="I22" s="210" t="s">
        <v>284</v>
      </c>
      <c r="J22" s="210" t="s">
        <v>258</v>
      </c>
      <c r="K22" s="211" t="s">
        <v>299</v>
      </c>
      <c r="L22" s="212" t="s">
        <v>286</v>
      </c>
      <c r="M22" s="212" t="s">
        <v>327</v>
      </c>
      <c r="N22" s="211" t="s">
        <v>232</v>
      </c>
      <c r="O22" s="211" t="s">
        <v>148</v>
      </c>
      <c r="P22" s="211" t="s">
        <v>233</v>
      </c>
      <c r="Q22" s="212" t="s">
        <v>205</v>
      </c>
      <c r="R22" s="245" t="s">
        <v>162</v>
      </c>
      <c r="S22" s="213" t="s">
        <v>235</v>
      </c>
      <c r="T22" s="210" t="s">
        <v>287</v>
      </c>
      <c r="U22" s="210" t="s">
        <v>237</v>
      </c>
      <c r="V22" s="210" t="s">
        <v>193</v>
      </c>
    </row>
    <row r="23" spans="1:50">
      <c r="A23" s="155" t="s">
        <v>308</v>
      </c>
      <c r="B23" s="155">
        <v>3233</v>
      </c>
      <c r="C23" s="155" t="s">
        <v>357</v>
      </c>
      <c r="D23" s="155">
        <v>3251</v>
      </c>
      <c r="E23" s="155" t="s">
        <v>309</v>
      </c>
      <c r="F23" s="155">
        <v>3227</v>
      </c>
      <c r="G23" s="174" t="s">
        <v>310</v>
      </c>
      <c r="H23" s="155">
        <v>3228</v>
      </c>
      <c r="I23" s="155" t="s">
        <v>311</v>
      </c>
      <c r="J23" s="155" t="s">
        <v>2</v>
      </c>
      <c r="K23" s="162">
        <v>1</v>
      </c>
      <c r="L23" s="167">
        <v>45.67</v>
      </c>
      <c r="M23" s="167" t="s">
        <v>329</v>
      </c>
      <c r="N23" s="164">
        <v>8</v>
      </c>
      <c r="O23" s="164">
        <v>2</v>
      </c>
      <c r="P23" s="164">
        <v>1</v>
      </c>
      <c r="Q23" s="165">
        <v>45.74</v>
      </c>
      <c r="R23" s="165" t="s">
        <v>355</v>
      </c>
      <c r="S23" s="166">
        <v>42214</v>
      </c>
      <c r="T23" s="155" t="s">
        <v>333</v>
      </c>
      <c r="U23" s="155" t="s">
        <v>334</v>
      </c>
      <c r="V23" s="155"/>
    </row>
    <row r="24" spans="1:50">
      <c r="A24" s="155" t="s">
        <v>308</v>
      </c>
      <c r="B24" s="155">
        <v>2272</v>
      </c>
      <c r="C24" s="155" t="s">
        <v>356</v>
      </c>
      <c r="D24" s="155">
        <v>2289</v>
      </c>
      <c r="E24" s="155" t="s">
        <v>312</v>
      </c>
      <c r="F24" s="155">
        <v>2290</v>
      </c>
      <c r="G24" s="155" t="s">
        <v>313</v>
      </c>
      <c r="H24" s="155">
        <v>2271</v>
      </c>
      <c r="I24" s="155" t="s">
        <v>358</v>
      </c>
      <c r="J24" s="155" t="s">
        <v>89</v>
      </c>
      <c r="K24" s="162">
        <v>6</v>
      </c>
      <c r="L24" s="167">
        <v>47.16</v>
      </c>
      <c r="M24" s="167" t="s">
        <v>329</v>
      </c>
      <c r="N24" s="164">
        <v>2</v>
      </c>
      <c r="O24" s="164">
        <v>5</v>
      </c>
      <c r="P24" s="164">
        <v>4</v>
      </c>
      <c r="Q24" s="165">
        <v>47.56</v>
      </c>
      <c r="R24" s="165" t="s">
        <v>354</v>
      </c>
      <c r="S24" s="166">
        <v>42214</v>
      </c>
      <c r="T24" s="155" t="s">
        <v>333</v>
      </c>
      <c r="U24" s="155" t="s">
        <v>334</v>
      </c>
      <c r="V24" s="155"/>
    </row>
    <row r="25" spans="1:50">
      <c r="A25" s="163"/>
      <c r="B25" s="155">
        <v>3209</v>
      </c>
      <c r="C25" s="155" t="s">
        <v>390</v>
      </c>
      <c r="D25" s="155">
        <v>3251</v>
      </c>
      <c r="E25" s="155" t="s">
        <v>309</v>
      </c>
      <c r="F25" s="155">
        <v>3227</v>
      </c>
      <c r="G25" s="174" t="s">
        <v>310</v>
      </c>
      <c r="H25" s="155">
        <v>3228</v>
      </c>
      <c r="I25" s="155" t="s">
        <v>311</v>
      </c>
      <c r="J25" s="155" t="s">
        <v>2</v>
      </c>
      <c r="K25" s="162">
        <v>1</v>
      </c>
      <c r="L25" s="167">
        <v>45.67</v>
      </c>
      <c r="M25" s="167" t="s">
        <v>366</v>
      </c>
      <c r="N25" s="164">
        <v>1</v>
      </c>
      <c r="O25" s="164">
        <v>5</v>
      </c>
      <c r="P25" s="164">
        <v>1</v>
      </c>
      <c r="Q25" s="165">
        <v>45.49</v>
      </c>
      <c r="R25" s="165" t="s">
        <v>379</v>
      </c>
      <c r="S25" s="166">
        <v>42215</v>
      </c>
      <c r="T25" s="155" t="s">
        <v>333</v>
      </c>
      <c r="U25" s="155" t="s">
        <v>334</v>
      </c>
      <c r="V25" s="155"/>
    </row>
    <row r="26" spans="1:50">
      <c r="A26" s="163"/>
      <c r="B26" s="155">
        <v>3209</v>
      </c>
      <c r="C26" s="155" t="s">
        <v>390</v>
      </c>
      <c r="D26" s="155">
        <v>3251</v>
      </c>
      <c r="E26" s="155" t="s">
        <v>309</v>
      </c>
      <c r="F26" s="155">
        <v>3227</v>
      </c>
      <c r="G26" s="174" t="s">
        <v>310</v>
      </c>
      <c r="H26" s="155">
        <v>3228</v>
      </c>
      <c r="I26" s="155" t="s">
        <v>311</v>
      </c>
      <c r="J26" s="155" t="s">
        <v>2</v>
      </c>
      <c r="K26" s="162">
        <v>1</v>
      </c>
      <c r="L26" s="167">
        <v>45.67</v>
      </c>
      <c r="M26" s="167" t="s">
        <v>381</v>
      </c>
      <c r="N26" s="164">
        <v>1</v>
      </c>
      <c r="O26" s="164">
        <v>5</v>
      </c>
      <c r="P26" s="164">
        <v>1</v>
      </c>
      <c r="Q26" s="165">
        <v>45.55</v>
      </c>
      <c r="R26" s="165" t="s">
        <v>393</v>
      </c>
      <c r="S26" s="166">
        <v>42216</v>
      </c>
      <c r="T26" s="155" t="s">
        <v>333</v>
      </c>
      <c r="U26" s="155" t="s">
        <v>334</v>
      </c>
      <c r="V26" s="155"/>
    </row>
    <row r="27" spans="1:50">
      <c r="T27" s="175"/>
    </row>
    <row r="28" spans="1:50" s="209" customFormat="1">
      <c r="A28" s="204"/>
      <c r="B28" s="204"/>
      <c r="C28" s="204" t="s">
        <v>318</v>
      </c>
      <c r="D28" s="204"/>
      <c r="E28" s="204"/>
      <c r="F28" s="204"/>
      <c r="G28" s="205"/>
      <c r="H28" s="204"/>
      <c r="I28" s="204"/>
      <c r="J28" s="204"/>
      <c r="K28" s="206"/>
      <c r="L28" s="207"/>
      <c r="M28" s="207"/>
      <c r="N28" s="206"/>
      <c r="O28" s="206"/>
      <c r="P28" s="206"/>
      <c r="Q28" s="207"/>
      <c r="R28" s="207"/>
      <c r="S28" s="208"/>
      <c r="T28" s="204"/>
      <c r="U28" s="204"/>
      <c r="V28" s="204"/>
    </row>
    <row r="29" spans="1:50" s="214" customFormat="1">
      <c r="A29" s="210" t="s">
        <v>225</v>
      </c>
      <c r="B29" s="210" t="s">
        <v>277</v>
      </c>
      <c r="C29" s="210" t="s">
        <v>278</v>
      </c>
      <c r="D29" s="210" t="s">
        <v>279</v>
      </c>
      <c r="E29" s="210" t="s">
        <v>280</v>
      </c>
      <c r="F29" s="210" t="s">
        <v>281</v>
      </c>
      <c r="G29" s="215" t="s">
        <v>282</v>
      </c>
      <c r="H29" s="210" t="s">
        <v>283</v>
      </c>
      <c r="I29" s="210" t="s">
        <v>284</v>
      </c>
      <c r="J29" s="210" t="s">
        <v>258</v>
      </c>
      <c r="K29" s="211" t="s">
        <v>299</v>
      </c>
      <c r="L29" s="212" t="s">
        <v>286</v>
      </c>
      <c r="M29" s="212" t="s">
        <v>327</v>
      </c>
      <c r="N29" s="211" t="s">
        <v>232</v>
      </c>
      <c r="O29" s="211" t="s">
        <v>148</v>
      </c>
      <c r="P29" s="211" t="s">
        <v>233</v>
      </c>
      <c r="Q29" s="212" t="s">
        <v>205</v>
      </c>
      <c r="R29" s="245" t="s">
        <v>162</v>
      </c>
      <c r="S29" s="213" t="s">
        <v>235</v>
      </c>
      <c r="T29" s="210" t="s">
        <v>287</v>
      </c>
      <c r="U29" s="210" t="s">
        <v>237</v>
      </c>
      <c r="V29" s="210" t="s">
        <v>193</v>
      </c>
    </row>
    <row r="30" spans="1:50">
      <c r="A30" s="155" t="s">
        <v>319</v>
      </c>
      <c r="B30" s="249">
        <v>3240</v>
      </c>
      <c r="C30" s="155" t="s">
        <v>320</v>
      </c>
      <c r="D30" s="155">
        <v>3251</v>
      </c>
      <c r="E30" s="155" t="s">
        <v>309</v>
      </c>
      <c r="F30" s="155">
        <v>3224</v>
      </c>
      <c r="G30" s="155" t="s">
        <v>321</v>
      </c>
      <c r="H30" s="155">
        <v>3227</v>
      </c>
      <c r="I30" s="155" t="s">
        <v>435</v>
      </c>
      <c r="J30" s="155" t="s">
        <v>2</v>
      </c>
      <c r="K30" s="56">
        <v>1</v>
      </c>
      <c r="L30" s="171">
        <v>2.5921296296296296E-3</v>
      </c>
      <c r="M30" s="171" t="s">
        <v>329</v>
      </c>
      <c r="N30" s="52">
        <v>1</v>
      </c>
      <c r="O30" s="52">
        <v>8</v>
      </c>
      <c r="P30" s="52">
        <v>1</v>
      </c>
      <c r="Q30" s="171">
        <v>2.6490740740740741E-3</v>
      </c>
      <c r="R30" s="171" t="s">
        <v>432</v>
      </c>
      <c r="S30" s="166">
        <v>42217</v>
      </c>
      <c r="T30" s="13" t="s">
        <v>336</v>
      </c>
      <c r="U30" s="13" t="s">
        <v>337</v>
      </c>
      <c r="V30" s="155"/>
      <c r="AW30" s="172"/>
      <c r="AX30" s="173"/>
    </row>
    <row r="31" spans="1:50">
      <c r="A31" s="155" t="s">
        <v>319</v>
      </c>
      <c r="B31" s="155">
        <v>3183</v>
      </c>
      <c r="C31" s="155" t="s">
        <v>316</v>
      </c>
      <c r="D31" s="155">
        <v>3194</v>
      </c>
      <c r="E31" s="155" t="s">
        <v>315</v>
      </c>
      <c r="F31" s="155">
        <v>3185</v>
      </c>
      <c r="G31" s="155" t="s">
        <v>322</v>
      </c>
      <c r="H31" s="155">
        <v>3188</v>
      </c>
      <c r="I31" s="155" t="s">
        <v>317</v>
      </c>
      <c r="J31" s="155" t="s">
        <v>134</v>
      </c>
      <c r="K31" s="56">
        <v>6</v>
      </c>
      <c r="L31" s="171">
        <v>2.6041666666666665E-3</v>
      </c>
      <c r="M31" s="171" t="s">
        <v>329</v>
      </c>
      <c r="N31" s="52">
        <v>4</v>
      </c>
      <c r="O31" s="52">
        <v>9</v>
      </c>
      <c r="P31" s="52">
        <v>1</v>
      </c>
      <c r="Q31" s="171">
        <v>2.6329861111111116E-3</v>
      </c>
      <c r="R31" s="171" t="s">
        <v>432</v>
      </c>
      <c r="S31" s="166">
        <v>42217</v>
      </c>
      <c r="T31" s="13" t="s">
        <v>336</v>
      </c>
      <c r="U31" s="13" t="s">
        <v>337</v>
      </c>
      <c r="V31" s="155"/>
      <c r="AW31" s="172"/>
      <c r="AX31" s="173"/>
    </row>
    <row r="32" spans="1:50">
      <c r="A32" s="155" t="s">
        <v>319</v>
      </c>
      <c r="B32" s="155">
        <v>2289</v>
      </c>
      <c r="C32" s="155" t="s">
        <v>312</v>
      </c>
      <c r="D32" s="155">
        <v>2296</v>
      </c>
      <c r="E32" s="155" t="s">
        <v>314</v>
      </c>
      <c r="F32" s="155">
        <v>2268</v>
      </c>
      <c r="G32" s="155" t="s">
        <v>323</v>
      </c>
      <c r="H32" s="155">
        <v>2252</v>
      </c>
      <c r="I32" s="155" t="s">
        <v>324</v>
      </c>
      <c r="J32" s="155" t="s">
        <v>89</v>
      </c>
      <c r="K32" s="56">
        <v>6</v>
      </c>
      <c r="L32" s="171">
        <v>2.6160879629629629E-3</v>
      </c>
      <c r="M32" s="171" t="s">
        <v>329</v>
      </c>
      <c r="N32" s="52">
        <v>8</v>
      </c>
      <c r="O32" s="52">
        <v>7</v>
      </c>
      <c r="P32" s="52">
        <v>1</v>
      </c>
      <c r="Q32" s="171">
        <v>2.6144675925925923E-3</v>
      </c>
      <c r="R32" s="171" t="s">
        <v>432</v>
      </c>
      <c r="S32" s="166">
        <v>42217</v>
      </c>
      <c r="T32" s="13" t="s">
        <v>336</v>
      </c>
      <c r="U32" s="13" t="s">
        <v>337</v>
      </c>
      <c r="V32" s="155"/>
      <c r="AW32" s="172"/>
      <c r="AX32" s="173"/>
    </row>
    <row r="33" spans="2:22">
      <c r="B33" s="155">
        <v>3227</v>
      </c>
      <c r="C33" s="155" t="s">
        <v>310</v>
      </c>
      <c r="D33" s="155">
        <v>3251</v>
      </c>
      <c r="E33" s="155" t="s">
        <v>309</v>
      </c>
      <c r="F33" s="155">
        <v>3224</v>
      </c>
      <c r="G33" s="155" t="s">
        <v>321</v>
      </c>
      <c r="H33" s="155">
        <v>3227</v>
      </c>
      <c r="I33" s="155" t="s">
        <v>357</v>
      </c>
      <c r="J33" s="155" t="s">
        <v>2</v>
      </c>
      <c r="M33" s="171" t="s">
        <v>366</v>
      </c>
      <c r="N33" s="52">
        <v>2</v>
      </c>
      <c r="O33" s="52">
        <v>4</v>
      </c>
      <c r="P33" s="52">
        <v>1</v>
      </c>
      <c r="Q33" s="171">
        <v>2.5876157407407406E-3</v>
      </c>
      <c r="R33" s="171" t="s">
        <v>442</v>
      </c>
      <c r="S33" s="166">
        <v>42218</v>
      </c>
      <c r="T33" s="13" t="s">
        <v>333</v>
      </c>
      <c r="U33" s="13" t="s">
        <v>334</v>
      </c>
      <c r="V33" s="155"/>
    </row>
    <row r="34" spans="2:22">
      <c r="B34" s="155">
        <v>3183</v>
      </c>
      <c r="C34" s="155" t="s">
        <v>316</v>
      </c>
      <c r="D34" s="155">
        <v>3194</v>
      </c>
      <c r="E34" s="155" t="s">
        <v>315</v>
      </c>
      <c r="F34" s="155">
        <v>3185</v>
      </c>
      <c r="G34" s="155" t="s">
        <v>322</v>
      </c>
      <c r="H34" s="155">
        <v>3188</v>
      </c>
      <c r="I34" s="155" t="s">
        <v>317</v>
      </c>
      <c r="J34" s="155" t="s">
        <v>134</v>
      </c>
      <c r="M34" s="171" t="s">
        <v>366</v>
      </c>
      <c r="N34" s="52">
        <v>1</v>
      </c>
      <c r="O34" s="52">
        <v>6</v>
      </c>
      <c r="P34" s="52">
        <v>5</v>
      </c>
      <c r="Q34" s="171">
        <v>2.6215277777777777E-3</v>
      </c>
      <c r="R34" s="171" t="s">
        <v>441</v>
      </c>
      <c r="S34" s="166">
        <v>42218</v>
      </c>
      <c r="T34" s="13" t="s">
        <v>333</v>
      </c>
      <c r="U34" s="13" t="s">
        <v>334</v>
      </c>
      <c r="V34" s="155"/>
    </row>
    <row r="35" spans="2:22">
      <c r="B35" s="155">
        <v>2289</v>
      </c>
      <c r="C35" s="155" t="s">
        <v>312</v>
      </c>
      <c r="D35" s="155">
        <v>2296</v>
      </c>
      <c r="E35" s="155" t="s">
        <v>314</v>
      </c>
      <c r="F35" s="155">
        <v>2268</v>
      </c>
      <c r="G35" s="155" t="s">
        <v>323</v>
      </c>
      <c r="H35" s="155">
        <v>2252</v>
      </c>
      <c r="I35" s="155" t="s">
        <v>324</v>
      </c>
      <c r="J35" s="155" t="s">
        <v>89</v>
      </c>
      <c r="M35" s="171" t="s">
        <v>366</v>
      </c>
      <c r="N35" s="52">
        <v>1</v>
      </c>
      <c r="O35" s="52">
        <v>5</v>
      </c>
      <c r="P35" s="52">
        <v>3</v>
      </c>
      <c r="Q35" s="171">
        <v>2.5995370370370369E-3</v>
      </c>
      <c r="R35" s="171" t="s">
        <v>452</v>
      </c>
      <c r="S35" s="166">
        <v>42218</v>
      </c>
      <c r="T35" s="13" t="s">
        <v>333</v>
      </c>
      <c r="U35" s="13" t="s">
        <v>334</v>
      </c>
      <c r="V35" s="155"/>
    </row>
    <row r="36" spans="2:22">
      <c r="B36" s="155">
        <v>3227</v>
      </c>
      <c r="C36" s="155" t="s">
        <v>310</v>
      </c>
      <c r="D36" s="155">
        <v>3251</v>
      </c>
      <c r="E36" s="155" t="s">
        <v>309</v>
      </c>
      <c r="F36" s="155">
        <v>3224</v>
      </c>
      <c r="G36" s="155" t="s">
        <v>321</v>
      </c>
      <c r="H36" s="155">
        <v>3227</v>
      </c>
      <c r="I36" s="155" t="s">
        <v>357</v>
      </c>
      <c r="J36" s="155" t="s">
        <v>2</v>
      </c>
      <c r="M36" s="171" t="s">
        <v>381</v>
      </c>
      <c r="N36" s="52" t="s">
        <v>437</v>
      </c>
      <c r="O36" s="52">
        <v>5</v>
      </c>
      <c r="P36" s="52">
        <v>6</v>
      </c>
      <c r="Q36" s="171">
        <v>2.622800925925926E-3</v>
      </c>
      <c r="R36" s="171" t="s">
        <v>441</v>
      </c>
      <c r="S36" s="166">
        <v>42218</v>
      </c>
      <c r="T36" s="13" t="s">
        <v>333</v>
      </c>
      <c r="U36" s="13" t="s">
        <v>334</v>
      </c>
      <c r="V36" s="155"/>
    </row>
    <row r="37" spans="2:22">
      <c r="B37" s="155">
        <v>2289</v>
      </c>
      <c r="C37" s="155" t="s">
        <v>312</v>
      </c>
      <c r="D37" s="155">
        <v>2296</v>
      </c>
      <c r="E37" s="155" t="s">
        <v>314</v>
      </c>
      <c r="F37" s="155">
        <v>2268</v>
      </c>
      <c r="G37" s="155" t="s">
        <v>323</v>
      </c>
      <c r="H37" s="155">
        <v>2252</v>
      </c>
      <c r="I37" s="155" t="s">
        <v>324</v>
      </c>
      <c r="J37" s="155" t="s">
        <v>89</v>
      </c>
      <c r="M37" s="171" t="s">
        <v>381</v>
      </c>
      <c r="N37" s="52" t="s">
        <v>437</v>
      </c>
      <c r="O37" s="52">
        <v>2</v>
      </c>
      <c r="P37" s="52">
        <v>5</v>
      </c>
      <c r="Q37" s="171">
        <v>2.5997685185185182E-3</v>
      </c>
      <c r="R37" s="171" t="s">
        <v>441</v>
      </c>
      <c r="S37" s="166">
        <v>42218</v>
      </c>
      <c r="T37" s="13" t="s">
        <v>333</v>
      </c>
      <c r="U37" s="13" t="s">
        <v>334</v>
      </c>
      <c r="V37" s="155"/>
    </row>
  </sheetData>
  <phoneticPr fontId="6"/>
  <printOptions horizontalCentered="1"/>
  <pageMargins left="0.19685039370078741" right="0.19685039370078741" top="0.59055118110236227" bottom="0.59055118110236227" header="0.51181102362204722" footer="0.19685039370078741"/>
  <pageSetup paperSize="9" firstPageNumber="37" orientation="landscape" useFirstPageNumber="1" horizontalDpi="4294967293"/>
  <headerFooter alignWithMargins="0">
    <oddFooter>&amp;C－&amp;P－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D1" zoomScaleSheetLayoutView="75" workbookViewId="0">
      <selection activeCell="D3" sqref="D3"/>
    </sheetView>
  </sheetViews>
  <sheetFormatPr baseColWidth="12" defaultColWidth="8.83203125" defaultRowHeight="17" x14ac:dyDescent="0"/>
  <cols>
    <col min="1" max="1" width="17.83203125" style="43" bestFit="1" customWidth="1"/>
    <col min="2" max="2" width="5.83203125" style="44" customWidth="1"/>
    <col min="3" max="3" width="14.33203125" style="44" customWidth="1"/>
    <col min="4" max="4" width="9.5" style="44" bestFit="1" customWidth="1"/>
    <col min="5" max="5" width="5.5" style="46" bestFit="1" customWidth="1"/>
    <col min="6" max="6" width="3.33203125" style="46" customWidth="1"/>
    <col min="7" max="7" width="5.1640625" style="46" bestFit="1" customWidth="1"/>
    <col min="8" max="8" width="5.5" style="46" bestFit="1" customWidth="1"/>
    <col min="9" max="9" width="7.83203125" style="47" customWidth="1"/>
    <col min="10" max="10" width="5.6640625" style="84" bestFit="1" customWidth="1"/>
    <col min="11" max="11" width="7" style="47" customWidth="1"/>
    <col min="12" max="12" width="5.1640625" style="49" customWidth="1"/>
    <col min="13" max="14" width="9.5" style="44" bestFit="1" customWidth="1"/>
    <col min="15" max="15" width="7.83203125" style="44" bestFit="1" customWidth="1"/>
    <col min="16" max="16" width="5.1640625" style="44" bestFit="1" customWidth="1"/>
    <col min="17" max="17" width="15.5" style="44" bestFit="1" customWidth="1"/>
    <col min="18" max="18" width="5.1640625" style="44" bestFit="1" customWidth="1"/>
    <col min="19" max="19" width="6.83203125" style="46" customWidth="1"/>
    <col min="20" max="256" width="8.83203125" style="44"/>
    <col min="257" max="257" width="15.83203125" style="44" bestFit="1" customWidth="1"/>
    <col min="258" max="258" width="5.83203125" style="44" customWidth="1"/>
    <col min="259" max="259" width="16.5" style="44" customWidth="1"/>
    <col min="260" max="260" width="13.6640625" style="44" customWidth="1"/>
    <col min="261" max="261" width="4.1640625" style="44" customWidth="1"/>
    <col min="262" max="262" width="3.33203125" style="44" customWidth="1"/>
    <col min="263" max="263" width="4.1640625" style="44" customWidth="1"/>
    <col min="264" max="264" width="3.83203125" style="44" customWidth="1"/>
    <col min="265" max="265" width="7.83203125" style="44" customWidth="1"/>
    <col min="266" max="266" width="5.5" style="44" customWidth="1"/>
    <col min="267" max="267" width="7" style="44" customWidth="1"/>
    <col min="268" max="268" width="5.1640625" style="44" customWidth="1"/>
    <col min="269" max="269" width="7.1640625" style="44" bestFit="1" customWidth="1"/>
    <col min="270" max="270" width="5.1640625" style="44" bestFit="1" customWidth="1"/>
    <col min="271" max="271" width="7.83203125" style="44" bestFit="1" customWidth="1"/>
    <col min="272" max="272" width="5.1640625" style="44" bestFit="1" customWidth="1"/>
    <col min="273" max="273" width="15.5" style="44" bestFit="1" customWidth="1"/>
    <col min="274" max="512" width="8.83203125" style="44"/>
    <col min="513" max="513" width="15.83203125" style="44" bestFit="1" customWidth="1"/>
    <col min="514" max="514" width="5.83203125" style="44" customWidth="1"/>
    <col min="515" max="515" width="16.5" style="44" customWidth="1"/>
    <col min="516" max="516" width="13.6640625" style="44" customWidth="1"/>
    <col min="517" max="517" width="4.1640625" style="44" customWidth="1"/>
    <col min="518" max="518" width="3.33203125" style="44" customWidth="1"/>
    <col min="519" max="519" width="4.1640625" style="44" customWidth="1"/>
    <col min="520" max="520" width="3.83203125" style="44" customWidth="1"/>
    <col min="521" max="521" width="7.83203125" style="44" customWidth="1"/>
    <col min="522" max="522" width="5.5" style="44" customWidth="1"/>
    <col min="523" max="523" width="7" style="44" customWidth="1"/>
    <col min="524" max="524" width="5.1640625" style="44" customWidth="1"/>
    <col min="525" max="525" width="7.1640625" style="44" bestFit="1" customWidth="1"/>
    <col min="526" max="526" width="5.1640625" style="44" bestFit="1" customWidth="1"/>
    <col min="527" max="527" width="7.83203125" style="44" bestFit="1" customWidth="1"/>
    <col min="528" max="528" width="5.1640625" style="44" bestFit="1" customWidth="1"/>
    <col min="529" max="529" width="15.5" style="44" bestFit="1" customWidth="1"/>
    <col min="530" max="768" width="8.83203125" style="44"/>
    <col min="769" max="769" width="15.83203125" style="44" bestFit="1" customWidth="1"/>
    <col min="770" max="770" width="5.83203125" style="44" customWidth="1"/>
    <col min="771" max="771" width="16.5" style="44" customWidth="1"/>
    <col min="772" max="772" width="13.6640625" style="44" customWidth="1"/>
    <col min="773" max="773" width="4.1640625" style="44" customWidth="1"/>
    <col min="774" max="774" width="3.33203125" style="44" customWidth="1"/>
    <col min="775" max="775" width="4.1640625" style="44" customWidth="1"/>
    <col min="776" max="776" width="3.83203125" style="44" customWidth="1"/>
    <col min="777" max="777" width="7.83203125" style="44" customWidth="1"/>
    <col min="778" max="778" width="5.5" style="44" customWidth="1"/>
    <col min="779" max="779" width="7" style="44" customWidth="1"/>
    <col min="780" max="780" width="5.1640625" style="44" customWidth="1"/>
    <col min="781" max="781" width="7.1640625" style="44" bestFit="1" customWidth="1"/>
    <col min="782" max="782" width="5.1640625" style="44" bestFit="1" customWidth="1"/>
    <col min="783" max="783" width="7.83203125" style="44" bestFit="1" customWidth="1"/>
    <col min="784" max="784" width="5.1640625" style="44" bestFit="1" customWidth="1"/>
    <col min="785" max="785" width="15.5" style="44" bestFit="1" customWidth="1"/>
    <col min="786" max="1024" width="8.83203125" style="44"/>
    <col min="1025" max="1025" width="15.83203125" style="44" bestFit="1" customWidth="1"/>
    <col min="1026" max="1026" width="5.83203125" style="44" customWidth="1"/>
    <col min="1027" max="1027" width="16.5" style="44" customWidth="1"/>
    <col min="1028" max="1028" width="13.6640625" style="44" customWidth="1"/>
    <col min="1029" max="1029" width="4.1640625" style="44" customWidth="1"/>
    <col min="1030" max="1030" width="3.33203125" style="44" customWidth="1"/>
    <col min="1031" max="1031" width="4.1640625" style="44" customWidth="1"/>
    <col min="1032" max="1032" width="3.83203125" style="44" customWidth="1"/>
    <col min="1033" max="1033" width="7.83203125" style="44" customWidth="1"/>
    <col min="1034" max="1034" width="5.5" style="44" customWidth="1"/>
    <col min="1035" max="1035" width="7" style="44" customWidth="1"/>
    <col min="1036" max="1036" width="5.1640625" style="44" customWidth="1"/>
    <col min="1037" max="1037" width="7.1640625" style="44" bestFit="1" customWidth="1"/>
    <col min="1038" max="1038" width="5.1640625" style="44" bestFit="1" customWidth="1"/>
    <col min="1039" max="1039" width="7.83203125" style="44" bestFit="1" customWidth="1"/>
    <col min="1040" max="1040" width="5.1640625" style="44" bestFit="1" customWidth="1"/>
    <col min="1041" max="1041" width="15.5" style="44" bestFit="1" customWidth="1"/>
    <col min="1042" max="1280" width="8.83203125" style="44"/>
    <col min="1281" max="1281" width="15.83203125" style="44" bestFit="1" customWidth="1"/>
    <col min="1282" max="1282" width="5.83203125" style="44" customWidth="1"/>
    <col min="1283" max="1283" width="16.5" style="44" customWidth="1"/>
    <col min="1284" max="1284" width="13.6640625" style="44" customWidth="1"/>
    <col min="1285" max="1285" width="4.1640625" style="44" customWidth="1"/>
    <col min="1286" max="1286" width="3.33203125" style="44" customWidth="1"/>
    <col min="1287" max="1287" width="4.1640625" style="44" customWidth="1"/>
    <col min="1288" max="1288" width="3.83203125" style="44" customWidth="1"/>
    <col min="1289" max="1289" width="7.83203125" style="44" customWidth="1"/>
    <col min="1290" max="1290" width="5.5" style="44" customWidth="1"/>
    <col min="1291" max="1291" width="7" style="44" customWidth="1"/>
    <col min="1292" max="1292" width="5.1640625" style="44" customWidth="1"/>
    <col min="1293" max="1293" width="7.1640625" style="44" bestFit="1" customWidth="1"/>
    <col min="1294" max="1294" width="5.1640625" style="44" bestFit="1" customWidth="1"/>
    <col min="1295" max="1295" width="7.83203125" style="44" bestFit="1" customWidth="1"/>
    <col min="1296" max="1296" width="5.1640625" style="44" bestFit="1" customWidth="1"/>
    <col min="1297" max="1297" width="15.5" style="44" bestFit="1" customWidth="1"/>
    <col min="1298" max="1536" width="8.83203125" style="44"/>
    <col min="1537" max="1537" width="15.83203125" style="44" bestFit="1" customWidth="1"/>
    <col min="1538" max="1538" width="5.83203125" style="44" customWidth="1"/>
    <col min="1539" max="1539" width="16.5" style="44" customWidth="1"/>
    <col min="1540" max="1540" width="13.6640625" style="44" customWidth="1"/>
    <col min="1541" max="1541" width="4.1640625" style="44" customWidth="1"/>
    <col min="1542" max="1542" width="3.33203125" style="44" customWidth="1"/>
    <col min="1543" max="1543" width="4.1640625" style="44" customWidth="1"/>
    <col min="1544" max="1544" width="3.83203125" style="44" customWidth="1"/>
    <col min="1545" max="1545" width="7.83203125" style="44" customWidth="1"/>
    <col min="1546" max="1546" width="5.5" style="44" customWidth="1"/>
    <col min="1547" max="1547" width="7" style="44" customWidth="1"/>
    <col min="1548" max="1548" width="5.1640625" style="44" customWidth="1"/>
    <col min="1549" max="1549" width="7.1640625" style="44" bestFit="1" customWidth="1"/>
    <col min="1550" max="1550" width="5.1640625" style="44" bestFit="1" customWidth="1"/>
    <col min="1551" max="1551" width="7.83203125" style="44" bestFit="1" customWidth="1"/>
    <col min="1552" max="1552" width="5.1640625" style="44" bestFit="1" customWidth="1"/>
    <col min="1553" max="1553" width="15.5" style="44" bestFit="1" customWidth="1"/>
    <col min="1554" max="1792" width="8.83203125" style="44"/>
    <col min="1793" max="1793" width="15.83203125" style="44" bestFit="1" customWidth="1"/>
    <col min="1794" max="1794" width="5.83203125" style="44" customWidth="1"/>
    <col min="1795" max="1795" width="16.5" style="44" customWidth="1"/>
    <col min="1796" max="1796" width="13.6640625" style="44" customWidth="1"/>
    <col min="1797" max="1797" width="4.1640625" style="44" customWidth="1"/>
    <col min="1798" max="1798" width="3.33203125" style="44" customWidth="1"/>
    <col min="1799" max="1799" width="4.1640625" style="44" customWidth="1"/>
    <col min="1800" max="1800" width="3.83203125" style="44" customWidth="1"/>
    <col min="1801" max="1801" width="7.83203125" style="44" customWidth="1"/>
    <col min="1802" max="1802" width="5.5" style="44" customWidth="1"/>
    <col min="1803" max="1803" width="7" style="44" customWidth="1"/>
    <col min="1804" max="1804" width="5.1640625" style="44" customWidth="1"/>
    <col min="1805" max="1805" width="7.1640625" style="44" bestFit="1" customWidth="1"/>
    <col min="1806" max="1806" width="5.1640625" style="44" bestFit="1" customWidth="1"/>
    <col min="1807" max="1807" width="7.83203125" style="44" bestFit="1" customWidth="1"/>
    <col min="1808" max="1808" width="5.1640625" style="44" bestFit="1" customWidth="1"/>
    <col min="1809" max="1809" width="15.5" style="44" bestFit="1" customWidth="1"/>
    <col min="1810" max="2048" width="8.83203125" style="44"/>
    <col min="2049" max="2049" width="15.83203125" style="44" bestFit="1" customWidth="1"/>
    <col min="2050" max="2050" width="5.83203125" style="44" customWidth="1"/>
    <col min="2051" max="2051" width="16.5" style="44" customWidth="1"/>
    <col min="2052" max="2052" width="13.6640625" style="44" customWidth="1"/>
    <col min="2053" max="2053" width="4.1640625" style="44" customWidth="1"/>
    <col min="2054" max="2054" width="3.33203125" style="44" customWidth="1"/>
    <col min="2055" max="2055" width="4.1640625" style="44" customWidth="1"/>
    <col min="2056" max="2056" width="3.83203125" style="44" customWidth="1"/>
    <col min="2057" max="2057" width="7.83203125" style="44" customWidth="1"/>
    <col min="2058" max="2058" width="5.5" style="44" customWidth="1"/>
    <col min="2059" max="2059" width="7" style="44" customWidth="1"/>
    <col min="2060" max="2060" width="5.1640625" style="44" customWidth="1"/>
    <col min="2061" max="2061" width="7.1640625" style="44" bestFit="1" customWidth="1"/>
    <col min="2062" max="2062" width="5.1640625" style="44" bestFit="1" customWidth="1"/>
    <col min="2063" max="2063" width="7.83203125" style="44" bestFit="1" customWidth="1"/>
    <col min="2064" max="2064" width="5.1640625" style="44" bestFit="1" customWidth="1"/>
    <col min="2065" max="2065" width="15.5" style="44" bestFit="1" customWidth="1"/>
    <col min="2066" max="2304" width="8.83203125" style="44"/>
    <col min="2305" max="2305" width="15.83203125" style="44" bestFit="1" customWidth="1"/>
    <col min="2306" max="2306" width="5.83203125" style="44" customWidth="1"/>
    <col min="2307" max="2307" width="16.5" style="44" customWidth="1"/>
    <col min="2308" max="2308" width="13.6640625" style="44" customWidth="1"/>
    <col min="2309" max="2309" width="4.1640625" style="44" customWidth="1"/>
    <col min="2310" max="2310" width="3.33203125" style="44" customWidth="1"/>
    <col min="2311" max="2311" width="4.1640625" style="44" customWidth="1"/>
    <col min="2312" max="2312" width="3.83203125" style="44" customWidth="1"/>
    <col min="2313" max="2313" width="7.83203125" style="44" customWidth="1"/>
    <col min="2314" max="2314" width="5.5" style="44" customWidth="1"/>
    <col min="2315" max="2315" width="7" style="44" customWidth="1"/>
    <col min="2316" max="2316" width="5.1640625" style="44" customWidth="1"/>
    <col min="2317" max="2317" width="7.1640625" style="44" bestFit="1" customWidth="1"/>
    <col min="2318" max="2318" width="5.1640625" style="44" bestFit="1" customWidth="1"/>
    <col min="2319" max="2319" width="7.83203125" style="44" bestFit="1" customWidth="1"/>
    <col min="2320" max="2320" width="5.1640625" style="44" bestFit="1" customWidth="1"/>
    <col min="2321" max="2321" width="15.5" style="44" bestFit="1" customWidth="1"/>
    <col min="2322" max="2560" width="8.83203125" style="44"/>
    <col min="2561" max="2561" width="15.83203125" style="44" bestFit="1" customWidth="1"/>
    <col min="2562" max="2562" width="5.83203125" style="44" customWidth="1"/>
    <col min="2563" max="2563" width="16.5" style="44" customWidth="1"/>
    <col min="2564" max="2564" width="13.6640625" style="44" customWidth="1"/>
    <col min="2565" max="2565" width="4.1640625" style="44" customWidth="1"/>
    <col min="2566" max="2566" width="3.33203125" style="44" customWidth="1"/>
    <col min="2567" max="2567" width="4.1640625" style="44" customWidth="1"/>
    <col min="2568" max="2568" width="3.83203125" style="44" customWidth="1"/>
    <col min="2569" max="2569" width="7.83203125" style="44" customWidth="1"/>
    <col min="2570" max="2570" width="5.5" style="44" customWidth="1"/>
    <col min="2571" max="2571" width="7" style="44" customWidth="1"/>
    <col min="2572" max="2572" width="5.1640625" style="44" customWidth="1"/>
    <col min="2573" max="2573" width="7.1640625" style="44" bestFit="1" customWidth="1"/>
    <col min="2574" max="2574" width="5.1640625" style="44" bestFit="1" customWidth="1"/>
    <col min="2575" max="2575" width="7.83203125" style="44" bestFit="1" customWidth="1"/>
    <col min="2576" max="2576" width="5.1640625" style="44" bestFit="1" customWidth="1"/>
    <col min="2577" max="2577" width="15.5" style="44" bestFit="1" customWidth="1"/>
    <col min="2578" max="2816" width="8.83203125" style="44"/>
    <col min="2817" max="2817" width="15.83203125" style="44" bestFit="1" customWidth="1"/>
    <col min="2818" max="2818" width="5.83203125" style="44" customWidth="1"/>
    <col min="2819" max="2819" width="16.5" style="44" customWidth="1"/>
    <col min="2820" max="2820" width="13.6640625" style="44" customWidth="1"/>
    <col min="2821" max="2821" width="4.1640625" style="44" customWidth="1"/>
    <col min="2822" max="2822" width="3.33203125" style="44" customWidth="1"/>
    <col min="2823" max="2823" width="4.1640625" style="44" customWidth="1"/>
    <col min="2824" max="2824" width="3.83203125" style="44" customWidth="1"/>
    <col min="2825" max="2825" width="7.83203125" style="44" customWidth="1"/>
    <col min="2826" max="2826" width="5.5" style="44" customWidth="1"/>
    <col min="2827" max="2827" width="7" style="44" customWidth="1"/>
    <col min="2828" max="2828" width="5.1640625" style="44" customWidth="1"/>
    <col min="2829" max="2829" width="7.1640625" style="44" bestFit="1" customWidth="1"/>
    <col min="2830" max="2830" width="5.1640625" style="44" bestFit="1" customWidth="1"/>
    <col min="2831" max="2831" width="7.83203125" style="44" bestFit="1" customWidth="1"/>
    <col min="2832" max="2832" width="5.1640625" style="44" bestFit="1" customWidth="1"/>
    <col min="2833" max="2833" width="15.5" style="44" bestFit="1" customWidth="1"/>
    <col min="2834" max="3072" width="8.83203125" style="44"/>
    <col min="3073" max="3073" width="15.83203125" style="44" bestFit="1" customWidth="1"/>
    <col min="3074" max="3074" width="5.83203125" style="44" customWidth="1"/>
    <col min="3075" max="3075" width="16.5" style="44" customWidth="1"/>
    <col min="3076" max="3076" width="13.6640625" style="44" customWidth="1"/>
    <col min="3077" max="3077" width="4.1640625" style="44" customWidth="1"/>
    <col min="3078" max="3078" width="3.33203125" style="44" customWidth="1"/>
    <col min="3079" max="3079" width="4.1640625" style="44" customWidth="1"/>
    <col min="3080" max="3080" width="3.83203125" style="44" customWidth="1"/>
    <col min="3081" max="3081" width="7.83203125" style="44" customWidth="1"/>
    <col min="3082" max="3082" width="5.5" style="44" customWidth="1"/>
    <col min="3083" max="3083" width="7" style="44" customWidth="1"/>
    <col min="3084" max="3084" width="5.1640625" style="44" customWidth="1"/>
    <col min="3085" max="3085" width="7.1640625" style="44" bestFit="1" customWidth="1"/>
    <col min="3086" max="3086" width="5.1640625" style="44" bestFit="1" customWidth="1"/>
    <col min="3087" max="3087" width="7.83203125" style="44" bestFit="1" customWidth="1"/>
    <col min="3088" max="3088" width="5.1640625" style="44" bestFit="1" customWidth="1"/>
    <col min="3089" max="3089" width="15.5" style="44" bestFit="1" customWidth="1"/>
    <col min="3090" max="3328" width="8.83203125" style="44"/>
    <col min="3329" max="3329" width="15.83203125" style="44" bestFit="1" customWidth="1"/>
    <col min="3330" max="3330" width="5.83203125" style="44" customWidth="1"/>
    <col min="3331" max="3331" width="16.5" style="44" customWidth="1"/>
    <col min="3332" max="3332" width="13.6640625" style="44" customWidth="1"/>
    <col min="3333" max="3333" width="4.1640625" style="44" customWidth="1"/>
    <col min="3334" max="3334" width="3.33203125" style="44" customWidth="1"/>
    <col min="3335" max="3335" width="4.1640625" style="44" customWidth="1"/>
    <col min="3336" max="3336" width="3.83203125" style="44" customWidth="1"/>
    <col min="3337" max="3337" width="7.83203125" style="44" customWidth="1"/>
    <col min="3338" max="3338" width="5.5" style="44" customWidth="1"/>
    <col min="3339" max="3339" width="7" style="44" customWidth="1"/>
    <col min="3340" max="3340" width="5.1640625" style="44" customWidth="1"/>
    <col min="3341" max="3341" width="7.1640625" style="44" bestFit="1" customWidth="1"/>
    <col min="3342" max="3342" width="5.1640625" style="44" bestFit="1" customWidth="1"/>
    <col min="3343" max="3343" width="7.83203125" style="44" bestFit="1" customWidth="1"/>
    <col min="3344" max="3344" width="5.1640625" style="44" bestFit="1" customWidth="1"/>
    <col min="3345" max="3345" width="15.5" style="44" bestFit="1" customWidth="1"/>
    <col min="3346" max="3584" width="8.83203125" style="44"/>
    <col min="3585" max="3585" width="15.83203125" style="44" bestFit="1" customWidth="1"/>
    <col min="3586" max="3586" width="5.83203125" style="44" customWidth="1"/>
    <col min="3587" max="3587" width="16.5" style="44" customWidth="1"/>
    <col min="3588" max="3588" width="13.6640625" style="44" customWidth="1"/>
    <col min="3589" max="3589" width="4.1640625" style="44" customWidth="1"/>
    <col min="3590" max="3590" width="3.33203125" style="44" customWidth="1"/>
    <col min="3591" max="3591" width="4.1640625" style="44" customWidth="1"/>
    <col min="3592" max="3592" width="3.83203125" style="44" customWidth="1"/>
    <col min="3593" max="3593" width="7.83203125" style="44" customWidth="1"/>
    <col min="3594" max="3594" width="5.5" style="44" customWidth="1"/>
    <col min="3595" max="3595" width="7" style="44" customWidth="1"/>
    <col min="3596" max="3596" width="5.1640625" style="44" customWidth="1"/>
    <col min="3597" max="3597" width="7.1640625" style="44" bestFit="1" customWidth="1"/>
    <col min="3598" max="3598" width="5.1640625" style="44" bestFit="1" customWidth="1"/>
    <col min="3599" max="3599" width="7.83203125" style="44" bestFit="1" customWidth="1"/>
    <col min="3600" max="3600" width="5.1640625" style="44" bestFit="1" customWidth="1"/>
    <col min="3601" max="3601" width="15.5" style="44" bestFit="1" customWidth="1"/>
    <col min="3602" max="3840" width="8.83203125" style="44"/>
    <col min="3841" max="3841" width="15.83203125" style="44" bestFit="1" customWidth="1"/>
    <col min="3842" max="3842" width="5.83203125" style="44" customWidth="1"/>
    <col min="3843" max="3843" width="16.5" style="44" customWidth="1"/>
    <col min="3844" max="3844" width="13.6640625" style="44" customWidth="1"/>
    <col min="3845" max="3845" width="4.1640625" style="44" customWidth="1"/>
    <col min="3846" max="3846" width="3.33203125" style="44" customWidth="1"/>
    <col min="3847" max="3847" width="4.1640625" style="44" customWidth="1"/>
    <col min="3848" max="3848" width="3.83203125" style="44" customWidth="1"/>
    <col min="3849" max="3849" width="7.83203125" style="44" customWidth="1"/>
    <col min="3850" max="3850" width="5.5" style="44" customWidth="1"/>
    <col min="3851" max="3851" width="7" style="44" customWidth="1"/>
    <col min="3852" max="3852" width="5.1640625" style="44" customWidth="1"/>
    <col min="3853" max="3853" width="7.1640625" style="44" bestFit="1" customWidth="1"/>
    <col min="3854" max="3854" width="5.1640625" style="44" bestFit="1" customWidth="1"/>
    <col min="3855" max="3855" width="7.83203125" style="44" bestFit="1" customWidth="1"/>
    <col min="3856" max="3856" width="5.1640625" style="44" bestFit="1" customWidth="1"/>
    <col min="3857" max="3857" width="15.5" style="44" bestFit="1" customWidth="1"/>
    <col min="3858" max="4096" width="8.83203125" style="44"/>
    <col min="4097" max="4097" width="15.83203125" style="44" bestFit="1" customWidth="1"/>
    <col min="4098" max="4098" width="5.83203125" style="44" customWidth="1"/>
    <col min="4099" max="4099" width="16.5" style="44" customWidth="1"/>
    <col min="4100" max="4100" width="13.6640625" style="44" customWidth="1"/>
    <col min="4101" max="4101" width="4.1640625" style="44" customWidth="1"/>
    <col min="4102" max="4102" width="3.33203125" style="44" customWidth="1"/>
    <col min="4103" max="4103" width="4.1640625" style="44" customWidth="1"/>
    <col min="4104" max="4104" width="3.83203125" style="44" customWidth="1"/>
    <col min="4105" max="4105" width="7.83203125" style="44" customWidth="1"/>
    <col min="4106" max="4106" width="5.5" style="44" customWidth="1"/>
    <col min="4107" max="4107" width="7" style="44" customWidth="1"/>
    <col min="4108" max="4108" width="5.1640625" style="44" customWidth="1"/>
    <col min="4109" max="4109" width="7.1640625" style="44" bestFit="1" customWidth="1"/>
    <col min="4110" max="4110" width="5.1640625" style="44" bestFit="1" customWidth="1"/>
    <col min="4111" max="4111" width="7.83203125" style="44" bestFit="1" customWidth="1"/>
    <col min="4112" max="4112" width="5.1640625" style="44" bestFit="1" customWidth="1"/>
    <col min="4113" max="4113" width="15.5" style="44" bestFit="1" customWidth="1"/>
    <col min="4114" max="4352" width="8.83203125" style="44"/>
    <col min="4353" max="4353" width="15.83203125" style="44" bestFit="1" customWidth="1"/>
    <col min="4354" max="4354" width="5.83203125" style="44" customWidth="1"/>
    <col min="4355" max="4355" width="16.5" style="44" customWidth="1"/>
    <col min="4356" max="4356" width="13.6640625" style="44" customWidth="1"/>
    <col min="4357" max="4357" width="4.1640625" style="44" customWidth="1"/>
    <col min="4358" max="4358" width="3.33203125" style="44" customWidth="1"/>
    <col min="4359" max="4359" width="4.1640625" style="44" customWidth="1"/>
    <col min="4360" max="4360" width="3.83203125" style="44" customWidth="1"/>
    <col min="4361" max="4361" width="7.83203125" style="44" customWidth="1"/>
    <col min="4362" max="4362" width="5.5" style="44" customWidth="1"/>
    <col min="4363" max="4363" width="7" style="44" customWidth="1"/>
    <col min="4364" max="4364" width="5.1640625" style="44" customWidth="1"/>
    <col min="4365" max="4365" width="7.1640625" style="44" bestFit="1" customWidth="1"/>
    <col min="4366" max="4366" width="5.1640625" style="44" bestFit="1" customWidth="1"/>
    <col min="4367" max="4367" width="7.83203125" style="44" bestFit="1" customWidth="1"/>
    <col min="4368" max="4368" width="5.1640625" style="44" bestFit="1" customWidth="1"/>
    <col min="4369" max="4369" width="15.5" style="44" bestFit="1" customWidth="1"/>
    <col min="4370" max="4608" width="8.83203125" style="44"/>
    <col min="4609" max="4609" width="15.83203125" style="44" bestFit="1" customWidth="1"/>
    <col min="4610" max="4610" width="5.83203125" style="44" customWidth="1"/>
    <col min="4611" max="4611" width="16.5" style="44" customWidth="1"/>
    <col min="4612" max="4612" width="13.6640625" style="44" customWidth="1"/>
    <col min="4613" max="4613" width="4.1640625" style="44" customWidth="1"/>
    <col min="4614" max="4614" width="3.33203125" style="44" customWidth="1"/>
    <col min="4615" max="4615" width="4.1640625" style="44" customWidth="1"/>
    <col min="4616" max="4616" width="3.83203125" style="44" customWidth="1"/>
    <col min="4617" max="4617" width="7.83203125" style="44" customWidth="1"/>
    <col min="4618" max="4618" width="5.5" style="44" customWidth="1"/>
    <col min="4619" max="4619" width="7" style="44" customWidth="1"/>
    <col min="4620" max="4620" width="5.1640625" style="44" customWidth="1"/>
    <col min="4621" max="4621" width="7.1640625" style="44" bestFit="1" customWidth="1"/>
    <col min="4622" max="4622" width="5.1640625" style="44" bestFit="1" customWidth="1"/>
    <col min="4623" max="4623" width="7.83203125" style="44" bestFit="1" customWidth="1"/>
    <col min="4624" max="4624" width="5.1640625" style="44" bestFit="1" customWidth="1"/>
    <col min="4625" max="4625" width="15.5" style="44" bestFit="1" customWidth="1"/>
    <col min="4626" max="4864" width="8.83203125" style="44"/>
    <col min="4865" max="4865" width="15.83203125" style="44" bestFit="1" customWidth="1"/>
    <col min="4866" max="4866" width="5.83203125" style="44" customWidth="1"/>
    <col min="4867" max="4867" width="16.5" style="44" customWidth="1"/>
    <col min="4868" max="4868" width="13.6640625" style="44" customWidth="1"/>
    <col min="4869" max="4869" width="4.1640625" style="44" customWidth="1"/>
    <col min="4870" max="4870" width="3.33203125" style="44" customWidth="1"/>
    <col min="4871" max="4871" width="4.1640625" style="44" customWidth="1"/>
    <col min="4872" max="4872" width="3.83203125" style="44" customWidth="1"/>
    <col min="4873" max="4873" width="7.83203125" style="44" customWidth="1"/>
    <col min="4874" max="4874" width="5.5" style="44" customWidth="1"/>
    <col min="4875" max="4875" width="7" style="44" customWidth="1"/>
    <col min="4876" max="4876" width="5.1640625" style="44" customWidth="1"/>
    <col min="4877" max="4877" width="7.1640625" style="44" bestFit="1" customWidth="1"/>
    <col min="4878" max="4878" width="5.1640625" style="44" bestFit="1" customWidth="1"/>
    <col min="4879" max="4879" width="7.83203125" style="44" bestFit="1" customWidth="1"/>
    <col min="4880" max="4880" width="5.1640625" style="44" bestFit="1" customWidth="1"/>
    <col min="4881" max="4881" width="15.5" style="44" bestFit="1" customWidth="1"/>
    <col min="4882" max="5120" width="8.83203125" style="44"/>
    <col min="5121" max="5121" width="15.83203125" style="44" bestFit="1" customWidth="1"/>
    <col min="5122" max="5122" width="5.83203125" style="44" customWidth="1"/>
    <col min="5123" max="5123" width="16.5" style="44" customWidth="1"/>
    <col min="5124" max="5124" width="13.6640625" style="44" customWidth="1"/>
    <col min="5125" max="5125" width="4.1640625" style="44" customWidth="1"/>
    <col min="5126" max="5126" width="3.33203125" style="44" customWidth="1"/>
    <col min="5127" max="5127" width="4.1640625" style="44" customWidth="1"/>
    <col min="5128" max="5128" width="3.83203125" style="44" customWidth="1"/>
    <col min="5129" max="5129" width="7.83203125" style="44" customWidth="1"/>
    <col min="5130" max="5130" width="5.5" style="44" customWidth="1"/>
    <col min="5131" max="5131" width="7" style="44" customWidth="1"/>
    <col min="5132" max="5132" width="5.1640625" style="44" customWidth="1"/>
    <col min="5133" max="5133" width="7.1640625" style="44" bestFit="1" customWidth="1"/>
    <col min="5134" max="5134" width="5.1640625" style="44" bestFit="1" customWidth="1"/>
    <col min="5135" max="5135" width="7.83203125" style="44" bestFit="1" customWidth="1"/>
    <col min="5136" max="5136" width="5.1640625" style="44" bestFit="1" customWidth="1"/>
    <col min="5137" max="5137" width="15.5" style="44" bestFit="1" customWidth="1"/>
    <col min="5138" max="5376" width="8.83203125" style="44"/>
    <col min="5377" max="5377" width="15.83203125" style="44" bestFit="1" customWidth="1"/>
    <col min="5378" max="5378" width="5.83203125" style="44" customWidth="1"/>
    <col min="5379" max="5379" width="16.5" style="44" customWidth="1"/>
    <col min="5380" max="5380" width="13.6640625" style="44" customWidth="1"/>
    <col min="5381" max="5381" width="4.1640625" style="44" customWidth="1"/>
    <col min="5382" max="5382" width="3.33203125" style="44" customWidth="1"/>
    <col min="5383" max="5383" width="4.1640625" style="44" customWidth="1"/>
    <col min="5384" max="5384" width="3.83203125" style="44" customWidth="1"/>
    <col min="5385" max="5385" width="7.83203125" style="44" customWidth="1"/>
    <col min="5386" max="5386" width="5.5" style="44" customWidth="1"/>
    <col min="5387" max="5387" width="7" style="44" customWidth="1"/>
    <col min="5388" max="5388" width="5.1640625" style="44" customWidth="1"/>
    <col min="5389" max="5389" width="7.1640625" style="44" bestFit="1" customWidth="1"/>
    <col min="5390" max="5390" width="5.1640625" style="44" bestFit="1" customWidth="1"/>
    <col min="5391" max="5391" width="7.83203125" style="44" bestFit="1" customWidth="1"/>
    <col min="5392" max="5392" width="5.1640625" style="44" bestFit="1" customWidth="1"/>
    <col min="5393" max="5393" width="15.5" style="44" bestFit="1" customWidth="1"/>
    <col min="5394" max="5632" width="8.83203125" style="44"/>
    <col min="5633" max="5633" width="15.83203125" style="44" bestFit="1" customWidth="1"/>
    <col min="5634" max="5634" width="5.83203125" style="44" customWidth="1"/>
    <col min="5635" max="5635" width="16.5" style="44" customWidth="1"/>
    <col min="5636" max="5636" width="13.6640625" style="44" customWidth="1"/>
    <col min="5637" max="5637" width="4.1640625" style="44" customWidth="1"/>
    <col min="5638" max="5638" width="3.33203125" style="44" customWidth="1"/>
    <col min="5639" max="5639" width="4.1640625" style="44" customWidth="1"/>
    <col min="5640" max="5640" width="3.83203125" style="44" customWidth="1"/>
    <col min="5641" max="5641" width="7.83203125" style="44" customWidth="1"/>
    <col min="5642" max="5642" width="5.5" style="44" customWidth="1"/>
    <col min="5643" max="5643" width="7" style="44" customWidth="1"/>
    <col min="5644" max="5644" width="5.1640625" style="44" customWidth="1"/>
    <col min="5645" max="5645" width="7.1640625" style="44" bestFit="1" customWidth="1"/>
    <col min="5646" max="5646" width="5.1640625" style="44" bestFit="1" customWidth="1"/>
    <col min="5647" max="5647" width="7.83203125" style="44" bestFit="1" customWidth="1"/>
    <col min="5648" max="5648" width="5.1640625" style="44" bestFit="1" customWidth="1"/>
    <col min="5649" max="5649" width="15.5" style="44" bestFit="1" customWidth="1"/>
    <col min="5650" max="5888" width="8.83203125" style="44"/>
    <col min="5889" max="5889" width="15.83203125" style="44" bestFit="1" customWidth="1"/>
    <col min="5890" max="5890" width="5.83203125" style="44" customWidth="1"/>
    <col min="5891" max="5891" width="16.5" style="44" customWidth="1"/>
    <col min="5892" max="5892" width="13.6640625" style="44" customWidth="1"/>
    <col min="5893" max="5893" width="4.1640625" style="44" customWidth="1"/>
    <col min="5894" max="5894" width="3.33203125" style="44" customWidth="1"/>
    <col min="5895" max="5895" width="4.1640625" style="44" customWidth="1"/>
    <col min="5896" max="5896" width="3.83203125" style="44" customWidth="1"/>
    <col min="5897" max="5897" width="7.83203125" style="44" customWidth="1"/>
    <col min="5898" max="5898" width="5.5" style="44" customWidth="1"/>
    <col min="5899" max="5899" width="7" style="44" customWidth="1"/>
    <col min="5900" max="5900" width="5.1640625" style="44" customWidth="1"/>
    <col min="5901" max="5901" width="7.1640625" style="44" bestFit="1" customWidth="1"/>
    <col min="5902" max="5902" width="5.1640625" style="44" bestFit="1" customWidth="1"/>
    <col min="5903" max="5903" width="7.83203125" style="44" bestFit="1" customWidth="1"/>
    <col min="5904" max="5904" width="5.1640625" style="44" bestFit="1" customWidth="1"/>
    <col min="5905" max="5905" width="15.5" style="44" bestFit="1" customWidth="1"/>
    <col min="5906" max="6144" width="8.83203125" style="44"/>
    <col min="6145" max="6145" width="15.83203125" style="44" bestFit="1" customWidth="1"/>
    <col min="6146" max="6146" width="5.83203125" style="44" customWidth="1"/>
    <col min="6147" max="6147" width="16.5" style="44" customWidth="1"/>
    <col min="6148" max="6148" width="13.6640625" style="44" customWidth="1"/>
    <col min="6149" max="6149" width="4.1640625" style="44" customWidth="1"/>
    <col min="6150" max="6150" width="3.33203125" style="44" customWidth="1"/>
    <col min="6151" max="6151" width="4.1640625" style="44" customWidth="1"/>
    <col min="6152" max="6152" width="3.83203125" style="44" customWidth="1"/>
    <col min="6153" max="6153" width="7.83203125" style="44" customWidth="1"/>
    <col min="6154" max="6154" width="5.5" style="44" customWidth="1"/>
    <col min="6155" max="6155" width="7" style="44" customWidth="1"/>
    <col min="6156" max="6156" width="5.1640625" style="44" customWidth="1"/>
    <col min="6157" max="6157" width="7.1640625" style="44" bestFit="1" customWidth="1"/>
    <col min="6158" max="6158" width="5.1640625" style="44" bestFit="1" customWidth="1"/>
    <col min="6159" max="6159" width="7.83203125" style="44" bestFit="1" customWidth="1"/>
    <col min="6160" max="6160" width="5.1640625" style="44" bestFit="1" customWidth="1"/>
    <col min="6161" max="6161" width="15.5" style="44" bestFit="1" customWidth="1"/>
    <col min="6162" max="6400" width="8.83203125" style="44"/>
    <col min="6401" max="6401" width="15.83203125" style="44" bestFit="1" customWidth="1"/>
    <col min="6402" max="6402" width="5.83203125" style="44" customWidth="1"/>
    <col min="6403" max="6403" width="16.5" style="44" customWidth="1"/>
    <col min="6404" max="6404" width="13.6640625" style="44" customWidth="1"/>
    <col min="6405" max="6405" width="4.1640625" style="44" customWidth="1"/>
    <col min="6406" max="6406" width="3.33203125" style="44" customWidth="1"/>
    <col min="6407" max="6407" width="4.1640625" style="44" customWidth="1"/>
    <col min="6408" max="6408" width="3.83203125" style="44" customWidth="1"/>
    <col min="6409" max="6409" width="7.83203125" style="44" customWidth="1"/>
    <col min="6410" max="6410" width="5.5" style="44" customWidth="1"/>
    <col min="6411" max="6411" width="7" style="44" customWidth="1"/>
    <col min="6412" max="6412" width="5.1640625" style="44" customWidth="1"/>
    <col min="6413" max="6413" width="7.1640625" style="44" bestFit="1" customWidth="1"/>
    <col min="6414" max="6414" width="5.1640625" style="44" bestFit="1" customWidth="1"/>
    <col min="6415" max="6415" width="7.83203125" style="44" bestFit="1" customWidth="1"/>
    <col min="6416" max="6416" width="5.1640625" style="44" bestFit="1" customWidth="1"/>
    <col min="6417" max="6417" width="15.5" style="44" bestFit="1" customWidth="1"/>
    <col min="6418" max="6656" width="8.83203125" style="44"/>
    <col min="6657" max="6657" width="15.83203125" style="44" bestFit="1" customWidth="1"/>
    <col min="6658" max="6658" width="5.83203125" style="44" customWidth="1"/>
    <col min="6659" max="6659" width="16.5" style="44" customWidth="1"/>
    <col min="6660" max="6660" width="13.6640625" style="44" customWidth="1"/>
    <col min="6661" max="6661" width="4.1640625" style="44" customWidth="1"/>
    <col min="6662" max="6662" width="3.33203125" style="44" customWidth="1"/>
    <col min="6663" max="6663" width="4.1640625" style="44" customWidth="1"/>
    <col min="6664" max="6664" width="3.83203125" style="44" customWidth="1"/>
    <col min="6665" max="6665" width="7.83203125" style="44" customWidth="1"/>
    <col min="6666" max="6666" width="5.5" style="44" customWidth="1"/>
    <col min="6667" max="6667" width="7" style="44" customWidth="1"/>
    <col min="6668" max="6668" width="5.1640625" style="44" customWidth="1"/>
    <col min="6669" max="6669" width="7.1640625" style="44" bestFit="1" customWidth="1"/>
    <col min="6670" max="6670" width="5.1640625" style="44" bestFit="1" customWidth="1"/>
    <col min="6671" max="6671" width="7.83203125" style="44" bestFit="1" customWidth="1"/>
    <col min="6672" max="6672" width="5.1640625" style="44" bestFit="1" customWidth="1"/>
    <col min="6673" max="6673" width="15.5" style="44" bestFit="1" customWidth="1"/>
    <col min="6674" max="6912" width="8.83203125" style="44"/>
    <col min="6913" max="6913" width="15.83203125" style="44" bestFit="1" customWidth="1"/>
    <col min="6914" max="6914" width="5.83203125" style="44" customWidth="1"/>
    <col min="6915" max="6915" width="16.5" style="44" customWidth="1"/>
    <col min="6916" max="6916" width="13.6640625" style="44" customWidth="1"/>
    <col min="6917" max="6917" width="4.1640625" style="44" customWidth="1"/>
    <col min="6918" max="6918" width="3.33203125" style="44" customWidth="1"/>
    <col min="6919" max="6919" width="4.1640625" style="44" customWidth="1"/>
    <col min="6920" max="6920" width="3.83203125" style="44" customWidth="1"/>
    <col min="6921" max="6921" width="7.83203125" style="44" customWidth="1"/>
    <col min="6922" max="6922" width="5.5" style="44" customWidth="1"/>
    <col min="6923" max="6923" width="7" style="44" customWidth="1"/>
    <col min="6924" max="6924" width="5.1640625" style="44" customWidth="1"/>
    <col min="6925" max="6925" width="7.1640625" style="44" bestFit="1" customWidth="1"/>
    <col min="6926" max="6926" width="5.1640625" style="44" bestFit="1" customWidth="1"/>
    <col min="6927" max="6927" width="7.83203125" style="44" bestFit="1" customWidth="1"/>
    <col min="6928" max="6928" width="5.1640625" style="44" bestFit="1" customWidth="1"/>
    <col min="6929" max="6929" width="15.5" style="44" bestFit="1" customWidth="1"/>
    <col min="6930" max="7168" width="8.83203125" style="44"/>
    <col min="7169" max="7169" width="15.83203125" style="44" bestFit="1" customWidth="1"/>
    <col min="7170" max="7170" width="5.83203125" style="44" customWidth="1"/>
    <col min="7171" max="7171" width="16.5" style="44" customWidth="1"/>
    <col min="7172" max="7172" width="13.6640625" style="44" customWidth="1"/>
    <col min="7173" max="7173" width="4.1640625" style="44" customWidth="1"/>
    <col min="7174" max="7174" width="3.33203125" style="44" customWidth="1"/>
    <col min="7175" max="7175" width="4.1640625" style="44" customWidth="1"/>
    <col min="7176" max="7176" width="3.83203125" style="44" customWidth="1"/>
    <col min="7177" max="7177" width="7.83203125" style="44" customWidth="1"/>
    <col min="7178" max="7178" width="5.5" style="44" customWidth="1"/>
    <col min="7179" max="7179" width="7" style="44" customWidth="1"/>
    <col min="7180" max="7180" width="5.1640625" style="44" customWidth="1"/>
    <col min="7181" max="7181" width="7.1640625" style="44" bestFit="1" customWidth="1"/>
    <col min="7182" max="7182" width="5.1640625" style="44" bestFit="1" customWidth="1"/>
    <col min="7183" max="7183" width="7.83203125" style="44" bestFit="1" customWidth="1"/>
    <col min="7184" max="7184" width="5.1640625" style="44" bestFit="1" customWidth="1"/>
    <col min="7185" max="7185" width="15.5" style="44" bestFit="1" customWidth="1"/>
    <col min="7186" max="7424" width="8.83203125" style="44"/>
    <col min="7425" max="7425" width="15.83203125" style="44" bestFit="1" customWidth="1"/>
    <col min="7426" max="7426" width="5.83203125" style="44" customWidth="1"/>
    <col min="7427" max="7427" width="16.5" style="44" customWidth="1"/>
    <col min="7428" max="7428" width="13.6640625" style="44" customWidth="1"/>
    <col min="7429" max="7429" width="4.1640625" style="44" customWidth="1"/>
    <col min="7430" max="7430" width="3.33203125" style="44" customWidth="1"/>
    <col min="7431" max="7431" width="4.1640625" style="44" customWidth="1"/>
    <col min="7432" max="7432" width="3.83203125" style="44" customWidth="1"/>
    <col min="7433" max="7433" width="7.83203125" style="44" customWidth="1"/>
    <col min="7434" max="7434" width="5.5" style="44" customWidth="1"/>
    <col min="7435" max="7435" width="7" style="44" customWidth="1"/>
    <col min="7436" max="7436" width="5.1640625" style="44" customWidth="1"/>
    <col min="7437" max="7437" width="7.1640625" style="44" bestFit="1" customWidth="1"/>
    <col min="7438" max="7438" width="5.1640625" style="44" bestFit="1" customWidth="1"/>
    <col min="7439" max="7439" width="7.83203125" style="44" bestFit="1" customWidth="1"/>
    <col min="7440" max="7440" width="5.1640625" style="44" bestFit="1" customWidth="1"/>
    <col min="7441" max="7441" width="15.5" style="44" bestFit="1" customWidth="1"/>
    <col min="7442" max="7680" width="8.83203125" style="44"/>
    <col min="7681" max="7681" width="15.83203125" style="44" bestFit="1" customWidth="1"/>
    <col min="7682" max="7682" width="5.83203125" style="44" customWidth="1"/>
    <col min="7683" max="7683" width="16.5" style="44" customWidth="1"/>
    <col min="7684" max="7684" width="13.6640625" style="44" customWidth="1"/>
    <col min="7685" max="7685" width="4.1640625" style="44" customWidth="1"/>
    <col min="7686" max="7686" width="3.33203125" style="44" customWidth="1"/>
    <col min="7687" max="7687" width="4.1640625" style="44" customWidth="1"/>
    <col min="7688" max="7688" width="3.83203125" style="44" customWidth="1"/>
    <col min="7689" max="7689" width="7.83203125" style="44" customWidth="1"/>
    <col min="7690" max="7690" width="5.5" style="44" customWidth="1"/>
    <col min="7691" max="7691" width="7" style="44" customWidth="1"/>
    <col min="7692" max="7692" width="5.1640625" style="44" customWidth="1"/>
    <col min="7693" max="7693" width="7.1640625" style="44" bestFit="1" customWidth="1"/>
    <col min="7694" max="7694" width="5.1640625" style="44" bestFit="1" customWidth="1"/>
    <col min="7695" max="7695" width="7.83203125" style="44" bestFit="1" customWidth="1"/>
    <col min="7696" max="7696" width="5.1640625" style="44" bestFit="1" customWidth="1"/>
    <col min="7697" max="7697" width="15.5" style="44" bestFit="1" customWidth="1"/>
    <col min="7698" max="7936" width="8.83203125" style="44"/>
    <col min="7937" max="7937" width="15.83203125" style="44" bestFit="1" customWidth="1"/>
    <col min="7938" max="7938" width="5.83203125" style="44" customWidth="1"/>
    <col min="7939" max="7939" width="16.5" style="44" customWidth="1"/>
    <col min="7940" max="7940" width="13.6640625" style="44" customWidth="1"/>
    <col min="7941" max="7941" width="4.1640625" style="44" customWidth="1"/>
    <col min="7942" max="7942" width="3.33203125" style="44" customWidth="1"/>
    <col min="7943" max="7943" width="4.1640625" style="44" customWidth="1"/>
    <col min="7944" max="7944" width="3.83203125" style="44" customWidth="1"/>
    <col min="7945" max="7945" width="7.83203125" style="44" customWidth="1"/>
    <col min="7946" max="7946" width="5.5" style="44" customWidth="1"/>
    <col min="7947" max="7947" width="7" style="44" customWidth="1"/>
    <col min="7948" max="7948" width="5.1640625" style="44" customWidth="1"/>
    <col min="7949" max="7949" width="7.1640625" style="44" bestFit="1" customWidth="1"/>
    <col min="7950" max="7950" width="5.1640625" style="44" bestFit="1" customWidth="1"/>
    <col min="7951" max="7951" width="7.83203125" style="44" bestFit="1" customWidth="1"/>
    <col min="7952" max="7952" width="5.1640625" style="44" bestFit="1" customWidth="1"/>
    <col min="7953" max="7953" width="15.5" style="44" bestFit="1" customWidth="1"/>
    <col min="7954" max="8192" width="8.83203125" style="44"/>
    <col min="8193" max="8193" width="15.83203125" style="44" bestFit="1" customWidth="1"/>
    <col min="8194" max="8194" width="5.83203125" style="44" customWidth="1"/>
    <col min="8195" max="8195" width="16.5" style="44" customWidth="1"/>
    <col min="8196" max="8196" width="13.6640625" style="44" customWidth="1"/>
    <col min="8197" max="8197" width="4.1640625" style="44" customWidth="1"/>
    <col min="8198" max="8198" width="3.33203125" style="44" customWidth="1"/>
    <col min="8199" max="8199" width="4.1640625" style="44" customWidth="1"/>
    <col min="8200" max="8200" width="3.83203125" style="44" customWidth="1"/>
    <col min="8201" max="8201" width="7.83203125" style="44" customWidth="1"/>
    <col min="8202" max="8202" width="5.5" style="44" customWidth="1"/>
    <col min="8203" max="8203" width="7" style="44" customWidth="1"/>
    <col min="8204" max="8204" width="5.1640625" style="44" customWidth="1"/>
    <col min="8205" max="8205" width="7.1640625" style="44" bestFit="1" customWidth="1"/>
    <col min="8206" max="8206" width="5.1640625" style="44" bestFit="1" customWidth="1"/>
    <col min="8207" max="8207" width="7.83203125" style="44" bestFit="1" customWidth="1"/>
    <col min="8208" max="8208" width="5.1640625" style="44" bestFit="1" customWidth="1"/>
    <col min="8209" max="8209" width="15.5" style="44" bestFit="1" customWidth="1"/>
    <col min="8210" max="8448" width="8.83203125" style="44"/>
    <col min="8449" max="8449" width="15.83203125" style="44" bestFit="1" customWidth="1"/>
    <col min="8450" max="8450" width="5.83203125" style="44" customWidth="1"/>
    <col min="8451" max="8451" width="16.5" style="44" customWidth="1"/>
    <col min="8452" max="8452" width="13.6640625" style="44" customWidth="1"/>
    <col min="8453" max="8453" width="4.1640625" style="44" customWidth="1"/>
    <col min="8454" max="8454" width="3.33203125" style="44" customWidth="1"/>
    <col min="8455" max="8455" width="4.1640625" style="44" customWidth="1"/>
    <col min="8456" max="8456" width="3.83203125" style="44" customWidth="1"/>
    <col min="8457" max="8457" width="7.83203125" style="44" customWidth="1"/>
    <col min="8458" max="8458" width="5.5" style="44" customWidth="1"/>
    <col min="8459" max="8459" width="7" style="44" customWidth="1"/>
    <col min="8460" max="8460" width="5.1640625" style="44" customWidth="1"/>
    <col min="8461" max="8461" width="7.1640625" style="44" bestFit="1" customWidth="1"/>
    <col min="8462" max="8462" width="5.1640625" style="44" bestFit="1" customWidth="1"/>
    <col min="8463" max="8463" width="7.83203125" style="44" bestFit="1" customWidth="1"/>
    <col min="8464" max="8464" width="5.1640625" style="44" bestFit="1" customWidth="1"/>
    <col min="8465" max="8465" width="15.5" style="44" bestFit="1" customWidth="1"/>
    <col min="8466" max="8704" width="8.83203125" style="44"/>
    <col min="8705" max="8705" width="15.83203125" style="44" bestFit="1" customWidth="1"/>
    <col min="8706" max="8706" width="5.83203125" style="44" customWidth="1"/>
    <col min="8707" max="8707" width="16.5" style="44" customWidth="1"/>
    <col min="8708" max="8708" width="13.6640625" style="44" customWidth="1"/>
    <col min="8709" max="8709" width="4.1640625" style="44" customWidth="1"/>
    <col min="8710" max="8710" width="3.33203125" style="44" customWidth="1"/>
    <col min="8711" max="8711" width="4.1640625" style="44" customWidth="1"/>
    <col min="8712" max="8712" width="3.83203125" style="44" customWidth="1"/>
    <col min="8713" max="8713" width="7.83203125" style="44" customWidth="1"/>
    <col min="8714" max="8714" width="5.5" style="44" customWidth="1"/>
    <col min="8715" max="8715" width="7" style="44" customWidth="1"/>
    <col min="8716" max="8716" width="5.1640625" style="44" customWidth="1"/>
    <col min="8717" max="8717" width="7.1640625" style="44" bestFit="1" customWidth="1"/>
    <col min="8718" max="8718" width="5.1640625" style="44" bestFit="1" customWidth="1"/>
    <col min="8719" max="8719" width="7.83203125" style="44" bestFit="1" customWidth="1"/>
    <col min="8720" max="8720" width="5.1640625" style="44" bestFit="1" customWidth="1"/>
    <col min="8721" max="8721" width="15.5" style="44" bestFit="1" customWidth="1"/>
    <col min="8722" max="8960" width="8.83203125" style="44"/>
    <col min="8961" max="8961" width="15.83203125" style="44" bestFit="1" customWidth="1"/>
    <col min="8962" max="8962" width="5.83203125" style="44" customWidth="1"/>
    <col min="8963" max="8963" width="16.5" style="44" customWidth="1"/>
    <col min="8964" max="8964" width="13.6640625" style="44" customWidth="1"/>
    <col min="8965" max="8965" width="4.1640625" style="44" customWidth="1"/>
    <col min="8966" max="8966" width="3.33203125" style="44" customWidth="1"/>
    <col min="8967" max="8967" width="4.1640625" style="44" customWidth="1"/>
    <col min="8968" max="8968" width="3.83203125" style="44" customWidth="1"/>
    <col min="8969" max="8969" width="7.83203125" style="44" customWidth="1"/>
    <col min="8970" max="8970" width="5.5" style="44" customWidth="1"/>
    <col min="8971" max="8971" width="7" style="44" customWidth="1"/>
    <col min="8972" max="8972" width="5.1640625" style="44" customWidth="1"/>
    <col min="8973" max="8973" width="7.1640625" style="44" bestFit="1" customWidth="1"/>
    <col min="8974" max="8974" width="5.1640625" style="44" bestFit="1" customWidth="1"/>
    <col min="8975" max="8975" width="7.83203125" style="44" bestFit="1" customWidth="1"/>
    <col min="8976" max="8976" width="5.1640625" style="44" bestFit="1" customWidth="1"/>
    <col min="8977" max="8977" width="15.5" style="44" bestFit="1" customWidth="1"/>
    <col min="8978" max="9216" width="8.83203125" style="44"/>
    <col min="9217" max="9217" width="15.83203125" style="44" bestFit="1" customWidth="1"/>
    <col min="9218" max="9218" width="5.83203125" style="44" customWidth="1"/>
    <col min="9219" max="9219" width="16.5" style="44" customWidth="1"/>
    <col min="9220" max="9220" width="13.6640625" style="44" customWidth="1"/>
    <col min="9221" max="9221" width="4.1640625" style="44" customWidth="1"/>
    <col min="9222" max="9222" width="3.33203125" style="44" customWidth="1"/>
    <col min="9223" max="9223" width="4.1640625" style="44" customWidth="1"/>
    <col min="9224" max="9224" width="3.83203125" style="44" customWidth="1"/>
    <col min="9225" max="9225" width="7.83203125" style="44" customWidth="1"/>
    <col min="9226" max="9226" width="5.5" style="44" customWidth="1"/>
    <col min="9227" max="9227" width="7" style="44" customWidth="1"/>
    <col min="9228" max="9228" width="5.1640625" style="44" customWidth="1"/>
    <col min="9229" max="9229" width="7.1640625" style="44" bestFit="1" customWidth="1"/>
    <col min="9230" max="9230" width="5.1640625" style="44" bestFit="1" customWidth="1"/>
    <col min="9231" max="9231" width="7.83203125" style="44" bestFit="1" customWidth="1"/>
    <col min="9232" max="9232" width="5.1640625" style="44" bestFit="1" customWidth="1"/>
    <col min="9233" max="9233" width="15.5" style="44" bestFit="1" customWidth="1"/>
    <col min="9234" max="9472" width="8.83203125" style="44"/>
    <col min="9473" max="9473" width="15.83203125" style="44" bestFit="1" customWidth="1"/>
    <col min="9474" max="9474" width="5.83203125" style="44" customWidth="1"/>
    <col min="9475" max="9475" width="16.5" style="44" customWidth="1"/>
    <col min="9476" max="9476" width="13.6640625" style="44" customWidth="1"/>
    <col min="9477" max="9477" width="4.1640625" style="44" customWidth="1"/>
    <col min="9478" max="9478" width="3.33203125" style="44" customWidth="1"/>
    <col min="9479" max="9479" width="4.1640625" style="44" customWidth="1"/>
    <col min="9480" max="9480" width="3.83203125" style="44" customWidth="1"/>
    <col min="9481" max="9481" width="7.83203125" style="44" customWidth="1"/>
    <col min="9482" max="9482" width="5.5" style="44" customWidth="1"/>
    <col min="9483" max="9483" width="7" style="44" customWidth="1"/>
    <col min="9484" max="9484" width="5.1640625" style="44" customWidth="1"/>
    <col min="9485" max="9485" width="7.1640625" style="44" bestFit="1" customWidth="1"/>
    <col min="9486" max="9486" width="5.1640625" style="44" bestFit="1" customWidth="1"/>
    <col min="9487" max="9487" width="7.83203125" style="44" bestFit="1" customWidth="1"/>
    <col min="9488" max="9488" width="5.1640625" style="44" bestFit="1" customWidth="1"/>
    <col min="9489" max="9489" width="15.5" style="44" bestFit="1" customWidth="1"/>
    <col min="9490" max="9728" width="8.83203125" style="44"/>
    <col min="9729" max="9729" width="15.83203125" style="44" bestFit="1" customWidth="1"/>
    <col min="9730" max="9730" width="5.83203125" style="44" customWidth="1"/>
    <col min="9731" max="9731" width="16.5" style="44" customWidth="1"/>
    <col min="9732" max="9732" width="13.6640625" style="44" customWidth="1"/>
    <col min="9733" max="9733" width="4.1640625" style="44" customWidth="1"/>
    <col min="9734" max="9734" width="3.33203125" style="44" customWidth="1"/>
    <col min="9735" max="9735" width="4.1640625" style="44" customWidth="1"/>
    <col min="9736" max="9736" width="3.83203125" style="44" customWidth="1"/>
    <col min="9737" max="9737" width="7.83203125" style="44" customWidth="1"/>
    <col min="9738" max="9738" width="5.5" style="44" customWidth="1"/>
    <col min="9739" max="9739" width="7" style="44" customWidth="1"/>
    <col min="9740" max="9740" width="5.1640625" style="44" customWidth="1"/>
    <col min="9741" max="9741" width="7.1640625" style="44" bestFit="1" customWidth="1"/>
    <col min="9742" max="9742" width="5.1640625" style="44" bestFit="1" customWidth="1"/>
    <col min="9743" max="9743" width="7.83203125" style="44" bestFit="1" customWidth="1"/>
    <col min="9744" max="9744" width="5.1640625" style="44" bestFit="1" customWidth="1"/>
    <col min="9745" max="9745" width="15.5" style="44" bestFit="1" customWidth="1"/>
    <col min="9746" max="9984" width="8.83203125" style="44"/>
    <col min="9985" max="9985" width="15.83203125" style="44" bestFit="1" customWidth="1"/>
    <col min="9986" max="9986" width="5.83203125" style="44" customWidth="1"/>
    <col min="9987" max="9987" width="16.5" style="44" customWidth="1"/>
    <col min="9988" max="9988" width="13.6640625" style="44" customWidth="1"/>
    <col min="9989" max="9989" width="4.1640625" style="44" customWidth="1"/>
    <col min="9990" max="9990" width="3.33203125" style="44" customWidth="1"/>
    <col min="9991" max="9991" width="4.1640625" style="44" customWidth="1"/>
    <col min="9992" max="9992" width="3.83203125" style="44" customWidth="1"/>
    <col min="9993" max="9993" width="7.83203125" style="44" customWidth="1"/>
    <col min="9994" max="9994" width="5.5" style="44" customWidth="1"/>
    <col min="9995" max="9995" width="7" style="44" customWidth="1"/>
    <col min="9996" max="9996" width="5.1640625" style="44" customWidth="1"/>
    <col min="9997" max="9997" width="7.1640625" style="44" bestFit="1" customWidth="1"/>
    <col min="9998" max="9998" width="5.1640625" style="44" bestFit="1" customWidth="1"/>
    <col min="9999" max="9999" width="7.83203125" style="44" bestFit="1" customWidth="1"/>
    <col min="10000" max="10000" width="5.1640625" style="44" bestFit="1" customWidth="1"/>
    <col min="10001" max="10001" width="15.5" style="44" bestFit="1" customWidth="1"/>
    <col min="10002" max="10240" width="8.83203125" style="44"/>
    <col min="10241" max="10241" width="15.83203125" style="44" bestFit="1" customWidth="1"/>
    <col min="10242" max="10242" width="5.83203125" style="44" customWidth="1"/>
    <col min="10243" max="10243" width="16.5" style="44" customWidth="1"/>
    <col min="10244" max="10244" width="13.6640625" style="44" customWidth="1"/>
    <col min="10245" max="10245" width="4.1640625" style="44" customWidth="1"/>
    <col min="10246" max="10246" width="3.33203125" style="44" customWidth="1"/>
    <col min="10247" max="10247" width="4.1640625" style="44" customWidth="1"/>
    <col min="10248" max="10248" width="3.83203125" style="44" customWidth="1"/>
    <col min="10249" max="10249" width="7.83203125" style="44" customWidth="1"/>
    <col min="10250" max="10250" width="5.5" style="44" customWidth="1"/>
    <col min="10251" max="10251" width="7" style="44" customWidth="1"/>
    <col min="10252" max="10252" width="5.1640625" style="44" customWidth="1"/>
    <col min="10253" max="10253" width="7.1640625" style="44" bestFit="1" customWidth="1"/>
    <col min="10254" max="10254" width="5.1640625" style="44" bestFit="1" customWidth="1"/>
    <col min="10255" max="10255" width="7.83203125" style="44" bestFit="1" customWidth="1"/>
    <col min="10256" max="10256" width="5.1640625" style="44" bestFit="1" customWidth="1"/>
    <col min="10257" max="10257" width="15.5" style="44" bestFit="1" customWidth="1"/>
    <col min="10258" max="10496" width="8.83203125" style="44"/>
    <col min="10497" max="10497" width="15.83203125" style="44" bestFit="1" customWidth="1"/>
    <col min="10498" max="10498" width="5.83203125" style="44" customWidth="1"/>
    <col min="10499" max="10499" width="16.5" style="44" customWidth="1"/>
    <col min="10500" max="10500" width="13.6640625" style="44" customWidth="1"/>
    <col min="10501" max="10501" width="4.1640625" style="44" customWidth="1"/>
    <col min="10502" max="10502" width="3.33203125" style="44" customWidth="1"/>
    <col min="10503" max="10503" width="4.1640625" style="44" customWidth="1"/>
    <col min="10504" max="10504" width="3.83203125" style="44" customWidth="1"/>
    <col min="10505" max="10505" width="7.83203125" style="44" customWidth="1"/>
    <col min="10506" max="10506" width="5.5" style="44" customWidth="1"/>
    <col min="10507" max="10507" width="7" style="44" customWidth="1"/>
    <col min="10508" max="10508" width="5.1640625" style="44" customWidth="1"/>
    <col min="10509" max="10509" width="7.1640625" style="44" bestFit="1" customWidth="1"/>
    <col min="10510" max="10510" width="5.1640625" style="44" bestFit="1" customWidth="1"/>
    <col min="10511" max="10511" width="7.83203125" style="44" bestFit="1" customWidth="1"/>
    <col min="10512" max="10512" width="5.1640625" style="44" bestFit="1" customWidth="1"/>
    <col min="10513" max="10513" width="15.5" style="44" bestFit="1" customWidth="1"/>
    <col min="10514" max="10752" width="8.83203125" style="44"/>
    <col min="10753" max="10753" width="15.83203125" style="44" bestFit="1" customWidth="1"/>
    <col min="10754" max="10754" width="5.83203125" style="44" customWidth="1"/>
    <col min="10755" max="10755" width="16.5" style="44" customWidth="1"/>
    <col min="10756" max="10756" width="13.6640625" style="44" customWidth="1"/>
    <col min="10757" max="10757" width="4.1640625" style="44" customWidth="1"/>
    <col min="10758" max="10758" width="3.33203125" style="44" customWidth="1"/>
    <col min="10759" max="10759" width="4.1640625" style="44" customWidth="1"/>
    <col min="10760" max="10760" width="3.83203125" style="44" customWidth="1"/>
    <col min="10761" max="10761" width="7.83203125" style="44" customWidth="1"/>
    <col min="10762" max="10762" width="5.5" style="44" customWidth="1"/>
    <col min="10763" max="10763" width="7" style="44" customWidth="1"/>
    <col min="10764" max="10764" width="5.1640625" style="44" customWidth="1"/>
    <col min="10765" max="10765" width="7.1640625" style="44" bestFit="1" customWidth="1"/>
    <col min="10766" max="10766" width="5.1640625" style="44" bestFit="1" customWidth="1"/>
    <col min="10767" max="10767" width="7.83203125" style="44" bestFit="1" customWidth="1"/>
    <col min="10768" max="10768" width="5.1640625" style="44" bestFit="1" customWidth="1"/>
    <col min="10769" max="10769" width="15.5" style="44" bestFit="1" customWidth="1"/>
    <col min="10770" max="11008" width="8.83203125" style="44"/>
    <col min="11009" max="11009" width="15.83203125" style="44" bestFit="1" customWidth="1"/>
    <col min="11010" max="11010" width="5.83203125" style="44" customWidth="1"/>
    <col min="11011" max="11011" width="16.5" style="44" customWidth="1"/>
    <col min="11012" max="11012" width="13.6640625" style="44" customWidth="1"/>
    <col min="11013" max="11013" width="4.1640625" style="44" customWidth="1"/>
    <col min="11014" max="11014" width="3.33203125" style="44" customWidth="1"/>
    <col min="11015" max="11015" width="4.1640625" style="44" customWidth="1"/>
    <col min="11016" max="11016" width="3.83203125" style="44" customWidth="1"/>
    <col min="11017" max="11017" width="7.83203125" style="44" customWidth="1"/>
    <col min="11018" max="11018" width="5.5" style="44" customWidth="1"/>
    <col min="11019" max="11019" width="7" style="44" customWidth="1"/>
    <col min="11020" max="11020" width="5.1640625" style="44" customWidth="1"/>
    <col min="11021" max="11021" width="7.1640625" style="44" bestFit="1" customWidth="1"/>
    <col min="11022" max="11022" width="5.1640625" style="44" bestFit="1" customWidth="1"/>
    <col min="11023" max="11023" width="7.83203125" style="44" bestFit="1" customWidth="1"/>
    <col min="11024" max="11024" width="5.1640625" style="44" bestFit="1" customWidth="1"/>
    <col min="11025" max="11025" width="15.5" style="44" bestFit="1" customWidth="1"/>
    <col min="11026" max="11264" width="8.83203125" style="44"/>
    <col min="11265" max="11265" width="15.83203125" style="44" bestFit="1" customWidth="1"/>
    <col min="11266" max="11266" width="5.83203125" style="44" customWidth="1"/>
    <col min="11267" max="11267" width="16.5" style="44" customWidth="1"/>
    <col min="11268" max="11268" width="13.6640625" style="44" customWidth="1"/>
    <col min="11269" max="11269" width="4.1640625" style="44" customWidth="1"/>
    <col min="11270" max="11270" width="3.33203125" style="44" customWidth="1"/>
    <col min="11271" max="11271" width="4.1640625" style="44" customWidth="1"/>
    <col min="11272" max="11272" width="3.83203125" style="44" customWidth="1"/>
    <col min="11273" max="11273" width="7.83203125" style="44" customWidth="1"/>
    <col min="11274" max="11274" width="5.5" style="44" customWidth="1"/>
    <col min="11275" max="11275" width="7" style="44" customWidth="1"/>
    <col min="11276" max="11276" width="5.1640625" style="44" customWidth="1"/>
    <col min="11277" max="11277" width="7.1640625" style="44" bestFit="1" customWidth="1"/>
    <col min="11278" max="11278" width="5.1640625" style="44" bestFit="1" customWidth="1"/>
    <col min="11279" max="11279" width="7.83203125" style="44" bestFit="1" customWidth="1"/>
    <col min="11280" max="11280" width="5.1640625" style="44" bestFit="1" customWidth="1"/>
    <col min="11281" max="11281" width="15.5" style="44" bestFit="1" customWidth="1"/>
    <col min="11282" max="11520" width="8.83203125" style="44"/>
    <col min="11521" max="11521" width="15.83203125" style="44" bestFit="1" customWidth="1"/>
    <col min="11522" max="11522" width="5.83203125" style="44" customWidth="1"/>
    <col min="11523" max="11523" width="16.5" style="44" customWidth="1"/>
    <col min="11524" max="11524" width="13.6640625" style="44" customWidth="1"/>
    <col min="11525" max="11525" width="4.1640625" style="44" customWidth="1"/>
    <col min="11526" max="11526" width="3.33203125" style="44" customWidth="1"/>
    <col min="11527" max="11527" width="4.1640625" style="44" customWidth="1"/>
    <col min="11528" max="11528" width="3.83203125" style="44" customWidth="1"/>
    <col min="11529" max="11529" width="7.83203125" style="44" customWidth="1"/>
    <col min="11530" max="11530" width="5.5" style="44" customWidth="1"/>
    <col min="11531" max="11531" width="7" style="44" customWidth="1"/>
    <col min="11532" max="11532" width="5.1640625" style="44" customWidth="1"/>
    <col min="11533" max="11533" width="7.1640625" style="44" bestFit="1" customWidth="1"/>
    <col min="11534" max="11534" width="5.1640625" style="44" bestFit="1" customWidth="1"/>
    <col min="11535" max="11535" width="7.83203125" style="44" bestFit="1" customWidth="1"/>
    <col min="11536" max="11536" width="5.1640625" style="44" bestFit="1" customWidth="1"/>
    <col min="11537" max="11537" width="15.5" style="44" bestFit="1" customWidth="1"/>
    <col min="11538" max="11776" width="8.83203125" style="44"/>
    <col min="11777" max="11777" width="15.83203125" style="44" bestFit="1" customWidth="1"/>
    <col min="11778" max="11778" width="5.83203125" style="44" customWidth="1"/>
    <col min="11779" max="11779" width="16.5" style="44" customWidth="1"/>
    <col min="11780" max="11780" width="13.6640625" style="44" customWidth="1"/>
    <col min="11781" max="11781" width="4.1640625" style="44" customWidth="1"/>
    <col min="11782" max="11782" width="3.33203125" style="44" customWidth="1"/>
    <col min="11783" max="11783" width="4.1640625" style="44" customWidth="1"/>
    <col min="11784" max="11784" width="3.83203125" style="44" customWidth="1"/>
    <col min="11785" max="11785" width="7.83203125" style="44" customWidth="1"/>
    <col min="11786" max="11786" width="5.5" style="44" customWidth="1"/>
    <col min="11787" max="11787" width="7" style="44" customWidth="1"/>
    <col min="11788" max="11788" width="5.1640625" style="44" customWidth="1"/>
    <col min="11789" max="11789" width="7.1640625" style="44" bestFit="1" customWidth="1"/>
    <col min="11790" max="11790" width="5.1640625" style="44" bestFit="1" customWidth="1"/>
    <col min="11791" max="11791" width="7.83203125" style="44" bestFit="1" customWidth="1"/>
    <col min="11792" max="11792" width="5.1640625" style="44" bestFit="1" customWidth="1"/>
    <col min="11793" max="11793" width="15.5" style="44" bestFit="1" customWidth="1"/>
    <col min="11794" max="12032" width="8.83203125" style="44"/>
    <col min="12033" max="12033" width="15.83203125" style="44" bestFit="1" customWidth="1"/>
    <col min="12034" max="12034" width="5.83203125" style="44" customWidth="1"/>
    <col min="12035" max="12035" width="16.5" style="44" customWidth="1"/>
    <col min="12036" max="12036" width="13.6640625" style="44" customWidth="1"/>
    <col min="12037" max="12037" width="4.1640625" style="44" customWidth="1"/>
    <col min="12038" max="12038" width="3.33203125" style="44" customWidth="1"/>
    <col min="12039" max="12039" width="4.1640625" style="44" customWidth="1"/>
    <col min="12040" max="12040" width="3.83203125" style="44" customWidth="1"/>
    <col min="12041" max="12041" width="7.83203125" style="44" customWidth="1"/>
    <col min="12042" max="12042" width="5.5" style="44" customWidth="1"/>
    <col min="12043" max="12043" width="7" style="44" customWidth="1"/>
    <col min="12044" max="12044" width="5.1640625" style="44" customWidth="1"/>
    <col min="12045" max="12045" width="7.1640625" style="44" bestFit="1" customWidth="1"/>
    <col min="12046" max="12046" width="5.1640625" style="44" bestFit="1" customWidth="1"/>
    <col min="12047" max="12047" width="7.83203125" style="44" bestFit="1" customWidth="1"/>
    <col min="12048" max="12048" width="5.1640625" style="44" bestFit="1" customWidth="1"/>
    <col min="12049" max="12049" width="15.5" style="44" bestFit="1" customWidth="1"/>
    <col min="12050" max="12288" width="8.83203125" style="44"/>
    <col min="12289" max="12289" width="15.83203125" style="44" bestFit="1" customWidth="1"/>
    <col min="12290" max="12290" width="5.83203125" style="44" customWidth="1"/>
    <col min="12291" max="12291" width="16.5" style="44" customWidth="1"/>
    <col min="12292" max="12292" width="13.6640625" style="44" customWidth="1"/>
    <col min="12293" max="12293" width="4.1640625" style="44" customWidth="1"/>
    <col min="12294" max="12294" width="3.33203125" style="44" customWidth="1"/>
    <col min="12295" max="12295" width="4.1640625" style="44" customWidth="1"/>
    <col min="12296" max="12296" width="3.83203125" style="44" customWidth="1"/>
    <col min="12297" max="12297" width="7.83203125" style="44" customWidth="1"/>
    <col min="12298" max="12298" width="5.5" style="44" customWidth="1"/>
    <col min="12299" max="12299" width="7" style="44" customWidth="1"/>
    <col min="12300" max="12300" width="5.1640625" style="44" customWidth="1"/>
    <col min="12301" max="12301" width="7.1640625" style="44" bestFit="1" customWidth="1"/>
    <col min="12302" max="12302" width="5.1640625" style="44" bestFit="1" customWidth="1"/>
    <col min="12303" max="12303" width="7.83203125" style="44" bestFit="1" customWidth="1"/>
    <col min="12304" max="12304" width="5.1640625" style="44" bestFit="1" customWidth="1"/>
    <col min="12305" max="12305" width="15.5" style="44" bestFit="1" customWidth="1"/>
    <col min="12306" max="12544" width="8.83203125" style="44"/>
    <col min="12545" max="12545" width="15.83203125" style="44" bestFit="1" customWidth="1"/>
    <col min="12546" max="12546" width="5.83203125" style="44" customWidth="1"/>
    <col min="12547" max="12547" width="16.5" style="44" customWidth="1"/>
    <col min="12548" max="12548" width="13.6640625" style="44" customWidth="1"/>
    <col min="12549" max="12549" width="4.1640625" style="44" customWidth="1"/>
    <col min="12550" max="12550" width="3.33203125" style="44" customWidth="1"/>
    <col min="12551" max="12551" width="4.1640625" style="44" customWidth="1"/>
    <col min="12552" max="12552" width="3.83203125" style="44" customWidth="1"/>
    <col min="12553" max="12553" width="7.83203125" style="44" customWidth="1"/>
    <col min="12554" max="12554" width="5.5" style="44" customWidth="1"/>
    <col min="12555" max="12555" width="7" style="44" customWidth="1"/>
    <col min="12556" max="12556" width="5.1640625" style="44" customWidth="1"/>
    <col min="12557" max="12557" width="7.1640625" style="44" bestFit="1" customWidth="1"/>
    <col min="12558" max="12558" width="5.1640625" style="44" bestFit="1" customWidth="1"/>
    <col min="12559" max="12559" width="7.83203125" style="44" bestFit="1" customWidth="1"/>
    <col min="12560" max="12560" width="5.1640625" style="44" bestFit="1" customWidth="1"/>
    <col min="12561" max="12561" width="15.5" style="44" bestFit="1" customWidth="1"/>
    <col min="12562" max="12800" width="8.83203125" style="44"/>
    <col min="12801" max="12801" width="15.83203125" style="44" bestFit="1" customWidth="1"/>
    <col min="12802" max="12802" width="5.83203125" style="44" customWidth="1"/>
    <col min="12803" max="12803" width="16.5" style="44" customWidth="1"/>
    <col min="12804" max="12804" width="13.6640625" style="44" customWidth="1"/>
    <col min="12805" max="12805" width="4.1640625" style="44" customWidth="1"/>
    <col min="12806" max="12806" width="3.33203125" style="44" customWidth="1"/>
    <col min="12807" max="12807" width="4.1640625" style="44" customWidth="1"/>
    <col min="12808" max="12808" width="3.83203125" style="44" customWidth="1"/>
    <col min="12809" max="12809" width="7.83203125" style="44" customWidth="1"/>
    <col min="12810" max="12810" width="5.5" style="44" customWidth="1"/>
    <col min="12811" max="12811" width="7" style="44" customWidth="1"/>
    <col min="12812" max="12812" width="5.1640625" style="44" customWidth="1"/>
    <col min="12813" max="12813" width="7.1640625" style="44" bestFit="1" customWidth="1"/>
    <col min="12814" max="12814" width="5.1640625" style="44" bestFit="1" customWidth="1"/>
    <col min="12815" max="12815" width="7.83203125" style="44" bestFit="1" customWidth="1"/>
    <col min="12816" max="12816" width="5.1640625" style="44" bestFit="1" customWidth="1"/>
    <col min="12817" max="12817" width="15.5" style="44" bestFit="1" customWidth="1"/>
    <col min="12818" max="13056" width="8.83203125" style="44"/>
    <col min="13057" max="13057" width="15.83203125" style="44" bestFit="1" customWidth="1"/>
    <col min="13058" max="13058" width="5.83203125" style="44" customWidth="1"/>
    <col min="13059" max="13059" width="16.5" style="44" customWidth="1"/>
    <col min="13060" max="13060" width="13.6640625" style="44" customWidth="1"/>
    <col min="13061" max="13061" width="4.1640625" style="44" customWidth="1"/>
    <col min="13062" max="13062" width="3.33203125" style="44" customWidth="1"/>
    <col min="13063" max="13063" width="4.1640625" style="44" customWidth="1"/>
    <col min="13064" max="13064" width="3.83203125" style="44" customWidth="1"/>
    <col min="13065" max="13065" width="7.83203125" style="44" customWidth="1"/>
    <col min="13066" max="13066" width="5.5" style="44" customWidth="1"/>
    <col min="13067" max="13067" width="7" style="44" customWidth="1"/>
    <col min="13068" max="13068" width="5.1640625" style="44" customWidth="1"/>
    <col min="13069" max="13069" width="7.1640625" style="44" bestFit="1" customWidth="1"/>
    <col min="13070" max="13070" width="5.1640625" style="44" bestFit="1" customWidth="1"/>
    <col min="13071" max="13071" width="7.83203125" style="44" bestFit="1" customWidth="1"/>
    <col min="13072" max="13072" width="5.1640625" style="44" bestFit="1" customWidth="1"/>
    <col min="13073" max="13073" width="15.5" style="44" bestFit="1" customWidth="1"/>
    <col min="13074" max="13312" width="8.83203125" style="44"/>
    <col min="13313" max="13313" width="15.83203125" style="44" bestFit="1" customWidth="1"/>
    <col min="13314" max="13314" width="5.83203125" style="44" customWidth="1"/>
    <col min="13315" max="13315" width="16.5" style="44" customWidth="1"/>
    <col min="13316" max="13316" width="13.6640625" style="44" customWidth="1"/>
    <col min="13317" max="13317" width="4.1640625" style="44" customWidth="1"/>
    <col min="13318" max="13318" width="3.33203125" style="44" customWidth="1"/>
    <col min="13319" max="13319" width="4.1640625" style="44" customWidth="1"/>
    <col min="13320" max="13320" width="3.83203125" style="44" customWidth="1"/>
    <col min="13321" max="13321" width="7.83203125" style="44" customWidth="1"/>
    <col min="13322" max="13322" width="5.5" style="44" customWidth="1"/>
    <col min="13323" max="13323" width="7" style="44" customWidth="1"/>
    <col min="13324" max="13324" width="5.1640625" style="44" customWidth="1"/>
    <col min="13325" max="13325" width="7.1640625" style="44" bestFit="1" customWidth="1"/>
    <col min="13326" max="13326" width="5.1640625" style="44" bestFit="1" customWidth="1"/>
    <col min="13327" max="13327" width="7.83203125" style="44" bestFit="1" customWidth="1"/>
    <col min="13328" max="13328" width="5.1640625" style="44" bestFit="1" customWidth="1"/>
    <col min="13329" max="13329" width="15.5" style="44" bestFit="1" customWidth="1"/>
    <col min="13330" max="13568" width="8.83203125" style="44"/>
    <col min="13569" max="13569" width="15.83203125" style="44" bestFit="1" customWidth="1"/>
    <col min="13570" max="13570" width="5.83203125" style="44" customWidth="1"/>
    <col min="13571" max="13571" width="16.5" style="44" customWidth="1"/>
    <col min="13572" max="13572" width="13.6640625" style="44" customWidth="1"/>
    <col min="13573" max="13573" width="4.1640625" style="44" customWidth="1"/>
    <col min="13574" max="13574" width="3.33203125" style="44" customWidth="1"/>
    <col min="13575" max="13575" width="4.1640625" style="44" customWidth="1"/>
    <col min="13576" max="13576" width="3.83203125" style="44" customWidth="1"/>
    <col min="13577" max="13577" width="7.83203125" style="44" customWidth="1"/>
    <col min="13578" max="13578" width="5.5" style="44" customWidth="1"/>
    <col min="13579" max="13579" width="7" style="44" customWidth="1"/>
    <col min="13580" max="13580" width="5.1640625" style="44" customWidth="1"/>
    <col min="13581" max="13581" width="7.1640625" style="44" bestFit="1" customWidth="1"/>
    <col min="13582" max="13582" width="5.1640625" style="44" bestFit="1" customWidth="1"/>
    <col min="13583" max="13583" width="7.83203125" style="44" bestFit="1" customWidth="1"/>
    <col min="13584" max="13584" width="5.1640625" style="44" bestFit="1" customWidth="1"/>
    <col min="13585" max="13585" width="15.5" style="44" bestFit="1" customWidth="1"/>
    <col min="13586" max="13824" width="8.83203125" style="44"/>
    <col min="13825" max="13825" width="15.83203125" style="44" bestFit="1" customWidth="1"/>
    <col min="13826" max="13826" width="5.83203125" style="44" customWidth="1"/>
    <col min="13827" max="13827" width="16.5" style="44" customWidth="1"/>
    <col min="13828" max="13828" width="13.6640625" style="44" customWidth="1"/>
    <col min="13829" max="13829" width="4.1640625" style="44" customWidth="1"/>
    <col min="13830" max="13830" width="3.33203125" style="44" customWidth="1"/>
    <col min="13831" max="13831" width="4.1640625" style="44" customWidth="1"/>
    <col min="13832" max="13832" width="3.83203125" style="44" customWidth="1"/>
    <col min="13833" max="13833" width="7.83203125" style="44" customWidth="1"/>
    <col min="13834" max="13834" width="5.5" style="44" customWidth="1"/>
    <col min="13835" max="13835" width="7" style="44" customWidth="1"/>
    <col min="13836" max="13836" width="5.1640625" style="44" customWidth="1"/>
    <col min="13837" max="13837" width="7.1640625" style="44" bestFit="1" customWidth="1"/>
    <col min="13838" max="13838" width="5.1640625" style="44" bestFit="1" customWidth="1"/>
    <col min="13839" max="13839" width="7.83203125" style="44" bestFit="1" customWidth="1"/>
    <col min="13840" max="13840" width="5.1640625" style="44" bestFit="1" customWidth="1"/>
    <col min="13841" max="13841" width="15.5" style="44" bestFit="1" customWidth="1"/>
    <col min="13842" max="14080" width="8.83203125" style="44"/>
    <col min="14081" max="14081" width="15.83203125" style="44" bestFit="1" customWidth="1"/>
    <col min="14082" max="14082" width="5.83203125" style="44" customWidth="1"/>
    <col min="14083" max="14083" width="16.5" style="44" customWidth="1"/>
    <col min="14084" max="14084" width="13.6640625" style="44" customWidth="1"/>
    <col min="14085" max="14085" width="4.1640625" style="44" customWidth="1"/>
    <col min="14086" max="14086" width="3.33203125" style="44" customWidth="1"/>
    <col min="14087" max="14087" width="4.1640625" style="44" customWidth="1"/>
    <col min="14088" max="14088" width="3.83203125" style="44" customWidth="1"/>
    <col min="14089" max="14089" width="7.83203125" style="44" customWidth="1"/>
    <col min="14090" max="14090" width="5.5" style="44" customWidth="1"/>
    <col min="14091" max="14091" width="7" style="44" customWidth="1"/>
    <col min="14092" max="14092" width="5.1640625" style="44" customWidth="1"/>
    <col min="14093" max="14093" width="7.1640625" style="44" bestFit="1" customWidth="1"/>
    <col min="14094" max="14094" width="5.1640625" style="44" bestFit="1" customWidth="1"/>
    <col min="14095" max="14095" width="7.83203125" style="44" bestFit="1" customWidth="1"/>
    <col min="14096" max="14096" width="5.1640625" style="44" bestFit="1" customWidth="1"/>
    <col min="14097" max="14097" width="15.5" style="44" bestFit="1" customWidth="1"/>
    <col min="14098" max="14336" width="8.83203125" style="44"/>
    <col min="14337" max="14337" width="15.83203125" style="44" bestFit="1" customWidth="1"/>
    <col min="14338" max="14338" width="5.83203125" style="44" customWidth="1"/>
    <col min="14339" max="14339" width="16.5" style="44" customWidth="1"/>
    <col min="14340" max="14340" width="13.6640625" style="44" customWidth="1"/>
    <col min="14341" max="14341" width="4.1640625" style="44" customWidth="1"/>
    <col min="14342" max="14342" width="3.33203125" style="44" customWidth="1"/>
    <col min="14343" max="14343" width="4.1640625" style="44" customWidth="1"/>
    <col min="14344" max="14344" width="3.83203125" style="44" customWidth="1"/>
    <col min="14345" max="14345" width="7.83203125" style="44" customWidth="1"/>
    <col min="14346" max="14346" width="5.5" style="44" customWidth="1"/>
    <col min="14347" max="14347" width="7" style="44" customWidth="1"/>
    <col min="14348" max="14348" width="5.1640625" style="44" customWidth="1"/>
    <col min="14349" max="14349" width="7.1640625" style="44" bestFit="1" customWidth="1"/>
    <col min="14350" max="14350" width="5.1640625" style="44" bestFit="1" customWidth="1"/>
    <col min="14351" max="14351" width="7.83203125" style="44" bestFit="1" customWidth="1"/>
    <col min="14352" max="14352" width="5.1640625" style="44" bestFit="1" customWidth="1"/>
    <col min="14353" max="14353" width="15.5" style="44" bestFit="1" customWidth="1"/>
    <col min="14354" max="14592" width="8.83203125" style="44"/>
    <col min="14593" max="14593" width="15.83203125" style="44" bestFit="1" customWidth="1"/>
    <col min="14594" max="14594" width="5.83203125" style="44" customWidth="1"/>
    <col min="14595" max="14595" width="16.5" style="44" customWidth="1"/>
    <col min="14596" max="14596" width="13.6640625" style="44" customWidth="1"/>
    <col min="14597" max="14597" width="4.1640625" style="44" customWidth="1"/>
    <col min="14598" max="14598" width="3.33203125" style="44" customWidth="1"/>
    <col min="14599" max="14599" width="4.1640625" style="44" customWidth="1"/>
    <col min="14600" max="14600" width="3.83203125" style="44" customWidth="1"/>
    <col min="14601" max="14601" width="7.83203125" style="44" customWidth="1"/>
    <col min="14602" max="14602" width="5.5" style="44" customWidth="1"/>
    <col min="14603" max="14603" width="7" style="44" customWidth="1"/>
    <col min="14604" max="14604" width="5.1640625" style="44" customWidth="1"/>
    <col min="14605" max="14605" width="7.1640625" style="44" bestFit="1" customWidth="1"/>
    <col min="14606" max="14606" width="5.1640625" style="44" bestFit="1" customWidth="1"/>
    <col min="14607" max="14607" width="7.83203125" style="44" bestFit="1" customWidth="1"/>
    <col min="14608" max="14608" width="5.1640625" style="44" bestFit="1" customWidth="1"/>
    <col min="14609" max="14609" width="15.5" style="44" bestFit="1" customWidth="1"/>
    <col min="14610" max="14848" width="8.83203125" style="44"/>
    <col min="14849" max="14849" width="15.83203125" style="44" bestFit="1" customWidth="1"/>
    <col min="14850" max="14850" width="5.83203125" style="44" customWidth="1"/>
    <col min="14851" max="14851" width="16.5" style="44" customWidth="1"/>
    <col min="14852" max="14852" width="13.6640625" style="44" customWidth="1"/>
    <col min="14853" max="14853" width="4.1640625" style="44" customWidth="1"/>
    <col min="14854" max="14854" width="3.33203125" style="44" customWidth="1"/>
    <col min="14855" max="14855" width="4.1640625" style="44" customWidth="1"/>
    <col min="14856" max="14856" width="3.83203125" style="44" customWidth="1"/>
    <col min="14857" max="14857" width="7.83203125" style="44" customWidth="1"/>
    <col min="14858" max="14858" width="5.5" style="44" customWidth="1"/>
    <col min="14859" max="14859" width="7" style="44" customWidth="1"/>
    <col min="14860" max="14860" width="5.1640625" style="44" customWidth="1"/>
    <col min="14861" max="14861" width="7.1640625" style="44" bestFit="1" customWidth="1"/>
    <col min="14862" max="14862" width="5.1640625" style="44" bestFit="1" customWidth="1"/>
    <col min="14863" max="14863" width="7.83203125" style="44" bestFit="1" customWidth="1"/>
    <col min="14864" max="14864" width="5.1640625" style="44" bestFit="1" customWidth="1"/>
    <col min="14865" max="14865" width="15.5" style="44" bestFit="1" customWidth="1"/>
    <col min="14866" max="15104" width="8.83203125" style="44"/>
    <col min="15105" max="15105" width="15.83203125" style="44" bestFit="1" customWidth="1"/>
    <col min="15106" max="15106" width="5.83203125" style="44" customWidth="1"/>
    <col min="15107" max="15107" width="16.5" style="44" customWidth="1"/>
    <col min="15108" max="15108" width="13.6640625" style="44" customWidth="1"/>
    <col min="15109" max="15109" width="4.1640625" style="44" customWidth="1"/>
    <col min="15110" max="15110" width="3.33203125" style="44" customWidth="1"/>
    <col min="15111" max="15111" width="4.1640625" style="44" customWidth="1"/>
    <col min="15112" max="15112" width="3.83203125" style="44" customWidth="1"/>
    <col min="15113" max="15113" width="7.83203125" style="44" customWidth="1"/>
    <col min="15114" max="15114" width="5.5" style="44" customWidth="1"/>
    <col min="15115" max="15115" width="7" style="44" customWidth="1"/>
    <col min="15116" max="15116" width="5.1640625" style="44" customWidth="1"/>
    <col min="15117" max="15117" width="7.1640625" style="44" bestFit="1" customWidth="1"/>
    <col min="15118" max="15118" width="5.1640625" style="44" bestFit="1" customWidth="1"/>
    <col min="15119" max="15119" width="7.83203125" style="44" bestFit="1" customWidth="1"/>
    <col min="15120" max="15120" width="5.1640625" style="44" bestFit="1" customWidth="1"/>
    <col min="15121" max="15121" width="15.5" style="44" bestFit="1" customWidth="1"/>
    <col min="15122" max="15360" width="8.83203125" style="44"/>
    <col min="15361" max="15361" width="15.83203125" style="44" bestFit="1" customWidth="1"/>
    <col min="15362" max="15362" width="5.83203125" style="44" customWidth="1"/>
    <col min="15363" max="15363" width="16.5" style="44" customWidth="1"/>
    <col min="15364" max="15364" width="13.6640625" style="44" customWidth="1"/>
    <col min="15365" max="15365" width="4.1640625" style="44" customWidth="1"/>
    <col min="15366" max="15366" width="3.33203125" style="44" customWidth="1"/>
    <col min="15367" max="15367" width="4.1640625" style="44" customWidth="1"/>
    <col min="15368" max="15368" width="3.83203125" style="44" customWidth="1"/>
    <col min="15369" max="15369" width="7.83203125" style="44" customWidth="1"/>
    <col min="15370" max="15370" width="5.5" style="44" customWidth="1"/>
    <col min="15371" max="15371" width="7" style="44" customWidth="1"/>
    <col min="15372" max="15372" width="5.1640625" style="44" customWidth="1"/>
    <col min="15373" max="15373" width="7.1640625" style="44" bestFit="1" customWidth="1"/>
    <col min="15374" max="15374" width="5.1640625" style="44" bestFit="1" customWidth="1"/>
    <col min="15375" max="15375" width="7.83203125" style="44" bestFit="1" customWidth="1"/>
    <col min="15376" max="15376" width="5.1640625" style="44" bestFit="1" customWidth="1"/>
    <col min="15377" max="15377" width="15.5" style="44" bestFit="1" customWidth="1"/>
    <col min="15378" max="15616" width="8.83203125" style="44"/>
    <col min="15617" max="15617" width="15.83203125" style="44" bestFit="1" customWidth="1"/>
    <col min="15618" max="15618" width="5.83203125" style="44" customWidth="1"/>
    <col min="15619" max="15619" width="16.5" style="44" customWidth="1"/>
    <col min="15620" max="15620" width="13.6640625" style="44" customWidth="1"/>
    <col min="15621" max="15621" width="4.1640625" style="44" customWidth="1"/>
    <col min="15622" max="15622" width="3.33203125" style="44" customWidth="1"/>
    <col min="15623" max="15623" width="4.1640625" style="44" customWidth="1"/>
    <col min="15624" max="15624" width="3.83203125" style="44" customWidth="1"/>
    <col min="15625" max="15625" width="7.83203125" style="44" customWidth="1"/>
    <col min="15626" max="15626" width="5.5" style="44" customWidth="1"/>
    <col min="15627" max="15627" width="7" style="44" customWidth="1"/>
    <col min="15628" max="15628" width="5.1640625" style="44" customWidth="1"/>
    <col min="15629" max="15629" width="7.1640625" style="44" bestFit="1" customWidth="1"/>
    <col min="15630" max="15630" width="5.1640625" style="44" bestFit="1" customWidth="1"/>
    <col min="15631" max="15631" width="7.83203125" style="44" bestFit="1" customWidth="1"/>
    <col min="15632" max="15632" width="5.1640625" style="44" bestFit="1" customWidth="1"/>
    <col min="15633" max="15633" width="15.5" style="44" bestFit="1" customWidth="1"/>
    <col min="15634" max="15872" width="8.83203125" style="44"/>
    <col min="15873" max="15873" width="15.83203125" style="44" bestFit="1" customWidth="1"/>
    <col min="15874" max="15874" width="5.83203125" style="44" customWidth="1"/>
    <col min="15875" max="15875" width="16.5" style="44" customWidth="1"/>
    <col min="15876" max="15876" width="13.6640625" style="44" customWidth="1"/>
    <col min="15877" max="15877" width="4.1640625" style="44" customWidth="1"/>
    <col min="15878" max="15878" width="3.33203125" style="44" customWidth="1"/>
    <col min="15879" max="15879" width="4.1640625" style="44" customWidth="1"/>
    <col min="15880" max="15880" width="3.83203125" style="44" customWidth="1"/>
    <col min="15881" max="15881" width="7.83203125" style="44" customWidth="1"/>
    <col min="15882" max="15882" width="5.5" style="44" customWidth="1"/>
    <col min="15883" max="15883" width="7" style="44" customWidth="1"/>
    <col min="15884" max="15884" width="5.1640625" style="44" customWidth="1"/>
    <col min="15885" max="15885" width="7.1640625" style="44" bestFit="1" customWidth="1"/>
    <col min="15886" max="15886" width="5.1640625" style="44" bestFit="1" customWidth="1"/>
    <col min="15887" max="15887" width="7.83203125" style="44" bestFit="1" customWidth="1"/>
    <col min="15888" max="15888" width="5.1640625" style="44" bestFit="1" customWidth="1"/>
    <col min="15889" max="15889" width="15.5" style="44" bestFit="1" customWidth="1"/>
    <col min="15890" max="16128" width="8.83203125" style="44"/>
    <col min="16129" max="16129" width="15.83203125" style="44" bestFit="1" customWidth="1"/>
    <col min="16130" max="16130" width="5.83203125" style="44" customWidth="1"/>
    <col min="16131" max="16131" width="16.5" style="44" customWidth="1"/>
    <col min="16132" max="16132" width="13.6640625" style="44" customWidth="1"/>
    <col min="16133" max="16133" width="4.1640625" style="44" customWidth="1"/>
    <col min="16134" max="16134" width="3.33203125" style="44" customWidth="1"/>
    <col min="16135" max="16135" width="4.1640625" style="44" customWidth="1"/>
    <col min="16136" max="16136" width="3.83203125" style="44" customWidth="1"/>
    <col min="16137" max="16137" width="7.83203125" style="44" customWidth="1"/>
    <col min="16138" max="16138" width="5.5" style="44" customWidth="1"/>
    <col min="16139" max="16139" width="7" style="44" customWidth="1"/>
    <col min="16140" max="16140" width="5.1640625" style="44" customWidth="1"/>
    <col min="16141" max="16141" width="7.1640625" style="44" bestFit="1" customWidth="1"/>
    <col min="16142" max="16142" width="5.1640625" style="44" bestFit="1" customWidth="1"/>
    <col min="16143" max="16143" width="7.83203125" style="44" bestFit="1" customWidth="1"/>
    <col min="16144" max="16144" width="5.1640625" style="44" bestFit="1" customWidth="1"/>
    <col min="16145" max="16145" width="15.5" style="44" bestFit="1" customWidth="1"/>
    <col min="16146" max="16384" width="8.83203125" style="44"/>
  </cols>
  <sheetData>
    <row r="1" spans="1:19" s="35" customFormat="1" ht="22.5" customHeight="1">
      <c r="A1" s="34"/>
      <c r="C1" s="8" t="s">
        <v>159</v>
      </c>
      <c r="E1" s="37"/>
      <c r="G1" s="37"/>
      <c r="H1" s="37"/>
      <c r="I1" s="38"/>
      <c r="J1" s="39"/>
      <c r="K1" s="38"/>
      <c r="L1" s="40"/>
      <c r="S1" s="37"/>
    </row>
    <row r="2" spans="1:19" s="35" customFormat="1" ht="21" customHeight="1">
      <c r="A2" s="34"/>
      <c r="C2" s="9" t="s">
        <v>160</v>
      </c>
      <c r="D2" s="41"/>
      <c r="E2" s="37"/>
      <c r="G2" s="37"/>
      <c r="H2" s="37"/>
      <c r="I2" s="42"/>
      <c r="J2" s="39"/>
      <c r="K2" s="42"/>
      <c r="L2" s="40"/>
      <c r="S2" s="37"/>
    </row>
    <row r="3" spans="1:19" ht="20">
      <c r="C3" s="45"/>
      <c r="F3" s="44"/>
      <c r="J3" s="48"/>
      <c r="P3" s="35"/>
    </row>
    <row r="4" spans="1:19" s="191" customFormat="1">
      <c r="A4" s="185"/>
      <c r="B4" s="186" t="s">
        <v>197</v>
      </c>
      <c r="C4" s="187" t="s">
        <v>215</v>
      </c>
      <c r="D4" s="186" t="s">
        <v>198</v>
      </c>
      <c r="E4" s="187"/>
      <c r="F4" s="186"/>
      <c r="G4" s="187"/>
      <c r="H4" s="187"/>
      <c r="I4" s="188"/>
      <c r="J4" s="189"/>
      <c r="K4" s="188"/>
      <c r="L4" s="190"/>
      <c r="M4" s="186"/>
      <c r="N4" s="186"/>
      <c r="O4" s="186"/>
      <c r="S4" s="192"/>
    </row>
    <row r="5" spans="1:19" s="191" customFormat="1">
      <c r="A5" s="193" t="s">
        <v>197</v>
      </c>
      <c r="B5" s="194" t="s">
        <v>216</v>
      </c>
      <c r="C5" s="195" t="s">
        <v>199</v>
      </c>
      <c r="D5" s="195" t="s">
        <v>200</v>
      </c>
      <c r="E5" s="194" t="s">
        <v>201</v>
      </c>
      <c r="F5" s="196" t="s">
        <v>202</v>
      </c>
      <c r="G5" s="196" t="s">
        <v>203</v>
      </c>
      <c r="H5" s="196" t="s">
        <v>204</v>
      </c>
      <c r="I5" s="197" t="s">
        <v>205</v>
      </c>
      <c r="J5" s="198" t="s">
        <v>206</v>
      </c>
      <c r="K5" s="197" t="s">
        <v>207</v>
      </c>
      <c r="L5" s="199" t="s">
        <v>208</v>
      </c>
      <c r="M5" s="195" t="s">
        <v>209</v>
      </c>
      <c r="N5" s="195" t="s">
        <v>210</v>
      </c>
      <c r="O5" s="196" t="s">
        <v>211</v>
      </c>
      <c r="R5" s="191" t="s">
        <v>326</v>
      </c>
      <c r="S5" s="192" t="s">
        <v>325</v>
      </c>
    </row>
    <row r="6" spans="1:19">
      <c r="A6" s="74" t="s">
        <v>217</v>
      </c>
      <c r="B6" s="75">
        <v>5919</v>
      </c>
      <c r="C6" s="75" t="s">
        <v>212</v>
      </c>
      <c r="D6" s="75" t="s">
        <v>213</v>
      </c>
      <c r="E6" s="76">
        <v>4</v>
      </c>
      <c r="F6" s="76">
        <v>2</v>
      </c>
      <c r="G6" s="76">
        <v>2</v>
      </c>
      <c r="H6" s="76">
        <v>4</v>
      </c>
      <c r="I6" s="110">
        <v>11.39</v>
      </c>
      <c r="J6" s="77">
        <v>-1.1000000000000001</v>
      </c>
      <c r="K6" s="78">
        <v>776</v>
      </c>
      <c r="L6" s="81">
        <v>42214</v>
      </c>
      <c r="M6" s="75" t="s">
        <v>333</v>
      </c>
      <c r="N6" s="75" t="s">
        <v>334</v>
      </c>
      <c r="O6" s="75"/>
      <c r="Q6" s="44" t="str">
        <f>I6&amp;"("&amp;J6&amp;")"&amp;"/"&amp;K6</f>
        <v>11.39(-1.1)/776</v>
      </c>
      <c r="R6" s="44">
        <v>6</v>
      </c>
      <c r="S6" s="248">
        <f>SUM(K6:K13)</f>
        <v>5530</v>
      </c>
    </row>
    <row r="7" spans="1:19">
      <c r="A7" s="50" t="s">
        <v>218</v>
      </c>
      <c r="B7" s="51">
        <v>5919</v>
      </c>
      <c r="C7" s="51" t="s">
        <v>212</v>
      </c>
      <c r="D7" s="51" t="s">
        <v>213</v>
      </c>
      <c r="E7" s="52">
        <v>4</v>
      </c>
      <c r="F7" s="52">
        <v>2</v>
      </c>
      <c r="G7" s="52">
        <v>15</v>
      </c>
      <c r="H7" s="52">
        <v>6</v>
      </c>
      <c r="I7" s="56">
        <v>6.58</v>
      </c>
      <c r="J7" s="54">
        <v>-0.7</v>
      </c>
      <c r="K7" s="56">
        <v>716</v>
      </c>
      <c r="L7" s="55">
        <v>42214</v>
      </c>
      <c r="M7" s="51" t="s">
        <v>333</v>
      </c>
      <c r="N7" s="51" t="s">
        <v>334</v>
      </c>
      <c r="O7" s="51"/>
      <c r="Q7" s="44" t="str">
        <f>I7&amp;"("&amp;J7&amp;")"&amp;"/"&amp;K7</f>
        <v>6.58(-0.7)/716</v>
      </c>
    </row>
    <row r="8" spans="1:19">
      <c r="A8" s="50" t="s">
        <v>219</v>
      </c>
      <c r="B8" s="51">
        <v>5919</v>
      </c>
      <c r="C8" s="51" t="s">
        <v>212</v>
      </c>
      <c r="D8" s="51" t="s">
        <v>213</v>
      </c>
      <c r="E8" s="52">
        <v>4</v>
      </c>
      <c r="F8" s="52">
        <v>1</v>
      </c>
      <c r="G8" s="52">
        <v>2</v>
      </c>
      <c r="H8" s="52">
        <v>22</v>
      </c>
      <c r="I8" s="56">
        <v>10.130000000000001</v>
      </c>
      <c r="J8" s="246" t="s">
        <v>353</v>
      </c>
      <c r="K8" s="56">
        <v>493</v>
      </c>
      <c r="L8" s="55">
        <v>42214</v>
      </c>
      <c r="M8" s="51" t="s">
        <v>333</v>
      </c>
      <c r="N8" s="51" t="s">
        <v>334</v>
      </c>
      <c r="O8" s="51"/>
      <c r="Q8" s="44" t="str">
        <f>I8&amp;"/"&amp;K8</f>
        <v>10.13/493</v>
      </c>
    </row>
    <row r="9" spans="1:19" ht="18" thickBot="1">
      <c r="A9" s="58" t="s">
        <v>220</v>
      </c>
      <c r="B9" s="59">
        <v>5919</v>
      </c>
      <c r="C9" s="59" t="s">
        <v>212</v>
      </c>
      <c r="D9" s="59" t="s">
        <v>213</v>
      </c>
      <c r="E9" s="60">
        <v>4</v>
      </c>
      <c r="F9" s="60">
        <v>3</v>
      </c>
      <c r="G9" s="60">
        <v>6</v>
      </c>
      <c r="H9" s="60">
        <v>1</v>
      </c>
      <c r="I9" s="61">
        <v>50.02</v>
      </c>
      <c r="J9" s="247" t="s">
        <v>354</v>
      </c>
      <c r="K9" s="61">
        <v>814</v>
      </c>
      <c r="L9" s="80">
        <v>42214</v>
      </c>
      <c r="M9" s="59" t="s">
        <v>333</v>
      </c>
      <c r="N9" s="59" t="s">
        <v>334</v>
      </c>
      <c r="O9" s="59"/>
      <c r="Q9" s="44" t="str">
        <f>I9&amp;"/"&amp;K9</f>
        <v>50.02/814</v>
      </c>
    </row>
    <row r="10" spans="1:19">
      <c r="A10" s="63" t="s">
        <v>221</v>
      </c>
      <c r="B10" s="64">
        <v>5919</v>
      </c>
      <c r="C10" s="64" t="s">
        <v>212</v>
      </c>
      <c r="D10" s="64" t="s">
        <v>213</v>
      </c>
      <c r="E10" s="65">
        <v>4</v>
      </c>
      <c r="F10" s="65">
        <v>3</v>
      </c>
      <c r="G10" s="65">
        <v>4</v>
      </c>
      <c r="H10" s="65">
        <v>2</v>
      </c>
      <c r="I10" s="68">
        <v>15.43</v>
      </c>
      <c r="J10" s="67">
        <v>-1.2</v>
      </c>
      <c r="K10" s="68">
        <v>798</v>
      </c>
      <c r="L10" s="69">
        <v>42215</v>
      </c>
      <c r="M10" s="64" t="s">
        <v>333</v>
      </c>
      <c r="N10" s="64" t="s">
        <v>334</v>
      </c>
      <c r="O10" s="64"/>
      <c r="Q10" s="44" t="str">
        <f>I10&amp;"("&amp;J10&amp;")"&amp;"/"&amp;K10</f>
        <v>15.43(-1.2)/798</v>
      </c>
    </row>
    <row r="11" spans="1:19">
      <c r="A11" s="50" t="s">
        <v>222</v>
      </c>
      <c r="B11" s="51">
        <v>5919</v>
      </c>
      <c r="C11" s="51" t="s">
        <v>212</v>
      </c>
      <c r="D11" s="51" t="s">
        <v>214</v>
      </c>
      <c r="E11" s="52">
        <v>4</v>
      </c>
      <c r="F11" s="52">
        <v>1</v>
      </c>
      <c r="G11" s="52">
        <v>9</v>
      </c>
      <c r="H11" s="52">
        <v>17</v>
      </c>
      <c r="I11" s="56">
        <v>45.29</v>
      </c>
      <c r="J11" s="246" t="s">
        <v>382</v>
      </c>
      <c r="K11" s="56">
        <v>519</v>
      </c>
      <c r="L11" s="55">
        <v>42215</v>
      </c>
      <c r="M11" s="51" t="s">
        <v>333</v>
      </c>
      <c r="N11" s="51" t="s">
        <v>334</v>
      </c>
      <c r="O11" s="51"/>
      <c r="Q11" s="44" t="str">
        <f>I11&amp;"/"&amp;K11</f>
        <v>45.29/519</v>
      </c>
    </row>
    <row r="12" spans="1:19">
      <c r="A12" s="50" t="s">
        <v>223</v>
      </c>
      <c r="B12" s="51">
        <v>5919</v>
      </c>
      <c r="C12" s="51" t="s">
        <v>212</v>
      </c>
      <c r="D12" s="51" t="s">
        <v>214</v>
      </c>
      <c r="E12" s="52">
        <v>4</v>
      </c>
      <c r="F12" s="52">
        <v>1</v>
      </c>
      <c r="G12" s="52">
        <v>13</v>
      </c>
      <c r="H12" s="52">
        <v>6</v>
      </c>
      <c r="I12" s="53" t="s">
        <v>389</v>
      </c>
      <c r="J12" s="246" t="s">
        <v>383</v>
      </c>
      <c r="K12" s="56">
        <v>653</v>
      </c>
      <c r="L12" s="55">
        <v>42215</v>
      </c>
      <c r="M12" s="51" t="s">
        <v>333</v>
      </c>
      <c r="N12" s="51" t="s">
        <v>334</v>
      </c>
      <c r="O12" s="51"/>
      <c r="Q12" s="44" t="str">
        <f>I12&amp;"/"&amp;K12</f>
        <v>1.83/653</v>
      </c>
    </row>
    <row r="13" spans="1:19">
      <c r="A13" s="50" t="s">
        <v>224</v>
      </c>
      <c r="B13" s="51">
        <v>5919</v>
      </c>
      <c r="C13" s="51" t="s">
        <v>212</v>
      </c>
      <c r="D13" s="51" t="s">
        <v>214</v>
      </c>
      <c r="E13" s="52">
        <v>4</v>
      </c>
      <c r="F13" s="56">
        <v>2</v>
      </c>
      <c r="G13" s="52">
        <v>13</v>
      </c>
      <c r="H13" s="52">
        <v>6</v>
      </c>
      <c r="I13" s="53" t="s">
        <v>387</v>
      </c>
      <c r="J13" s="246" t="s">
        <v>388</v>
      </c>
      <c r="K13" s="56">
        <v>761</v>
      </c>
      <c r="L13" s="57">
        <v>42215</v>
      </c>
      <c r="M13" s="51" t="s">
        <v>333</v>
      </c>
      <c r="N13" s="51" t="s">
        <v>334</v>
      </c>
      <c r="O13" s="51"/>
      <c r="Q13" s="44" t="str">
        <f>I13&amp;"/"&amp;K13</f>
        <v>4:27.55/761</v>
      </c>
    </row>
    <row r="14" spans="1:19">
      <c r="B14" s="83"/>
      <c r="L14" s="85"/>
    </row>
    <row r="15" spans="1:19" s="35" customFormat="1" ht="21" customHeight="1">
      <c r="A15" s="34"/>
      <c r="C15" s="36"/>
      <c r="E15" s="37"/>
      <c r="G15" s="37"/>
      <c r="H15" s="37"/>
      <c r="I15" s="38"/>
      <c r="J15" s="39"/>
      <c r="K15" s="38"/>
      <c r="L15" s="40"/>
      <c r="S15" s="37"/>
    </row>
    <row r="16" spans="1:19" s="191" customFormat="1">
      <c r="A16" s="200"/>
      <c r="B16" s="191" t="s">
        <v>225</v>
      </c>
      <c r="C16" s="192" t="s">
        <v>226</v>
      </c>
      <c r="D16" s="191" t="s">
        <v>227</v>
      </c>
      <c r="E16" s="192"/>
      <c r="G16" s="192"/>
      <c r="H16" s="192"/>
      <c r="I16" s="201"/>
      <c r="J16" s="202"/>
      <c r="K16" s="201"/>
      <c r="L16" s="203"/>
      <c r="S16" s="192"/>
    </row>
    <row r="17" spans="1:19" s="191" customFormat="1">
      <c r="A17" s="193" t="s">
        <v>225</v>
      </c>
      <c r="B17" s="194" t="s">
        <v>228</v>
      </c>
      <c r="C17" s="195" t="s">
        <v>229</v>
      </c>
      <c r="D17" s="195" t="s">
        <v>230</v>
      </c>
      <c r="E17" s="194" t="s">
        <v>231</v>
      </c>
      <c r="F17" s="196" t="s">
        <v>232</v>
      </c>
      <c r="G17" s="196" t="s">
        <v>148</v>
      </c>
      <c r="H17" s="196" t="s">
        <v>233</v>
      </c>
      <c r="I17" s="197" t="s">
        <v>234</v>
      </c>
      <c r="J17" s="198" t="s">
        <v>195</v>
      </c>
      <c r="K17" s="197" t="s">
        <v>207</v>
      </c>
      <c r="L17" s="199" t="s">
        <v>235</v>
      </c>
      <c r="M17" s="195" t="s">
        <v>236</v>
      </c>
      <c r="N17" s="195" t="s">
        <v>237</v>
      </c>
      <c r="O17" s="196" t="s">
        <v>238</v>
      </c>
      <c r="R17" s="191" t="s">
        <v>326</v>
      </c>
      <c r="S17" s="192" t="s">
        <v>325</v>
      </c>
    </row>
    <row r="18" spans="1:19">
      <c r="A18" s="50" t="s">
        <v>239</v>
      </c>
      <c r="B18" s="86">
        <v>3151</v>
      </c>
      <c r="C18" s="51" t="s">
        <v>240</v>
      </c>
      <c r="D18" s="51" t="s">
        <v>241</v>
      </c>
      <c r="E18" s="52">
        <v>6</v>
      </c>
      <c r="F18" s="56">
        <v>4</v>
      </c>
      <c r="G18" s="52">
        <v>3</v>
      </c>
      <c r="H18" s="52">
        <v>1</v>
      </c>
      <c r="I18" s="56">
        <v>14.29</v>
      </c>
      <c r="J18" s="246">
        <v>0.1</v>
      </c>
      <c r="K18" s="56">
        <v>938</v>
      </c>
      <c r="L18" s="57">
        <v>42216</v>
      </c>
      <c r="M18" s="51" t="s">
        <v>333</v>
      </c>
      <c r="N18" s="51" t="s">
        <v>334</v>
      </c>
      <c r="O18" s="51"/>
      <c r="Q18" s="44" t="str">
        <f>I18&amp;"("&amp;J18&amp;")"&amp;"/"&amp;K18</f>
        <v>14.29(0.1)/938</v>
      </c>
      <c r="R18" s="44">
        <v>8</v>
      </c>
      <c r="S18" s="248">
        <f>K18+K21+K24+K27+K30+K33+K36</f>
        <v>4786</v>
      </c>
    </row>
    <row r="19" spans="1:19">
      <c r="A19" s="50" t="s">
        <v>239</v>
      </c>
      <c r="B19" s="86">
        <v>3180</v>
      </c>
      <c r="C19" s="51" t="s">
        <v>242</v>
      </c>
      <c r="D19" s="51" t="s">
        <v>243</v>
      </c>
      <c r="E19" s="52">
        <v>6</v>
      </c>
      <c r="F19" s="56">
        <v>2</v>
      </c>
      <c r="G19" s="52">
        <v>8</v>
      </c>
      <c r="H19" s="52">
        <v>2</v>
      </c>
      <c r="I19" s="56">
        <v>15.07</v>
      </c>
      <c r="J19" s="246">
        <v>0.7</v>
      </c>
      <c r="K19" s="56">
        <v>832</v>
      </c>
      <c r="L19" s="57">
        <v>42216</v>
      </c>
      <c r="M19" s="51" t="s">
        <v>333</v>
      </c>
      <c r="N19" s="51" t="s">
        <v>334</v>
      </c>
      <c r="O19" s="51"/>
      <c r="Q19" s="44" t="str">
        <f>I19&amp;"("&amp;J19&amp;")"&amp;"/"&amp;K19</f>
        <v>15.07(0.7)/832</v>
      </c>
      <c r="R19" s="44">
        <v>4</v>
      </c>
      <c r="S19" s="248">
        <f>K19+K22+K25+K28+K31+K34+K37</f>
        <v>5003</v>
      </c>
    </row>
    <row r="20" spans="1:19" ht="18" thickBot="1">
      <c r="A20" s="50" t="s">
        <v>239</v>
      </c>
      <c r="B20" s="86">
        <v>3558</v>
      </c>
      <c r="C20" s="51" t="s">
        <v>244</v>
      </c>
      <c r="D20" s="51" t="s">
        <v>245</v>
      </c>
      <c r="E20" s="52">
        <v>6</v>
      </c>
      <c r="F20" s="56">
        <v>2</v>
      </c>
      <c r="G20" s="52">
        <v>4</v>
      </c>
      <c r="H20" s="52">
        <v>1</v>
      </c>
      <c r="I20" s="56">
        <v>14.77</v>
      </c>
      <c r="J20" s="246">
        <v>0.7</v>
      </c>
      <c r="K20" s="56">
        <v>872</v>
      </c>
      <c r="L20" s="57">
        <v>42216</v>
      </c>
      <c r="M20" s="51" t="s">
        <v>333</v>
      </c>
      <c r="N20" s="51" t="s">
        <v>334</v>
      </c>
      <c r="O20" s="51"/>
      <c r="Q20" s="44" t="str">
        <f>I20&amp;"("&amp;J20&amp;")"&amp;"/"&amp;K20</f>
        <v>14.77(0.7)/872</v>
      </c>
      <c r="R20" s="44">
        <v>19</v>
      </c>
      <c r="S20" s="248">
        <f>K20+K23+K26+K29+K32+K35+K38</f>
        <v>4425</v>
      </c>
    </row>
    <row r="21" spans="1:19">
      <c r="A21" s="63" t="s">
        <v>246</v>
      </c>
      <c r="B21" s="88">
        <v>3151</v>
      </c>
      <c r="C21" s="64" t="s">
        <v>240</v>
      </c>
      <c r="D21" s="64" t="s">
        <v>134</v>
      </c>
      <c r="E21" s="65">
        <v>6</v>
      </c>
      <c r="F21" s="68">
        <v>2</v>
      </c>
      <c r="G21" s="65">
        <v>1</v>
      </c>
      <c r="H21" s="65">
        <v>5</v>
      </c>
      <c r="I21" s="68">
        <v>1.56</v>
      </c>
      <c r="J21" s="261" t="s">
        <v>394</v>
      </c>
      <c r="K21" s="68">
        <v>689</v>
      </c>
      <c r="L21" s="82">
        <v>42216</v>
      </c>
      <c r="M21" s="64" t="s">
        <v>333</v>
      </c>
      <c r="N21" s="64" t="s">
        <v>334</v>
      </c>
      <c r="O21" s="64"/>
      <c r="Q21" s="44" t="str">
        <f t="shared" ref="Q21:Q26" si="0">I21&amp;"/"&amp;K21</f>
        <v>1.56/689</v>
      </c>
    </row>
    <row r="22" spans="1:19">
      <c r="A22" s="50" t="s">
        <v>246</v>
      </c>
      <c r="B22" s="86">
        <v>3180</v>
      </c>
      <c r="C22" s="51" t="s">
        <v>242</v>
      </c>
      <c r="D22" s="51" t="s">
        <v>134</v>
      </c>
      <c r="E22" s="52">
        <v>6</v>
      </c>
      <c r="F22" s="56">
        <v>2</v>
      </c>
      <c r="G22" s="52">
        <v>14</v>
      </c>
      <c r="H22" s="52">
        <v>1</v>
      </c>
      <c r="I22" s="56">
        <v>1.62</v>
      </c>
      <c r="J22" s="246" t="s">
        <v>395</v>
      </c>
      <c r="K22" s="56">
        <v>759</v>
      </c>
      <c r="L22" s="57">
        <v>42216</v>
      </c>
      <c r="M22" s="51" t="s">
        <v>333</v>
      </c>
      <c r="N22" s="51" t="s">
        <v>334</v>
      </c>
      <c r="O22" s="51"/>
      <c r="Q22" s="44" t="str">
        <f t="shared" si="0"/>
        <v>1.62/759</v>
      </c>
    </row>
    <row r="23" spans="1:19" ht="18" thickBot="1">
      <c r="A23" s="58" t="s">
        <v>246</v>
      </c>
      <c r="B23" s="87">
        <v>3558</v>
      </c>
      <c r="C23" s="59" t="s">
        <v>244</v>
      </c>
      <c r="D23" s="59" t="s">
        <v>247</v>
      </c>
      <c r="E23" s="60">
        <v>6</v>
      </c>
      <c r="F23" s="61">
        <v>1</v>
      </c>
      <c r="G23" s="60">
        <v>14</v>
      </c>
      <c r="H23" s="60">
        <v>5</v>
      </c>
      <c r="I23" s="61">
        <v>1.59</v>
      </c>
      <c r="J23" s="247" t="s">
        <v>395</v>
      </c>
      <c r="K23" s="61">
        <v>724</v>
      </c>
      <c r="L23" s="62">
        <v>42216</v>
      </c>
      <c r="M23" s="59" t="s">
        <v>333</v>
      </c>
      <c r="N23" s="59" t="s">
        <v>334</v>
      </c>
      <c r="O23" s="59"/>
      <c r="Q23" s="44" t="str">
        <f t="shared" si="0"/>
        <v>1.59/724</v>
      </c>
    </row>
    <row r="24" spans="1:19">
      <c r="A24" s="63" t="s">
        <v>248</v>
      </c>
      <c r="B24" s="88">
        <v>3151</v>
      </c>
      <c r="C24" s="64" t="s">
        <v>240</v>
      </c>
      <c r="D24" s="64" t="s">
        <v>134</v>
      </c>
      <c r="E24" s="65">
        <v>6</v>
      </c>
      <c r="F24" s="68">
        <v>1</v>
      </c>
      <c r="G24" s="65">
        <v>2</v>
      </c>
      <c r="H24" s="65">
        <v>18</v>
      </c>
      <c r="I24" s="68">
        <v>8.94</v>
      </c>
      <c r="J24" s="261" t="s">
        <v>396</v>
      </c>
      <c r="K24" s="68">
        <v>460</v>
      </c>
      <c r="L24" s="82">
        <v>42216</v>
      </c>
      <c r="M24" s="64" t="s">
        <v>333</v>
      </c>
      <c r="N24" s="64" t="s">
        <v>334</v>
      </c>
      <c r="O24" s="64"/>
      <c r="Q24" s="44" t="str">
        <f t="shared" si="0"/>
        <v>8.94/460</v>
      </c>
    </row>
    <row r="25" spans="1:19">
      <c r="A25" s="50" t="s">
        <v>248</v>
      </c>
      <c r="B25" s="86">
        <v>3180</v>
      </c>
      <c r="C25" s="51" t="s">
        <v>242</v>
      </c>
      <c r="D25" s="51" t="s">
        <v>134</v>
      </c>
      <c r="E25" s="52">
        <v>6</v>
      </c>
      <c r="F25" s="56">
        <v>1</v>
      </c>
      <c r="G25" s="52">
        <v>29</v>
      </c>
      <c r="H25" s="52">
        <v>10</v>
      </c>
      <c r="I25" s="56">
        <v>9.83</v>
      </c>
      <c r="J25" s="246" t="s">
        <v>395</v>
      </c>
      <c r="K25" s="56">
        <v>518</v>
      </c>
      <c r="L25" s="57">
        <v>42216</v>
      </c>
      <c r="M25" s="51" t="s">
        <v>333</v>
      </c>
      <c r="N25" s="51" t="s">
        <v>334</v>
      </c>
      <c r="O25" s="51"/>
      <c r="Q25" s="44" t="str">
        <f t="shared" si="0"/>
        <v>9.83/518</v>
      </c>
    </row>
    <row r="26" spans="1:19" ht="18" thickBot="1">
      <c r="A26" s="50" t="s">
        <v>248</v>
      </c>
      <c r="B26" s="86">
        <v>3558</v>
      </c>
      <c r="C26" s="51" t="s">
        <v>244</v>
      </c>
      <c r="D26" s="51" t="s">
        <v>247</v>
      </c>
      <c r="E26" s="52">
        <v>6</v>
      </c>
      <c r="F26" s="56">
        <v>1</v>
      </c>
      <c r="G26" s="52">
        <v>30</v>
      </c>
      <c r="H26" s="52">
        <v>36</v>
      </c>
      <c r="I26" s="56">
        <v>7.76</v>
      </c>
      <c r="J26" s="246" t="s">
        <v>395</v>
      </c>
      <c r="K26" s="56">
        <v>384</v>
      </c>
      <c r="L26" s="57">
        <v>42216</v>
      </c>
      <c r="M26" s="51" t="s">
        <v>333</v>
      </c>
      <c r="N26" s="51" t="s">
        <v>334</v>
      </c>
      <c r="O26" s="51"/>
      <c r="Q26" s="44" t="str">
        <f t="shared" si="0"/>
        <v>7.76/384</v>
      </c>
    </row>
    <row r="27" spans="1:19">
      <c r="A27" s="63" t="s">
        <v>249</v>
      </c>
      <c r="B27" s="88">
        <v>3151</v>
      </c>
      <c r="C27" s="64" t="s">
        <v>240</v>
      </c>
      <c r="D27" s="64" t="s">
        <v>134</v>
      </c>
      <c r="E27" s="65">
        <v>6</v>
      </c>
      <c r="F27" s="68">
        <v>1</v>
      </c>
      <c r="G27" s="65">
        <v>4</v>
      </c>
      <c r="H27" s="65">
        <v>1</v>
      </c>
      <c r="I27" s="68">
        <v>25.84</v>
      </c>
      <c r="J27" s="261">
        <v>-2</v>
      </c>
      <c r="K27" s="68">
        <v>811</v>
      </c>
      <c r="L27" s="82">
        <v>42216</v>
      </c>
      <c r="M27" s="64" t="s">
        <v>333</v>
      </c>
      <c r="N27" s="64" t="s">
        <v>334</v>
      </c>
      <c r="O27" s="91"/>
      <c r="P27" s="92"/>
      <c r="Q27" s="44" t="str">
        <f t="shared" ref="Q27:Q32" si="1">I27&amp;"("&amp;J27&amp;")"&amp;"/"&amp;K27</f>
        <v>25.84(-2)/811</v>
      </c>
    </row>
    <row r="28" spans="1:19">
      <c r="A28" s="50" t="s">
        <v>249</v>
      </c>
      <c r="B28" s="86">
        <v>3180</v>
      </c>
      <c r="C28" s="51" t="s">
        <v>242</v>
      </c>
      <c r="D28" s="51" t="s">
        <v>134</v>
      </c>
      <c r="E28" s="52">
        <v>6</v>
      </c>
      <c r="F28" s="56">
        <v>2</v>
      </c>
      <c r="G28" s="52">
        <v>6</v>
      </c>
      <c r="H28" s="52">
        <v>4</v>
      </c>
      <c r="I28" s="56">
        <v>26.69</v>
      </c>
      <c r="J28" s="246">
        <v>-0.4</v>
      </c>
      <c r="K28" s="56">
        <v>738</v>
      </c>
      <c r="L28" s="57">
        <v>42216</v>
      </c>
      <c r="M28" s="51" t="s">
        <v>333</v>
      </c>
      <c r="N28" s="51" t="s">
        <v>334</v>
      </c>
      <c r="O28" s="93"/>
      <c r="P28" s="92"/>
      <c r="Q28" s="44" t="str">
        <f t="shared" si="1"/>
        <v>26.69(-0.4)/738</v>
      </c>
    </row>
    <row r="29" spans="1:19" ht="18" thickBot="1">
      <c r="A29" s="70" t="s">
        <v>249</v>
      </c>
      <c r="B29" s="89">
        <v>3558</v>
      </c>
      <c r="C29" s="71" t="s">
        <v>244</v>
      </c>
      <c r="D29" s="71" t="s">
        <v>247</v>
      </c>
      <c r="E29" s="72">
        <v>6</v>
      </c>
      <c r="F29" s="73">
        <v>2</v>
      </c>
      <c r="G29" s="72">
        <v>5</v>
      </c>
      <c r="H29" s="72">
        <v>2</v>
      </c>
      <c r="I29" s="73">
        <v>26.21</v>
      </c>
      <c r="J29" s="262">
        <v>-0.4</v>
      </c>
      <c r="K29" s="73">
        <v>779</v>
      </c>
      <c r="L29" s="90">
        <v>42216</v>
      </c>
      <c r="M29" s="71" t="s">
        <v>333</v>
      </c>
      <c r="N29" s="71" t="s">
        <v>334</v>
      </c>
      <c r="O29" s="111"/>
      <c r="P29" s="92"/>
      <c r="Q29" s="44" t="str">
        <f t="shared" si="1"/>
        <v>26.21(-0.4)/779</v>
      </c>
    </row>
    <row r="30" spans="1:19">
      <c r="A30" s="74" t="s">
        <v>250</v>
      </c>
      <c r="B30" s="94">
        <v>3151</v>
      </c>
      <c r="C30" s="94" t="s">
        <v>240</v>
      </c>
      <c r="D30" s="94" t="s">
        <v>134</v>
      </c>
      <c r="E30" s="95">
        <v>6</v>
      </c>
      <c r="F30" s="95">
        <v>2</v>
      </c>
      <c r="G30" s="95">
        <v>11</v>
      </c>
      <c r="H30" s="95">
        <v>2</v>
      </c>
      <c r="I30" s="96" t="s">
        <v>422</v>
      </c>
      <c r="J30" s="97">
        <v>0.6</v>
      </c>
      <c r="K30" s="98">
        <v>706</v>
      </c>
      <c r="L30" s="99">
        <v>42217</v>
      </c>
      <c r="M30" s="75" t="s">
        <v>333</v>
      </c>
      <c r="N30" s="75" t="s">
        <v>334</v>
      </c>
      <c r="O30" s="75"/>
      <c r="Q30" s="44" t="str">
        <f t="shared" si="1"/>
        <v>5.52(0.6)/706</v>
      </c>
    </row>
    <row r="31" spans="1:19">
      <c r="A31" s="50" t="s">
        <v>250</v>
      </c>
      <c r="B31" s="100">
        <v>3180</v>
      </c>
      <c r="C31" s="100" t="s">
        <v>242</v>
      </c>
      <c r="D31" s="100" t="s">
        <v>134</v>
      </c>
      <c r="E31" s="101">
        <v>6</v>
      </c>
      <c r="F31" s="101">
        <v>2</v>
      </c>
      <c r="G31" s="101">
        <v>19</v>
      </c>
      <c r="H31" s="101">
        <v>1</v>
      </c>
      <c r="I31" s="102" t="s">
        <v>423</v>
      </c>
      <c r="J31" s="103">
        <v>1.8</v>
      </c>
      <c r="K31" s="104">
        <v>726</v>
      </c>
      <c r="L31" s="105">
        <v>42217</v>
      </c>
      <c r="M31" s="51" t="s">
        <v>333</v>
      </c>
      <c r="N31" s="51" t="s">
        <v>334</v>
      </c>
      <c r="O31" s="51"/>
      <c r="Q31" s="44" t="str">
        <f t="shared" si="1"/>
        <v>5.59(1.8)/726</v>
      </c>
    </row>
    <row r="32" spans="1:19" ht="18" thickBot="1">
      <c r="A32" s="50" t="s">
        <v>250</v>
      </c>
      <c r="B32" s="51">
        <v>3558</v>
      </c>
      <c r="C32" s="51" t="s">
        <v>244</v>
      </c>
      <c r="D32" s="51" t="s">
        <v>247</v>
      </c>
      <c r="E32" s="52">
        <v>6</v>
      </c>
      <c r="F32" s="52">
        <v>1</v>
      </c>
      <c r="G32" s="52">
        <v>13</v>
      </c>
      <c r="H32" s="52">
        <v>14</v>
      </c>
      <c r="I32" s="53" t="s">
        <v>424</v>
      </c>
      <c r="J32" s="54">
        <v>1.2</v>
      </c>
      <c r="K32" s="56">
        <v>532</v>
      </c>
      <c r="L32" s="55">
        <v>42217</v>
      </c>
      <c r="M32" s="51" t="s">
        <v>333</v>
      </c>
      <c r="N32" s="51" t="s">
        <v>334</v>
      </c>
      <c r="O32" s="51"/>
      <c r="Q32" s="44" t="str">
        <f t="shared" si="1"/>
        <v>4.90(1.2)/532</v>
      </c>
    </row>
    <row r="33" spans="1:17">
      <c r="A33" s="63" t="s">
        <v>251</v>
      </c>
      <c r="B33" s="64">
        <v>3151</v>
      </c>
      <c r="C33" s="64" t="s">
        <v>240</v>
      </c>
      <c r="D33" s="64" t="s">
        <v>134</v>
      </c>
      <c r="E33" s="65">
        <v>6</v>
      </c>
      <c r="F33" s="65">
        <v>1</v>
      </c>
      <c r="G33" s="65">
        <v>21</v>
      </c>
      <c r="H33" s="65">
        <v>21</v>
      </c>
      <c r="I33" s="66" t="s">
        <v>425</v>
      </c>
      <c r="J33" s="261" t="s">
        <v>428</v>
      </c>
      <c r="K33" s="68">
        <v>503</v>
      </c>
      <c r="L33" s="69">
        <v>42217</v>
      </c>
      <c r="M33" s="64" t="s">
        <v>333</v>
      </c>
      <c r="N33" s="64" t="s">
        <v>334</v>
      </c>
      <c r="O33" s="64"/>
      <c r="Q33" s="44" t="str">
        <f t="shared" ref="Q33:Q38" si="2">I33&amp;"/"&amp;K33</f>
        <v>31.37/503</v>
      </c>
    </row>
    <row r="34" spans="1:17">
      <c r="A34" s="50" t="s">
        <v>251</v>
      </c>
      <c r="B34" s="51">
        <v>3180</v>
      </c>
      <c r="C34" s="51" t="s">
        <v>242</v>
      </c>
      <c r="D34" s="51" t="s">
        <v>134</v>
      </c>
      <c r="E34" s="52">
        <v>6</v>
      </c>
      <c r="F34" s="52">
        <v>1</v>
      </c>
      <c r="G34" s="52">
        <v>29</v>
      </c>
      <c r="H34" s="52">
        <v>8</v>
      </c>
      <c r="I34" s="53" t="s">
        <v>426</v>
      </c>
      <c r="J34" s="246" t="s">
        <v>428</v>
      </c>
      <c r="K34" s="56">
        <v>578</v>
      </c>
      <c r="L34" s="55">
        <v>42217</v>
      </c>
      <c r="M34" s="51" t="s">
        <v>333</v>
      </c>
      <c r="N34" s="51" t="s">
        <v>334</v>
      </c>
      <c r="O34" s="51"/>
      <c r="Q34" s="44" t="str">
        <f t="shared" si="2"/>
        <v>35.32/578</v>
      </c>
    </row>
    <row r="35" spans="1:17" ht="18" thickBot="1">
      <c r="A35" s="58" t="s">
        <v>251</v>
      </c>
      <c r="B35" s="59">
        <v>3558</v>
      </c>
      <c r="C35" s="59" t="s">
        <v>244</v>
      </c>
      <c r="D35" s="59" t="s">
        <v>247</v>
      </c>
      <c r="E35" s="60">
        <v>6</v>
      </c>
      <c r="F35" s="60">
        <v>1</v>
      </c>
      <c r="G35" s="60">
        <v>26</v>
      </c>
      <c r="H35" s="60">
        <v>34</v>
      </c>
      <c r="I35" s="79" t="s">
        <v>427</v>
      </c>
      <c r="J35" s="247" t="s">
        <v>428</v>
      </c>
      <c r="K35" s="61">
        <v>375</v>
      </c>
      <c r="L35" s="80">
        <v>42217</v>
      </c>
      <c r="M35" s="59" t="s">
        <v>333</v>
      </c>
      <c r="N35" s="59" t="s">
        <v>334</v>
      </c>
      <c r="O35" s="59"/>
      <c r="Q35" s="44" t="str">
        <f t="shared" si="2"/>
        <v>24.63/375</v>
      </c>
    </row>
    <row r="36" spans="1:17">
      <c r="A36" s="63" t="s">
        <v>252</v>
      </c>
      <c r="B36" s="64">
        <v>3151</v>
      </c>
      <c r="C36" s="64" t="s">
        <v>240</v>
      </c>
      <c r="D36" s="64" t="s">
        <v>134</v>
      </c>
      <c r="E36" s="65">
        <v>6</v>
      </c>
      <c r="F36" s="65">
        <v>4</v>
      </c>
      <c r="G36" s="65">
        <v>2</v>
      </c>
      <c r="H36" s="65">
        <v>8</v>
      </c>
      <c r="I36" s="66" t="s">
        <v>429</v>
      </c>
      <c r="J36" s="261" t="s">
        <v>428</v>
      </c>
      <c r="K36" s="68">
        <v>679</v>
      </c>
      <c r="L36" s="69">
        <v>42217</v>
      </c>
      <c r="M36" s="64" t="s">
        <v>333</v>
      </c>
      <c r="N36" s="64" t="s">
        <v>334</v>
      </c>
      <c r="O36" s="64"/>
      <c r="Q36" s="44" t="str">
        <f t="shared" si="2"/>
        <v>2:31.11/679</v>
      </c>
    </row>
    <row r="37" spans="1:17">
      <c r="A37" s="50" t="s">
        <v>252</v>
      </c>
      <c r="B37" s="51">
        <v>3180</v>
      </c>
      <c r="C37" s="51" t="s">
        <v>242</v>
      </c>
      <c r="D37" s="51" t="s">
        <v>134</v>
      </c>
      <c r="E37" s="52">
        <v>6</v>
      </c>
      <c r="F37" s="52">
        <v>4</v>
      </c>
      <c r="G37" s="52">
        <v>7</v>
      </c>
      <c r="H37" s="52">
        <v>1</v>
      </c>
      <c r="I37" s="53" t="s">
        <v>430</v>
      </c>
      <c r="J37" s="246" t="s">
        <v>428</v>
      </c>
      <c r="K37" s="56">
        <v>852</v>
      </c>
      <c r="L37" s="55">
        <v>42217</v>
      </c>
      <c r="M37" s="51" t="s">
        <v>333</v>
      </c>
      <c r="N37" s="51" t="s">
        <v>334</v>
      </c>
      <c r="O37" s="51"/>
      <c r="Q37" s="44" t="str">
        <f t="shared" si="2"/>
        <v>2:17.94/852</v>
      </c>
    </row>
    <row r="38" spans="1:17">
      <c r="A38" s="50" t="s">
        <v>252</v>
      </c>
      <c r="B38" s="51">
        <v>3558</v>
      </c>
      <c r="C38" s="51" t="s">
        <v>244</v>
      </c>
      <c r="D38" s="51" t="s">
        <v>247</v>
      </c>
      <c r="E38" s="52">
        <v>6</v>
      </c>
      <c r="F38" s="52">
        <v>3</v>
      </c>
      <c r="G38" s="52">
        <v>1</v>
      </c>
      <c r="H38" s="52">
        <v>5</v>
      </c>
      <c r="I38" s="53" t="s">
        <v>431</v>
      </c>
      <c r="J38" s="246" t="s">
        <v>428</v>
      </c>
      <c r="K38" s="56">
        <v>759</v>
      </c>
      <c r="L38" s="55">
        <v>42217</v>
      </c>
      <c r="M38" s="51" t="s">
        <v>333</v>
      </c>
      <c r="N38" s="51" t="s">
        <v>334</v>
      </c>
      <c r="O38" s="51"/>
      <c r="Q38" s="44" t="str">
        <f t="shared" si="2"/>
        <v>2:24.87/759</v>
      </c>
    </row>
  </sheetData>
  <sortState ref="A6:S37">
    <sortCondition ref="B6:B37"/>
  </sortState>
  <phoneticPr fontId="6"/>
  <pageMargins left="0.39370078740157483" right="0.31496062992125984" top="0.35433070866141736" bottom="0.19685039370078741" header="0.19685039370078741" footer="0.19685039370078741"/>
  <pageSetup paperSize="9" scale="75" orientation="portrait" horizontalDpi="300" verticalDpi="300"/>
  <headerFooter alignWithMargins="0"/>
  <rowBreaks count="1" manualBreakCount="1">
    <brk id="1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BN21"/>
  <sheetViews>
    <sheetView zoomScale="70" workbookViewId="0">
      <selection activeCell="Q7" sqref="Q7"/>
    </sheetView>
  </sheetViews>
  <sheetFormatPr baseColWidth="12" defaultColWidth="13.33203125" defaultRowHeight="20" x14ac:dyDescent="0"/>
  <cols>
    <col min="1" max="1" width="6.83203125" style="112" customWidth="1"/>
    <col min="2" max="2" width="8.83203125" style="113" customWidth="1"/>
    <col min="3" max="3" width="20.33203125" style="113" customWidth="1"/>
    <col min="4" max="4" width="14.6640625" style="113" customWidth="1"/>
    <col min="5" max="5" width="6" style="113" customWidth="1"/>
    <col min="6" max="6" width="11.5" style="112" customWidth="1"/>
    <col min="7" max="13" width="17.83203125" style="114" customWidth="1"/>
    <col min="14" max="16" width="17.33203125" style="114" customWidth="1"/>
    <col min="17" max="17" width="16.6640625" style="113" bestFit="1" customWidth="1"/>
    <col min="18" max="18" width="15.1640625" style="113" bestFit="1" customWidth="1"/>
    <col min="19" max="19" width="22.1640625" style="113" bestFit="1" customWidth="1"/>
    <col min="20" max="20" width="16.6640625" style="113" bestFit="1" customWidth="1"/>
    <col min="21" max="22" width="18" style="113" bestFit="1" customWidth="1"/>
    <col min="23" max="23" width="10.83203125" style="113" bestFit="1" customWidth="1"/>
    <col min="24" max="24" width="6.5" style="113" customWidth="1"/>
    <col min="25" max="25" width="10.83203125" style="113" bestFit="1" customWidth="1"/>
    <col min="26" max="26" width="7.1640625" style="113" customWidth="1"/>
    <col min="27" max="27" width="9.33203125" style="113" bestFit="1" customWidth="1"/>
    <col min="28" max="28" width="7.1640625" style="113" customWidth="1"/>
    <col min="29" max="29" width="15.1640625" style="113" bestFit="1" customWidth="1"/>
    <col min="30" max="30" width="7.1640625" style="113" customWidth="1"/>
    <col min="31" max="31" width="9.6640625" style="113" customWidth="1"/>
    <col min="32" max="32" width="6.6640625" style="113" customWidth="1"/>
    <col min="33" max="33" width="8.33203125" style="113" customWidth="1"/>
    <col min="34" max="34" width="5.83203125" style="113" customWidth="1"/>
    <col min="35" max="35" width="13.83203125" style="113" customWidth="1"/>
    <col min="36" max="41" width="13.33203125" style="113"/>
    <col min="42" max="42" width="8.33203125" style="113" customWidth="1"/>
    <col min="43" max="44" width="15.83203125" style="113" customWidth="1"/>
    <col min="45" max="48" width="5.83203125" style="113" customWidth="1"/>
    <col min="49" max="64" width="13.33203125" style="113"/>
    <col min="65" max="65" width="8.33203125" style="113" customWidth="1"/>
    <col min="66" max="66" width="10.83203125" style="113" customWidth="1"/>
    <col min="67" max="256" width="13.33203125" style="113"/>
    <col min="257" max="257" width="6.83203125" style="113" customWidth="1"/>
    <col min="258" max="258" width="8.83203125" style="113" customWidth="1"/>
    <col min="259" max="259" width="20.33203125" style="113" customWidth="1"/>
    <col min="260" max="260" width="14.6640625" style="113" customWidth="1"/>
    <col min="261" max="261" width="6" style="113" customWidth="1"/>
    <col min="262" max="262" width="11.5" style="113" customWidth="1"/>
    <col min="263" max="269" width="17.83203125" style="113" customWidth="1"/>
    <col min="270" max="272" width="17.33203125" style="113" customWidth="1"/>
    <col min="273" max="273" width="16.6640625" style="113" bestFit="1" customWidth="1"/>
    <col min="274" max="274" width="15.1640625" style="113" bestFit="1" customWidth="1"/>
    <col min="275" max="275" width="22.1640625" style="113" bestFit="1" customWidth="1"/>
    <col min="276" max="276" width="16.6640625" style="113" bestFit="1" customWidth="1"/>
    <col min="277" max="278" width="18" style="113" bestFit="1" customWidth="1"/>
    <col min="279" max="279" width="10.83203125" style="113" bestFit="1" customWidth="1"/>
    <col min="280" max="280" width="6.5" style="113" customWidth="1"/>
    <col min="281" max="281" width="10.83203125" style="113" bestFit="1" customWidth="1"/>
    <col min="282" max="282" width="7.1640625" style="113" customWidth="1"/>
    <col min="283" max="283" width="9.33203125" style="113" bestFit="1" customWidth="1"/>
    <col min="284" max="284" width="7.1640625" style="113" customWidth="1"/>
    <col min="285" max="285" width="15.1640625" style="113" bestFit="1" customWidth="1"/>
    <col min="286" max="286" width="7.1640625" style="113" customWidth="1"/>
    <col min="287" max="287" width="9.6640625" style="113" customWidth="1"/>
    <col min="288" max="288" width="6.6640625" style="113" customWidth="1"/>
    <col min="289" max="289" width="8.33203125" style="113" customWidth="1"/>
    <col min="290" max="290" width="5.83203125" style="113" customWidth="1"/>
    <col min="291" max="291" width="13.83203125" style="113" customWidth="1"/>
    <col min="292" max="297" width="13.33203125" style="113"/>
    <col min="298" max="298" width="8.33203125" style="113" customWidth="1"/>
    <col min="299" max="300" width="15.83203125" style="113" customWidth="1"/>
    <col min="301" max="304" width="5.83203125" style="113" customWidth="1"/>
    <col min="305" max="320" width="13.33203125" style="113"/>
    <col min="321" max="321" width="8.33203125" style="113" customWidth="1"/>
    <col min="322" max="322" width="10.83203125" style="113" customWidth="1"/>
    <col min="323" max="512" width="13.33203125" style="113"/>
    <col min="513" max="513" width="6.83203125" style="113" customWidth="1"/>
    <col min="514" max="514" width="8.83203125" style="113" customWidth="1"/>
    <col min="515" max="515" width="20.33203125" style="113" customWidth="1"/>
    <col min="516" max="516" width="14.6640625" style="113" customWidth="1"/>
    <col min="517" max="517" width="6" style="113" customWidth="1"/>
    <col min="518" max="518" width="11.5" style="113" customWidth="1"/>
    <col min="519" max="525" width="17.83203125" style="113" customWidth="1"/>
    <col min="526" max="528" width="17.33203125" style="113" customWidth="1"/>
    <col min="529" max="529" width="16.6640625" style="113" bestFit="1" customWidth="1"/>
    <col min="530" max="530" width="15.1640625" style="113" bestFit="1" customWidth="1"/>
    <col min="531" max="531" width="22.1640625" style="113" bestFit="1" customWidth="1"/>
    <col min="532" max="532" width="16.6640625" style="113" bestFit="1" customWidth="1"/>
    <col min="533" max="534" width="18" style="113" bestFit="1" customWidth="1"/>
    <col min="535" max="535" width="10.83203125" style="113" bestFit="1" customWidth="1"/>
    <col min="536" max="536" width="6.5" style="113" customWidth="1"/>
    <col min="537" max="537" width="10.83203125" style="113" bestFit="1" customWidth="1"/>
    <col min="538" max="538" width="7.1640625" style="113" customWidth="1"/>
    <col min="539" max="539" width="9.33203125" style="113" bestFit="1" customWidth="1"/>
    <col min="540" max="540" width="7.1640625" style="113" customWidth="1"/>
    <col min="541" max="541" width="15.1640625" style="113" bestFit="1" customWidth="1"/>
    <col min="542" max="542" width="7.1640625" style="113" customWidth="1"/>
    <col min="543" max="543" width="9.6640625" style="113" customWidth="1"/>
    <col min="544" max="544" width="6.6640625" style="113" customWidth="1"/>
    <col min="545" max="545" width="8.33203125" style="113" customWidth="1"/>
    <col min="546" max="546" width="5.83203125" style="113" customWidth="1"/>
    <col min="547" max="547" width="13.83203125" style="113" customWidth="1"/>
    <col min="548" max="553" width="13.33203125" style="113"/>
    <col min="554" max="554" width="8.33203125" style="113" customWidth="1"/>
    <col min="555" max="556" width="15.83203125" style="113" customWidth="1"/>
    <col min="557" max="560" width="5.83203125" style="113" customWidth="1"/>
    <col min="561" max="576" width="13.33203125" style="113"/>
    <col min="577" max="577" width="8.33203125" style="113" customWidth="1"/>
    <col min="578" max="578" width="10.83203125" style="113" customWidth="1"/>
    <col min="579" max="768" width="13.33203125" style="113"/>
    <col min="769" max="769" width="6.83203125" style="113" customWidth="1"/>
    <col min="770" max="770" width="8.83203125" style="113" customWidth="1"/>
    <col min="771" max="771" width="20.33203125" style="113" customWidth="1"/>
    <col min="772" max="772" width="14.6640625" style="113" customWidth="1"/>
    <col min="773" max="773" width="6" style="113" customWidth="1"/>
    <col min="774" max="774" width="11.5" style="113" customWidth="1"/>
    <col min="775" max="781" width="17.83203125" style="113" customWidth="1"/>
    <col min="782" max="784" width="17.33203125" style="113" customWidth="1"/>
    <col min="785" max="785" width="16.6640625" style="113" bestFit="1" customWidth="1"/>
    <col min="786" max="786" width="15.1640625" style="113" bestFit="1" customWidth="1"/>
    <col min="787" max="787" width="22.1640625" style="113" bestFit="1" customWidth="1"/>
    <col min="788" max="788" width="16.6640625" style="113" bestFit="1" customWidth="1"/>
    <col min="789" max="790" width="18" style="113" bestFit="1" customWidth="1"/>
    <col min="791" max="791" width="10.83203125" style="113" bestFit="1" customWidth="1"/>
    <col min="792" max="792" width="6.5" style="113" customWidth="1"/>
    <col min="793" max="793" width="10.83203125" style="113" bestFit="1" customWidth="1"/>
    <col min="794" max="794" width="7.1640625" style="113" customWidth="1"/>
    <col min="795" max="795" width="9.33203125" style="113" bestFit="1" customWidth="1"/>
    <col min="796" max="796" width="7.1640625" style="113" customWidth="1"/>
    <col min="797" max="797" width="15.1640625" style="113" bestFit="1" customWidth="1"/>
    <col min="798" max="798" width="7.1640625" style="113" customWidth="1"/>
    <col min="799" max="799" width="9.6640625" style="113" customWidth="1"/>
    <col min="800" max="800" width="6.6640625" style="113" customWidth="1"/>
    <col min="801" max="801" width="8.33203125" style="113" customWidth="1"/>
    <col min="802" max="802" width="5.83203125" style="113" customWidth="1"/>
    <col min="803" max="803" width="13.83203125" style="113" customWidth="1"/>
    <col min="804" max="809" width="13.33203125" style="113"/>
    <col min="810" max="810" width="8.33203125" style="113" customWidth="1"/>
    <col min="811" max="812" width="15.83203125" style="113" customWidth="1"/>
    <col min="813" max="816" width="5.83203125" style="113" customWidth="1"/>
    <col min="817" max="832" width="13.33203125" style="113"/>
    <col min="833" max="833" width="8.33203125" style="113" customWidth="1"/>
    <col min="834" max="834" width="10.83203125" style="113" customWidth="1"/>
    <col min="835" max="1024" width="13.33203125" style="113"/>
    <col min="1025" max="1025" width="6.83203125" style="113" customWidth="1"/>
    <col min="1026" max="1026" width="8.83203125" style="113" customWidth="1"/>
    <col min="1027" max="1027" width="20.33203125" style="113" customWidth="1"/>
    <col min="1028" max="1028" width="14.6640625" style="113" customWidth="1"/>
    <col min="1029" max="1029" width="6" style="113" customWidth="1"/>
    <col min="1030" max="1030" width="11.5" style="113" customWidth="1"/>
    <col min="1031" max="1037" width="17.83203125" style="113" customWidth="1"/>
    <col min="1038" max="1040" width="17.33203125" style="113" customWidth="1"/>
    <col min="1041" max="1041" width="16.6640625" style="113" bestFit="1" customWidth="1"/>
    <col min="1042" max="1042" width="15.1640625" style="113" bestFit="1" customWidth="1"/>
    <col min="1043" max="1043" width="22.1640625" style="113" bestFit="1" customWidth="1"/>
    <col min="1044" max="1044" width="16.6640625" style="113" bestFit="1" customWidth="1"/>
    <col min="1045" max="1046" width="18" style="113" bestFit="1" customWidth="1"/>
    <col min="1047" max="1047" width="10.83203125" style="113" bestFit="1" customWidth="1"/>
    <col min="1048" max="1048" width="6.5" style="113" customWidth="1"/>
    <col min="1049" max="1049" width="10.83203125" style="113" bestFit="1" customWidth="1"/>
    <col min="1050" max="1050" width="7.1640625" style="113" customWidth="1"/>
    <col min="1051" max="1051" width="9.33203125" style="113" bestFit="1" customWidth="1"/>
    <col min="1052" max="1052" width="7.1640625" style="113" customWidth="1"/>
    <col min="1053" max="1053" width="15.1640625" style="113" bestFit="1" customWidth="1"/>
    <col min="1054" max="1054" width="7.1640625" style="113" customWidth="1"/>
    <col min="1055" max="1055" width="9.6640625" style="113" customWidth="1"/>
    <col min="1056" max="1056" width="6.6640625" style="113" customWidth="1"/>
    <col min="1057" max="1057" width="8.33203125" style="113" customWidth="1"/>
    <col min="1058" max="1058" width="5.83203125" style="113" customWidth="1"/>
    <col min="1059" max="1059" width="13.83203125" style="113" customWidth="1"/>
    <col min="1060" max="1065" width="13.33203125" style="113"/>
    <col min="1066" max="1066" width="8.33203125" style="113" customWidth="1"/>
    <col min="1067" max="1068" width="15.83203125" style="113" customWidth="1"/>
    <col min="1069" max="1072" width="5.83203125" style="113" customWidth="1"/>
    <col min="1073" max="1088" width="13.33203125" style="113"/>
    <col min="1089" max="1089" width="8.33203125" style="113" customWidth="1"/>
    <col min="1090" max="1090" width="10.83203125" style="113" customWidth="1"/>
    <col min="1091" max="1280" width="13.33203125" style="113"/>
    <col min="1281" max="1281" width="6.83203125" style="113" customWidth="1"/>
    <col min="1282" max="1282" width="8.83203125" style="113" customWidth="1"/>
    <col min="1283" max="1283" width="20.33203125" style="113" customWidth="1"/>
    <col min="1284" max="1284" width="14.6640625" style="113" customWidth="1"/>
    <col min="1285" max="1285" width="6" style="113" customWidth="1"/>
    <col min="1286" max="1286" width="11.5" style="113" customWidth="1"/>
    <col min="1287" max="1293" width="17.83203125" style="113" customWidth="1"/>
    <col min="1294" max="1296" width="17.33203125" style="113" customWidth="1"/>
    <col min="1297" max="1297" width="16.6640625" style="113" bestFit="1" customWidth="1"/>
    <col min="1298" max="1298" width="15.1640625" style="113" bestFit="1" customWidth="1"/>
    <col min="1299" max="1299" width="22.1640625" style="113" bestFit="1" customWidth="1"/>
    <col min="1300" max="1300" width="16.6640625" style="113" bestFit="1" customWidth="1"/>
    <col min="1301" max="1302" width="18" style="113" bestFit="1" customWidth="1"/>
    <col min="1303" max="1303" width="10.83203125" style="113" bestFit="1" customWidth="1"/>
    <col min="1304" max="1304" width="6.5" style="113" customWidth="1"/>
    <col min="1305" max="1305" width="10.83203125" style="113" bestFit="1" customWidth="1"/>
    <col min="1306" max="1306" width="7.1640625" style="113" customWidth="1"/>
    <col min="1307" max="1307" width="9.33203125" style="113" bestFit="1" customWidth="1"/>
    <col min="1308" max="1308" width="7.1640625" style="113" customWidth="1"/>
    <col min="1309" max="1309" width="15.1640625" style="113" bestFit="1" customWidth="1"/>
    <col min="1310" max="1310" width="7.1640625" style="113" customWidth="1"/>
    <col min="1311" max="1311" width="9.6640625" style="113" customWidth="1"/>
    <col min="1312" max="1312" width="6.6640625" style="113" customWidth="1"/>
    <col min="1313" max="1313" width="8.33203125" style="113" customWidth="1"/>
    <col min="1314" max="1314" width="5.83203125" style="113" customWidth="1"/>
    <col min="1315" max="1315" width="13.83203125" style="113" customWidth="1"/>
    <col min="1316" max="1321" width="13.33203125" style="113"/>
    <col min="1322" max="1322" width="8.33203125" style="113" customWidth="1"/>
    <col min="1323" max="1324" width="15.83203125" style="113" customWidth="1"/>
    <col min="1325" max="1328" width="5.83203125" style="113" customWidth="1"/>
    <col min="1329" max="1344" width="13.33203125" style="113"/>
    <col min="1345" max="1345" width="8.33203125" style="113" customWidth="1"/>
    <col min="1346" max="1346" width="10.83203125" style="113" customWidth="1"/>
    <col min="1347" max="1536" width="13.33203125" style="113"/>
    <col min="1537" max="1537" width="6.83203125" style="113" customWidth="1"/>
    <col min="1538" max="1538" width="8.83203125" style="113" customWidth="1"/>
    <col min="1539" max="1539" width="20.33203125" style="113" customWidth="1"/>
    <col min="1540" max="1540" width="14.6640625" style="113" customWidth="1"/>
    <col min="1541" max="1541" width="6" style="113" customWidth="1"/>
    <col min="1542" max="1542" width="11.5" style="113" customWidth="1"/>
    <col min="1543" max="1549" width="17.83203125" style="113" customWidth="1"/>
    <col min="1550" max="1552" width="17.33203125" style="113" customWidth="1"/>
    <col min="1553" max="1553" width="16.6640625" style="113" bestFit="1" customWidth="1"/>
    <col min="1554" max="1554" width="15.1640625" style="113" bestFit="1" customWidth="1"/>
    <col min="1555" max="1555" width="22.1640625" style="113" bestFit="1" customWidth="1"/>
    <col min="1556" max="1556" width="16.6640625" style="113" bestFit="1" customWidth="1"/>
    <col min="1557" max="1558" width="18" style="113" bestFit="1" customWidth="1"/>
    <col min="1559" max="1559" width="10.83203125" style="113" bestFit="1" customWidth="1"/>
    <col min="1560" max="1560" width="6.5" style="113" customWidth="1"/>
    <col min="1561" max="1561" width="10.83203125" style="113" bestFit="1" customWidth="1"/>
    <col min="1562" max="1562" width="7.1640625" style="113" customWidth="1"/>
    <col min="1563" max="1563" width="9.33203125" style="113" bestFit="1" customWidth="1"/>
    <col min="1564" max="1564" width="7.1640625" style="113" customWidth="1"/>
    <col min="1565" max="1565" width="15.1640625" style="113" bestFit="1" customWidth="1"/>
    <col min="1566" max="1566" width="7.1640625" style="113" customWidth="1"/>
    <col min="1567" max="1567" width="9.6640625" style="113" customWidth="1"/>
    <col min="1568" max="1568" width="6.6640625" style="113" customWidth="1"/>
    <col min="1569" max="1569" width="8.33203125" style="113" customWidth="1"/>
    <col min="1570" max="1570" width="5.83203125" style="113" customWidth="1"/>
    <col min="1571" max="1571" width="13.83203125" style="113" customWidth="1"/>
    <col min="1572" max="1577" width="13.33203125" style="113"/>
    <col min="1578" max="1578" width="8.33203125" style="113" customWidth="1"/>
    <col min="1579" max="1580" width="15.83203125" style="113" customWidth="1"/>
    <col min="1581" max="1584" width="5.83203125" style="113" customWidth="1"/>
    <col min="1585" max="1600" width="13.33203125" style="113"/>
    <col min="1601" max="1601" width="8.33203125" style="113" customWidth="1"/>
    <col min="1602" max="1602" width="10.83203125" style="113" customWidth="1"/>
    <col min="1603" max="1792" width="13.33203125" style="113"/>
    <col min="1793" max="1793" width="6.83203125" style="113" customWidth="1"/>
    <col min="1794" max="1794" width="8.83203125" style="113" customWidth="1"/>
    <col min="1795" max="1795" width="20.33203125" style="113" customWidth="1"/>
    <col min="1796" max="1796" width="14.6640625" style="113" customWidth="1"/>
    <col min="1797" max="1797" width="6" style="113" customWidth="1"/>
    <col min="1798" max="1798" width="11.5" style="113" customWidth="1"/>
    <col min="1799" max="1805" width="17.83203125" style="113" customWidth="1"/>
    <col min="1806" max="1808" width="17.33203125" style="113" customWidth="1"/>
    <col min="1809" max="1809" width="16.6640625" style="113" bestFit="1" customWidth="1"/>
    <col min="1810" max="1810" width="15.1640625" style="113" bestFit="1" customWidth="1"/>
    <col min="1811" max="1811" width="22.1640625" style="113" bestFit="1" customWidth="1"/>
    <col min="1812" max="1812" width="16.6640625" style="113" bestFit="1" customWidth="1"/>
    <col min="1813" max="1814" width="18" style="113" bestFit="1" customWidth="1"/>
    <col min="1815" max="1815" width="10.83203125" style="113" bestFit="1" customWidth="1"/>
    <col min="1816" max="1816" width="6.5" style="113" customWidth="1"/>
    <col min="1817" max="1817" width="10.83203125" style="113" bestFit="1" customWidth="1"/>
    <col min="1818" max="1818" width="7.1640625" style="113" customWidth="1"/>
    <col min="1819" max="1819" width="9.33203125" style="113" bestFit="1" customWidth="1"/>
    <col min="1820" max="1820" width="7.1640625" style="113" customWidth="1"/>
    <col min="1821" max="1821" width="15.1640625" style="113" bestFit="1" customWidth="1"/>
    <col min="1822" max="1822" width="7.1640625" style="113" customWidth="1"/>
    <col min="1823" max="1823" width="9.6640625" style="113" customWidth="1"/>
    <col min="1824" max="1824" width="6.6640625" style="113" customWidth="1"/>
    <col min="1825" max="1825" width="8.33203125" style="113" customWidth="1"/>
    <col min="1826" max="1826" width="5.83203125" style="113" customWidth="1"/>
    <col min="1827" max="1827" width="13.83203125" style="113" customWidth="1"/>
    <col min="1828" max="1833" width="13.33203125" style="113"/>
    <col min="1834" max="1834" width="8.33203125" style="113" customWidth="1"/>
    <col min="1835" max="1836" width="15.83203125" style="113" customWidth="1"/>
    <col min="1837" max="1840" width="5.83203125" style="113" customWidth="1"/>
    <col min="1841" max="1856" width="13.33203125" style="113"/>
    <col min="1857" max="1857" width="8.33203125" style="113" customWidth="1"/>
    <col min="1858" max="1858" width="10.83203125" style="113" customWidth="1"/>
    <col min="1859" max="2048" width="13.33203125" style="113"/>
    <col min="2049" max="2049" width="6.83203125" style="113" customWidth="1"/>
    <col min="2050" max="2050" width="8.83203125" style="113" customWidth="1"/>
    <col min="2051" max="2051" width="20.33203125" style="113" customWidth="1"/>
    <col min="2052" max="2052" width="14.6640625" style="113" customWidth="1"/>
    <col min="2053" max="2053" width="6" style="113" customWidth="1"/>
    <col min="2054" max="2054" width="11.5" style="113" customWidth="1"/>
    <col min="2055" max="2061" width="17.83203125" style="113" customWidth="1"/>
    <col min="2062" max="2064" width="17.33203125" style="113" customWidth="1"/>
    <col min="2065" max="2065" width="16.6640625" style="113" bestFit="1" customWidth="1"/>
    <col min="2066" max="2066" width="15.1640625" style="113" bestFit="1" customWidth="1"/>
    <col min="2067" max="2067" width="22.1640625" style="113" bestFit="1" customWidth="1"/>
    <col min="2068" max="2068" width="16.6640625" style="113" bestFit="1" customWidth="1"/>
    <col min="2069" max="2070" width="18" style="113" bestFit="1" customWidth="1"/>
    <col min="2071" max="2071" width="10.83203125" style="113" bestFit="1" customWidth="1"/>
    <col min="2072" max="2072" width="6.5" style="113" customWidth="1"/>
    <col min="2073" max="2073" width="10.83203125" style="113" bestFit="1" customWidth="1"/>
    <col min="2074" max="2074" width="7.1640625" style="113" customWidth="1"/>
    <col min="2075" max="2075" width="9.33203125" style="113" bestFit="1" customWidth="1"/>
    <col min="2076" max="2076" width="7.1640625" style="113" customWidth="1"/>
    <col min="2077" max="2077" width="15.1640625" style="113" bestFit="1" customWidth="1"/>
    <col min="2078" max="2078" width="7.1640625" style="113" customWidth="1"/>
    <col min="2079" max="2079" width="9.6640625" style="113" customWidth="1"/>
    <col min="2080" max="2080" width="6.6640625" style="113" customWidth="1"/>
    <col min="2081" max="2081" width="8.33203125" style="113" customWidth="1"/>
    <col min="2082" max="2082" width="5.83203125" style="113" customWidth="1"/>
    <col min="2083" max="2083" width="13.83203125" style="113" customWidth="1"/>
    <col min="2084" max="2089" width="13.33203125" style="113"/>
    <col min="2090" max="2090" width="8.33203125" style="113" customWidth="1"/>
    <col min="2091" max="2092" width="15.83203125" style="113" customWidth="1"/>
    <col min="2093" max="2096" width="5.83203125" style="113" customWidth="1"/>
    <col min="2097" max="2112" width="13.33203125" style="113"/>
    <col min="2113" max="2113" width="8.33203125" style="113" customWidth="1"/>
    <col min="2114" max="2114" width="10.83203125" style="113" customWidth="1"/>
    <col min="2115" max="2304" width="13.33203125" style="113"/>
    <col min="2305" max="2305" width="6.83203125" style="113" customWidth="1"/>
    <col min="2306" max="2306" width="8.83203125" style="113" customWidth="1"/>
    <col min="2307" max="2307" width="20.33203125" style="113" customWidth="1"/>
    <col min="2308" max="2308" width="14.6640625" style="113" customWidth="1"/>
    <col min="2309" max="2309" width="6" style="113" customWidth="1"/>
    <col min="2310" max="2310" width="11.5" style="113" customWidth="1"/>
    <col min="2311" max="2317" width="17.83203125" style="113" customWidth="1"/>
    <col min="2318" max="2320" width="17.33203125" style="113" customWidth="1"/>
    <col min="2321" max="2321" width="16.6640625" style="113" bestFit="1" customWidth="1"/>
    <col min="2322" max="2322" width="15.1640625" style="113" bestFit="1" customWidth="1"/>
    <col min="2323" max="2323" width="22.1640625" style="113" bestFit="1" customWidth="1"/>
    <col min="2324" max="2324" width="16.6640625" style="113" bestFit="1" customWidth="1"/>
    <col min="2325" max="2326" width="18" style="113" bestFit="1" customWidth="1"/>
    <col min="2327" max="2327" width="10.83203125" style="113" bestFit="1" customWidth="1"/>
    <col min="2328" max="2328" width="6.5" style="113" customWidth="1"/>
    <col min="2329" max="2329" width="10.83203125" style="113" bestFit="1" customWidth="1"/>
    <col min="2330" max="2330" width="7.1640625" style="113" customWidth="1"/>
    <col min="2331" max="2331" width="9.33203125" style="113" bestFit="1" customWidth="1"/>
    <col min="2332" max="2332" width="7.1640625" style="113" customWidth="1"/>
    <col min="2333" max="2333" width="15.1640625" style="113" bestFit="1" customWidth="1"/>
    <col min="2334" max="2334" width="7.1640625" style="113" customWidth="1"/>
    <col min="2335" max="2335" width="9.6640625" style="113" customWidth="1"/>
    <col min="2336" max="2336" width="6.6640625" style="113" customWidth="1"/>
    <col min="2337" max="2337" width="8.33203125" style="113" customWidth="1"/>
    <col min="2338" max="2338" width="5.83203125" style="113" customWidth="1"/>
    <col min="2339" max="2339" width="13.83203125" style="113" customWidth="1"/>
    <col min="2340" max="2345" width="13.33203125" style="113"/>
    <col min="2346" max="2346" width="8.33203125" style="113" customWidth="1"/>
    <col min="2347" max="2348" width="15.83203125" style="113" customWidth="1"/>
    <col min="2349" max="2352" width="5.83203125" style="113" customWidth="1"/>
    <col min="2353" max="2368" width="13.33203125" style="113"/>
    <col min="2369" max="2369" width="8.33203125" style="113" customWidth="1"/>
    <col min="2370" max="2370" width="10.83203125" style="113" customWidth="1"/>
    <col min="2371" max="2560" width="13.33203125" style="113"/>
    <col min="2561" max="2561" width="6.83203125" style="113" customWidth="1"/>
    <col min="2562" max="2562" width="8.83203125" style="113" customWidth="1"/>
    <col min="2563" max="2563" width="20.33203125" style="113" customWidth="1"/>
    <col min="2564" max="2564" width="14.6640625" style="113" customWidth="1"/>
    <col min="2565" max="2565" width="6" style="113" customWidth="1"/>
    <col min="2566" max="2566" width="11.5" style="113" customWidth="1"/>
    <col min="2567" max="2573" width="17.83203125" style="113" customWidth="1"/>
    <col min="2574" max="2576" width="17.33203125" style="113" customWidth="1"/>
    <col min="2577" max="2577" width="16.6640625" style="113" bestFit="1" customWidth="1"/>
    <col min="2578" max="2578" width="15.1640625" style="113" bestFit="1" customWidth="1"/>
    <col min="2579" max="2579" width="22.1640625" style="113" bestFit="1" customWidth="1"/>
    <col min="2580" max="2580" width="16.6640625" style="113" bestFit="1" customWidth="1"/>
    <col min="2581" max="2582" width="18" style="113" bestFit="1" customWidth="1"/>
    <col min="2583" max="2583" width="10.83203125" style="113" bestFit="1" customWidth="1"/>
    <col min="2584" max="2584" width="6.5" style="113" customWidth="1"/>
    <col min="2585" max="2585" width="10.83203125" style="113" bestFit="1" customWidth="1"/>
    <col min="2586" max="2586" width="7.1640625" style="113" customWidth="1"/>
    <col min="2587" max="2587" width="9.33203125" style="113" bestFit="1" customWidth="1"/>
    <col min="2588" max="2588" width="7.1640625" style="113" customWidth="1"/>
    <col min="2589" max="2589" width="15.1640625" style="113" bestFit="1" customWidth="1"/>
    <col min="2590" max="2590" width="7.1640625" style="113" customWidth="1"/>
    <col min="2591" max="2591" width="9.6640625" style="113" customWidth="1"/>
    <col min="2592" max="2592" width="6.6640625" style="113" customWidth="1"/>
    <col min="2593" max="2593" width="8.33203125" style="113" customWidth="1"/>
    <col min="2594" max="2594" width="5.83203125" style="113" customWidth="1"/>
    <col min="2595" max="2595" width="13.83203125" style="113" customWidth="1"/>
    <col min="2596" max="2601" width="13.33203125" style="113"/>
    <col min="2602" max="2602" width="8.33203125" style="113" customWidth="1"/>
    <col min="2603" max="2604" width="15.83203125" style="113" customWidth="1"/>
    <col min="2605" max="2608" width="5.83203125" style="113" customWidth="1"/>
    <col min="2609" max="2624" width="13.33203125" style="113"/>
    <col min="2625" max="2625" width="8.33203125" style="113" customWidth="1"/>
    <col min="2626" max="2626" width="10.83203125" style="113" customWidth="1"/>
    <col min="2627" max="2816" width="13.33203125" style="113"/>
    <col min="2817" max="2817" width="6.83203125" style="113" customWidth="1"/>
    <col min="2818" max="2818" width="8.83203125" style="113" customWidth="1"/>
    <col min="2819" max="2819" width="20.33203125" style="113" customWidth="1"/>
    <col min="2820" max="2820" width="14.6640625" style="113" customWidth="1"/>
    <col min="2821" max="2821" width="6" style="113" customWidth="1"/>
    <col min="2822" max="2822" width="11.5" style="113" customWidth="1"/>
    <col min="2823" max="2829" width="17.83203125" style="113" customWidth="1"/>
    <col min="2830" max="2832" width="17.33203125" style="113" customWidth="1"/>
    <col min="2833" max="2833" width="16.6640625" style="113" bestFit="1" customWidth="1"/>
    <col min="2834" max="2834" width="15.1640625" style="113" bestFit="1" customWidth="1"/>
    <col min="2835" max="2835" width="22.1640625" style="113" bestFit="1" customWidth="1"/>
    <col min="2836" max="2836" width="16.6640625" style="113" bestFit="1" customWidth="1"/>
    <col min="2837" max="2838" width="18" style="113" bestFit="1" customWidth="1"/>
    <col min="2839" max="2839" width="10.83203125" style="113" bestFit="1" customWidth="1"/>
    <col min="2840" max="2840" width="6.5" style="113" customWidth="1"/>
    <col min="2841" max="2841" width="10.83203125" style="113" bestFit="1" customWidth="1"/>
    <col min="2842" max="2842" width="7.1640625" style="113" customWidth="1"/>
    <col min="2843" max="2843" width="9.33203125" style="113" bestFit="1" customWidth="1"/>
    <col min="2844" max="2844" width="7.1640625" style="113" customWidth="1"/>
    <col min="2845" max="2845" width="15.1640625" style="113" bestFit="1" customWidth="1"/>
    <col min="2846" max="2846" width="7.1640625" style="113" customWidth="1"/>
    <col min="2847" max="2847" width="9.6640625" style="113" customWidth="1"/>
    <col min="2848" max="2848" width="6.6640625" style="113" customWidth="1"/>
    <col min="2849" max="2849" width="8.33203125" style="113" customWidth="1"/>
    <col min="2850" max="2850" width="5.83203125" style="113" customWidth="1"/>
    <col min="2851" max="2851" width="13.83203125" style="113" customWidth="1"/>
    <col min="2852" max="2857" width="13.33203125" style="113"/>
    <col min="2858" max="2858" width="8.33203125" style="113" customWidth="1"/>
    <col min="2859" max="2860" width="15.83203125" style="113" customWidth="1"/>
    <col min="2861" max="2864" width="5.83203125" style="113" customWidth="1"/>
    <col min="2865" max="2880" width="13.33203125" style="113"/>
    <col min="2881" max="2881" width="8.33203125" style="113" customWidth="1"/>
    <col min="2882" max="2882" width="10.83203125" style="113" customWidth="1"/>
    <col min="2883" max="3072" width="13.33203125" style="113"/>
    <col min="3073" max="3073" width="6.83203125" style="113" customWidth="1"/>
    <col min="3074" max="3074" width="8.83203125" style="113" customWidth="1"/>
    <col min="3075" max="3075" width="20.33203125" style="113" customWidth="1"/>
    <col min="3076" max="3076" width="14.6640625" style="113" customWidth="1"/>
    <col min="3077" max="3077" width="6" style="113" customWidth="1"/>
    <col min="3078" max="3078" width="11.5" style="113" customWidth="1"/>
    <col min="3079" max="3085" width="17.83203125" style="113" customWidth="1"/>
    <col min="3086" max="3088" width="17.33203125" style="113" customWidth="1"/>
    <col min="3089" max="3089" width="16.6640625" style="113" bestFit="1" customWidth="1"/>
    <col min="3090" max="3090" width="15.1640625" style="113" bestFit="1" customWidth="1"/>
    <col min="3091" max="3091" width="22.1640625" style="113" bestFit="1" customWidth="1"/>
    <col min="3092" max="3092" width="16.6640625" style="113" bestFit="1" customWidth="1"/>
    <col min="3093" max="3094" width="18" style="113" bestFit="1" customWidth="1"/>
    <col min="3095" max="3095" width="10.83203125" style="113" bestFit="1" customWidth="1"/>
    <col min="3096" max="3096" width="6.5" style="113" customWidth="1"/>
    <col min="3097" max="3097" width="10.83203125" style="113" bestFit="1" customWidth="1"/>
    <col min="3098" max="3098" width="7.1640625" style="113" customWidth="1"/>
    <col min="3099" max="3099" width="9.33203125" style="113" bestFit="1" customWidth="1"/>
    <col min="3100" max="3100" width="7.1640625" style="113" customWidth="1"/>
    <col min="3101" max="3101" width="15.1640625" style="113" bestFit="1" customWidth="1"/>
    <col min="3102" max="3102" width="7.1640625" style="113" customWidth="1"/>
    <col min="3103" max="3103" width="9.6640625" style="113" customWidth="1"/>
    <col min="3104" max="3104" width="6.6640625" style="113" customWidth="1"/>
    <col min="3105" max="3105" width="8.33203125" style="113" customWidth="1"/>
    <col min="3106" max="3106" width="5.83203125" style="113" customWidth="1"/>
    <col min="3107" max="3107" width="13.83203125" style="113" customWidth="1"/>
    <col min="3108" max="3113" width="13.33203125" style="113"/>
    <col min="3114" max="3114" width="8.33203125" style="113" customWidth="1"/>
    <col min="3115" max="3116" width="15.83203125" style="113" customWidth="1"/>
    <col min="3117" max="3120" width="5.83203125" style="113" customWidth="1"/>
    <col min="3121" max="3136" width="13.33203125" style="113"/>
    <col min="3137" max="3137" width="8.33203125" style="113" customWidth="1"/>
    <col min="3138" max="3138" width="10.83203125" style="113" customWidth="1"/>
    <col min="3139" max="3328" width="13.33203125" style="113"/>
    <col min="3329" max="3329" width="6.83203125" style="113" customWidth="1"/>
    <col min="3330" max="3330" width="8.83203125" style="113" customWidth="1"/>
    <col min="3331" max="3331" width="20.33203125" style="113" customWidth="1"/>
    <col min="3332" max="3332" width="14.6640625" style="113" customWidth="1"/>
    <col min="3333" max="3333" width="6" style="113" customWidth="1"/>
    <col min="3334" max="3334" width="11.5" style="113" customWidth="1"/>
    <col min="3335" max="3341" width="17.83203125" style="113" customWidth="1"/>
    <col min="3342" max="3344" width="17.33203125" style="113" customWidth="1"/>
    <col min="3345" max="3345" width="16.6640625" style="113" bestFit="1" customWidth="1"/>
    <col min="3346" max="3346" width="15.1640625" style="113" bestFit="1" customWidth="1"/>
    <col min="3347" max="3347" width="22.1640625" style="113" bestFit="1" customWidth="1"/>
    <col min="3348" max="3348" width="16.6640625" style="113" bestFit="1" customWidth="1"/>
    <col min="3349" max="3350" width="18" style="113" bestFit="1" customWidth="1"/>
    <col min="3351" max="3351" width="10.83203125" style="113" bestFit="1" customWidth="1"/>
    <col min="3352" max="3352" width="6.5" style="113" customWidth="1"/>
    <col min="3353" max="3353" width="10.83203125" style="113" bestFit="1" customWidth="1"/>
    <col min="3354" max="3354" width="7.1640625" style="113" customWidth="1"/>
    <col min="3355" max="3355" width="9.33203125" style="113" bestFit="1" customWidth="1"/>
    <col min="3356" max="3356" width="7.1640625" style="113" customWidth="1"/>
    <col min="3357" max="3357" width="15.1640625" style="113" bestFit="1" customWidth="1"/>
    <col min="3358" max="3358" width="7.1640625" style="113" customWidth="1"/>
    <col min="3359" max="3359" width="9.6640625" style="113" customWidth="1"/>
    <col min="3360" max="3360" width="6.6640625" style="113" customWidth="1"/>
    <col min="3361" max="3361" width="8.33203125" style="113" customWidth="1"/>
    <col min="3362" max="3362" width="5.83203125" style="113" customWidth="1"/>
    <col min="3363" max="3363" width="13.83203125" style="113" customWidth="1"/>
    <col min="3364" max="3369" width="13.33203125" style="113"/>
    <col min="3370" max="3370" width="8.33203125" style="113" customWidth="1"/>
    <col min="3371" max="3372" width="15.83203125" style="113" customWidth="1"/>
    <col min="3373" max="3376" width="5.83203125" style="113" customWidth="1"/>
    <col min="3377" max="3392" width="13.33203125" style="113"/>
    <col min="3393" max="3393" width="8.33203125" style="113" customWidth="1"/>
    <col min="3394" max="3394" width="10.83203125" style="113" customWidth="1"/>
    <col min="3395" max="3584" width="13.33203125" style="113"/>
    <col min="3585" max="3585" width="6.83203125" style="113" customWidth="1"/>
    <col min="3586" max="3586" width="8.83203125" style="113" customWidth="1"/>
    <col min="3587" max="3587" width="20.33203125" style="113" customWidth="1"/>
    <col min="3588" max="3588" width="14.6640625" style="113" customWidth="1"/>
    <col min="3589" max="3589" width="6" style="113" customWidth="1"/>
    <col min="3590" max="3590" width="11.5" style="113" customWidth="1"/>
    <col min="3591" max="3597" width="17.83203125" style="113" customWidth="1"/>
    <col min="3598" max="3600" width="17.33203125" style="113" customWidth="1"/>
    <col min="3601" max="3601" width="16.6640625" style="113" bestFit="1" customWidth="1"/>
    <col min="3602" max="3602" width="15.1640625" style="113" bestFit="1" customWidth="1"/>
    <col min="3603" max="3603" width="22.1640625" style="113" bestFit="1" customWidth="1"/>
    <col min="3604" max="3604" width="16.6640625" style="113" bestFit="1" customWidth="1"/>
    <col min="3605" max="3606" width="18" style="113" bestFit="1" customWidth="1"/>
    <col min="3607" max="3607" width="10.83203125" style="113" bestFit="1" customWidth="1"/>
    <col min="3608" max="3608" width="6.5" style="113" customWidth="1"/>
    <col min="3609" max="3609" width="10.83203125" style="113" bestFit="1" customWidth="1"/>
    <col min="3610" max="3610" width="7.1640625" style="113" customWidth="1"/>
    <col min="3611" max="3611" width="9.33203125" style="113" bestFit="1" customWidth="1"/>
    <col min="3612" max="3612" width="7.1640625" style="113" customWidth="1"/>
    <col min="3613" max="3613" width="15.1640625" style="113" bestFit="1" customWidth="1"/>
    <col min="3614" max="3614" width="7.1640625" style="113" customWidth="1"/>
    <col min="3615" max="3615" width="9.6640625" style="113" customWidth="1"/>
    <col min="3616" max="3616" width="6.6640625" style="113" customWidth="1"/>
    <col min="3617" max="3617" width="8.33203125" style="113" customWidth="1"/>
    <col min="3618" max="3618" width="5.83203125" style="113" customWidth="1"/>
    <col min="3619" max="3619" width="13.83203125" style="113" customWidth="1"/>
    <col min="3620" max="3625" width="13.33203125" style="113"/>
    <col min="3626" max="3626" width="8.33203125" style="113" customWidth="1"/>
    <col min="3627" max="3628" width="15.83203125" style="113" customWidth="1"/>
    <col min="3629" max="3632" width="5.83203125" style="113" customWidth="1"/>
    <col min="3633" max="3648" width="13.33203125" style="113"/>
    <col min="3649" max="3649" width="8.33203125" style="113" customWidth="1"/>
    <col min="3650" max="3650" width="10.83203125" style="113" customWidth="1"/>
    <col min="3651" max="3840" width="13.33203125" style="113"/>
    <col min="3841" max="3841" width="6.83203125" style="113" customWidth="1"/>
    <col min="3842" max="3842" width="8.83203125" style="113" customWidth="1"/>
    <col min="3843" max="3843" width="20.33203125" style="113" customWidth="1"/>
    <col min="3844" max="3844" width="14.6640625" style="113" customWidth="1"/>
    <col min="3845" max="3845" width="6" style="113" customWidth="1"/>
    <col min="3846" max="3846" width="11.5" style="113" customWidth="1"/>
    <col min="3847" max="3853" width="17.83203125" style="113" customWidth="1"/>
    <col min="3854" max="3856" width="17.33203125" style="113" customWidth="1"/>
    <col min="3857" max="3857" width="16.6640625" style="113" bestFit="1" customWidth="1"/>
    <col min="3858" max="3858" width="15.1640625" style="113" bestFit="1" customWidth="1"/>
    <col min="3859" max="3859" width="22.1640625" style="113" bestFit="1" customWidth="1"/>
    <col min="3860" max="3860" width="16.6640625" style="113" bestFit="1" customWidth="1"/>
    <col min="3861" max="3862" width="18" style="113" bestFit="1" customWidth="1"/>
    <col min="3863" max="3863" width="10.83203125" style="113" bestFit="1" customWidth="1"/>
    <col min="3864" max="3864" width="6.5" style="113" customWidth="1"/>
    <col min="3865" max="3865" width="10.83203125" style="113" bestFit="1" customWidth="1"/>
    <col min="3866" max="3866" width="7.1640625" style="113" customWidth="1"/>
    <col min="3867" max="3867" width="9.33203125" style="113" bestFit="1" customWidth="1"/>
    <col min="3868" max="3868" width="7.1640625" style="113" customWidth="1"/>
    <col min="3869" max="3869" width="15.1640625" style="113" bestFit="1" customWidth="1"/>
    <col min="3870" max="3870" width="7.1640625" style="113" customWidth="1"/>
    <col min="3871" max="3871" width="9.6640625" style="113" customWidth="1"/>
    <col min="3872" max="3872" width="6.6640625" style="113" customWidth="1"/>
    <col min="3873" max="3873" width="8.33203125" style="113" customWidth="1"/>
    <col min="3874" max="3874" width="5.83203125" style="113" customWidth="1"/>
    <col min="3875" max="3875" width="13.83203125" style="113" customWidth="1"/>
    <col min="3876" max="3881" width="13.33203125" style="113"/>
    <col min="3882" max="3882" width="8.33203125" style="113" customWidth="1"/>
    <col min="3883" max="3884" width="15.83203125" style="113" customWidth="1"/>
    <col min="3885" max="3888" width="5.83203125" style="113" customWidth="1"/>
    <col min="3889" max="3904" width="13.33203125" style="113"/>
    <col min="3905" max="3905" width="8.33203125" style="113" customWidth="1"/>
    <col min="3906" max="3906" width="10.83203125" style="113" customWidth="1"/>
    <col min="3907" max="4096" width="13.33203125" style="113"/>
    <col min="4097" max="4097" width="6.83203125" style="113" customWidth="1"/>
    <col min="4098" max="4098" width="8.83203125" style="113" customWidth="1"/>
    <col min="4099" max="4099" width="20.33203125" style="113" customWidth="1"/>
    <col min="4100" max="4100" width="14.6640625" style="113" customWidth="1"/>
    <col min="4101" max="4101" width="6" style="113" customWidth="1"/>
    <col min="4102" max="4102" width="11.5" style="113" customWidth="1"/>
    <col min="4103" max="4109" width="17.83203125" style="113" customWidth="1"/>
    <col min="4110" max="4112" width="17.33203125" style="113" customWidth="1"/>
    <col min="4113" max="4113" width="16.6640625" style="113" bestFit="1" customWidth="1"/>
    <col min="4114" max="4114" width="15.1640625" style="113" bestFit="1" customWidth="1"/>
    <col min="4115" max="4115" width="22.1640625" style="113" bestFit="1" customWidth="1"/>
    <col min="4116" max="4116" width="16.6640625" style="113" bestFit="1" customWidth="1"/>
    <col min="4117" max="4118" width="18" style="113" bestFit="1" customWidth="1"/>
    <col min="4119" max="4119" width="10.83203125" style="113" bestFit="1" customWidth="1"/>
    <col min="4120" max="4120" width="6.5" style="113" customWidth="1"/>
    <col min="4121" max="4121" width="10.83203125" style="113" bestFit="1" customWidth="1"/>
    <col min="4122" max="4122" width="7.1640625" style="113" customWidth="1"/>
    <col min="4123" max="4123" width="9.33203125" style="113" bestFit="1" customWidth="1"/>
    <col min="4124" max="4124" width="7.1640625" style="113" customWidth="1"/>
    <col min="4125" max="4125" width="15.1640625" style="113" bestFit="1" customWidth="1"/>
    <col min="4126" max="4126" width="7.1640625" style="113" customWidth="1"/>
    <col min="4127" max="4127" width="9.6640625" style="113" customWidth="1"/>
    <col min="4128" max="4128" width="6.6640625" style="113" customWidth="1"/>
    <col min="4129" max="4129" width="8.33203125" style="113" customWidth="1"/>
    <col min="4130" max="4130" width="5.83203125" style="113" customWidth="1"/>
    <col min="4131" max="4131" width="13.83203125" style="113" customWidth="1"/>
    <col min="4132" max="4137" width="13.33203125" style="113"/>
    <col min="4138" max="4138" width="8.33203125" style="113" customWidth="1"/>
    <col min="4139" max="4140" width="15.83203125" style="113" customWidth="1"/>
    <col min="4141" max="4144" width="5.83203125" style="113" customWidth="1"/>
    <col min="4145" max="4160" width="13.33203125" style="113"/>
    <col min="4161" max="4161" width="8.33203125" style="113" customWidth="1"/>
    <col min="4162" max="4162" width="10.83203125" style="113" customWidth="1"/>
    <col min="4163" max="4352" width="13.33203125" style="113"/>
    <col min="4353" max="4353" width="6.83203125" style="113" customWidth="1"/>
    <col min="4354" max="4354" width="8.83203125" style="113" customWidth="1"/>
    <col min="4355" max="4355" width="20.33203125" style="113" customWidth="1"/>
    <col min="4356" max="4356" width="14.6640625" style="113" customWidth="1"/>
    <col min="4357" max="4357" width="6" style="113" customWidth="1"/>
    <col min="4358" max="4358" width="11.5" style="113" customWidth="1"/>
    <col min="4359" max="4365" width="17.83203125" style="113" customWidth="1"/>
    <col min="4366" max="4368" width="17.33203125" style="113" customWidth="1"/>
    <col min="4369" max="4369" width="16.6640625" style="113" bestFit="1" customWidth="1"/>
    <col min="4370" max="4370" width="15.1640625" style="113" bestFit="1" customWidth="1"/>
    <col min="4371" max="4371" width="22.1640625" style="113" bestFit="1" customWidth="1"/>
    <col min="4372" max="4372" width="16.6640625" style="113" bestFit="1" customWidth="1"/>
    <col min="4373" max="4374" width="18" style="113" bestFit="1" customWidth="1"/>
    <col min="4375" max="4375" width="10.83203125" style="113" bestFit="1" customWidth="1"/>
    <col min="4376" max="4376" width="6.5" style="113" customWidth="1"/>
    <col min="4377" max="4377" width="10.83203125" style="113" bestFit="1" customWidth="1"/>
    <col min="4378" max="4378" width="7.1640625" style="113" customWidth="1"/>
    <col min="4379" max="4379" width="9.33203125" style="113" bestFit="1" customWidth="1"/>
    <col min="4380" max="4380" width="7.1640625" style="113" customWidth="1"/>
    <col min="4381" max="4381" width="15.1640625" style="113" bestFit="1" customWidth="1"/>
    <col min="4382" max="4382" width="7.1640625" style="113" customWidth="1"/>
    <col min="4383" max="4383" width="9.6640625" style="113" customWidth="1"/>
    <col min="4384" max="4384" width="6.6640625" style="113" customWidth="1"/>
    <col min="4385" max="4385" width="8.33203125" style="113" customWidth="1"/>
    <col min="4386" max="4386" width="5.83203125" style="113" customWidth="1"/>
    <col min="4387" max="4387" width="13.83203125" style="113" customWidth="1"/>
    <col min="4388" max="4393" width="13.33203125" style="113"/>
    <col min="4394" max="4394" width="8.33203125" style="113" customWidth="1"/>
    <col min="4395" max="4396" width="15.83203125" style="113" customWidth="1"/>
    <col min="4397" max="4400" width="5.83203125" style="113" customWidth="1"/>
    <col min="4401" max="4416" width="13.33203125" style="113"/>
    <col min="4417" max="4417" width="8.33203125" style="113" customWidth="1"/>
    <col min="4418" max="4418" width="10.83203125" style="113" customWidth="1"/>
    <col min="4419" max="4608" width="13.33203125" style="113"/>
    <col min="4609" max="4609" width="6.83203125" style="113" customWidth="1"/>
    <col min="4610" max="4610" width="8.83203125" style="113" customWidth="1"/>
    <col min="4611" max="4611" width="20.33203125" style="113" customWidth="1"/>
    <col min="4612" max="4612" width="14.6640625" style="113" customWidth="1"/>
    <col min="4613" max="4613" width="6" style="113" customWidth="1"/>
    <col min="4614" max="4614" width="11.5" style="113" customWidth="1"/>
    <col min="4615" max="4621" width="17.83203125" style="113" customWidth="1"/>
    <col min="4622" max="4624" width="17.33203125" style="113" customWidth="1"/>
    <col min="4625" max="4625" width="16.6640625" style="113" bestFit="1" customWidth="1"/>
    <col min="4626" max="4626" width="15.1640625" style="113" bestFit="1" customWidth="1"/>
    <col min="4627" max="4627" width="22.1640625" style="113" bestFit="1" customWidth="1"/>
    <col min="4628" max="4628" width="16.6640625" style="113" bestFit="1" customWidth="1"/>
    <col min="4629" max="4630" width="18" style="113" bestFit="1" customWidth="1"/>
    <col min="4631" max="4631" width="10.83203125" style="113" bestFit="1" customWidth="1"/>
    <col min="4632" max="4632" width="6.5" style="113" customWidth="1"/>
    <col min="4633" max="4633" width="10.83203125" style="113" bestFit="1" customWidth="1"/>
    <col min="4634" max="4634" width="7.1640625" style="113" customWidth="1"/>
    <col min="4635" max="4635" width="9.33203125" style="113" bestFit="1" customWidth="1"/>
    <col min="4636" max="4636" width="7.1640625" style="113" customWidth="1"/>
    <col min="4637" max="4637" width="15.1640625" style="113" bestFit="1" customWidth="1"/>
    <col min="4638" max="4638" width="7.1640625" style="113" customWidth="1"/>
    <col min="4639" max="4639" width="9.6640625" style="113" customWidth="1"/>
    <col min="4640" max="4640" width="6.6640625" style="113" customWidth="1"/>
    <col min="4641" max="4641" width="8.33203125" style="113" customWidth="1"/>
    <col min="4642" max="4642" width="5.83203125" style="113" customWidth="1"/>
    <col min="4643" max="4643" width="13.83203125" style="113" customWidth="1"/>
    <col min="4644" max="4649" width="13.33203125" style="113"/>
    <col min="4650" max="4650" width="8.33203125" style="113" customWidth="1"/>
    <col min="4651" max="4652" width="15.83203125" style="113" customWidth="1"/>
    <col min="4653" max="4656" width="5.83203125" style="113" customWidth="1"/>
    <col min="4657" max="4672" width="13.33203125" style="113"/>
    <col min="4673" max="4673" width="8.33203125" style="113" customWidth="1"/>
    <col min="4674" max="4674" width="10.83203125" style="113" customWidth="1"/>
    <col min="4675" max="4864" width="13.33203125" style="113"/>
    <col min="4865" max="4865" width="6.83203125" style="113" customWidth="1"/>
    <col min="4866" max="4866" width="8.83203125" style="113" customWidth="1"/>
    <col min="4867" max="4867" width="20.33203125" style="113" customWidth="1"/>
    <col min="4868" max="4868" width="14.6640625" style="113" customWidth="1"/>
    <col min="4869" max="4869" width="6" style="113" customWidth="1"/>
    <col min="4870" max="4870" width="11.5" style="113" customWidth="1"/>
    <col min="4871" max="4877" width="17.83203125" style="113" customWidth="1"/>
    <col min="4878" max="4880" width="17.33203125" style="113" customWidth="1"/>
    <col min="4881" max="4881" width="16.6640625" style="113" bestFit="1" customWidth="1"/>
    <col min="4882" max="4882" width="15.1640625" style="113" bestFit="1" customWidth="1"/>
    <col min="4883" max="4883" width="22.1640625" style="113" bestFit="1" customWidth="1"/>
    <col min="4884" max="4884" width="16.6640625" style="113" bestFit="1" customWidth="1"/>
    <col min="4885" max="4886" width="18" style="113" bestFit="1" customWidth="1"/>
    <col min="4887" max="4887" width="10.83203125" style="113" bestFit="1" customWidth="1"/>
    <col min="4888" max="4888" width="6.5" style="113" customWidth="1"/>
    <col min="4889" max="4889" width="10.83203125" style="113" bestFit="1" customWidth="1"/>
    <col min="4890" max="4890" width="7.1640625" style="113" customWidth="1"/>
    <col min="4891" max="4891" width="9.33203125" style="113" bestFit="1" customWidth="1"/>
    <col min="4892" max="4892" width="7.1640625" style="113" customWidth="1"/>
    <col min="4893" max="4893" width="15.1640625" style="113" bestFit="1" customWidth="1"/>
    <col min="4894" max="4894" width="7.1640625" style="113" customWidth="1"/>
    <col min="4895" max="4895" width="9.6640625" style="113" customWidth="1"/>
    <col min="4896" max="4896" width="6.6640625" style="113" customWidth="1"/>
    <col min="4897" max="4897" width="8.33203125" style="113" customWidth="1"/>
    <col min="4898" max="4898" width="5.83203125" style="113" customWidth="1"/>
    <col min="4899" max="4899" width="13.83203125" style="113" customWidth="1"/>
    <col min="4900" max="4905" width="13.33203125" style="113"/>
    <col min="4906" max="4906" width="8.33203125" style="113" customWidth="1"/>
    <col min="4907" max="4908" width="15.83203125" style="113" customWidth="1"/>
    <col min="4909" max="4912" width="5.83203125" style="113" customWidth="1"/>
    <col min="4913" max="4928" width="13.33203125" style="113"/>
    <col min="4929" max="4929" width="8.33203125" style="113" customWidth="1"/>
    <col min="4930" max="4930" width="10.83203125" style="113" customWidth="1"/>
    <col min="4931" max="5120" width="13.33203125" style="113"/>
    <col min="5121" max="5121" width="6.83203125" style="113" customWidth="1"/>
    <col min="5122" max="5122" width="8.83203125" style="113" customWidth="1"/>
    <col min="5123" max="5123" width="20.33203125" style="113" customWidth="1"/>
    <col min="5124" max="5124" width="14.6640625" style="113" customWidth="1"/>
    <col min="5125" max="5125" width="6" style="113" customWidth="1"/>
    <col min="5126" max="5126" width="11.5" style="113" customWidth="1"/>
    <col min="5127" max="5133" width="17.83203125" style="113" customWidth="1"/>
    <col min="5134" max="5136" width="17.33203125" style="113" customWidth="1"/>
    <col min="5137" max="5137" width="16.6640625" style="113" bestFit="1" customWidth="1"/>
    <col min="5138" max="5138" width="15.1640625" style="113" bestFit="1" customWidth="1"/>
    <col min="5139" max="5139" width="22.1640625" style="113" bestFit="1" customWidth="1"/>
    <col min="5140" max="5140" width="16.6640625" style="113" bestFit="1" customWidth="1"/>
    <col min="5141" max="5142" width="18" style="113" bestFit="1" customWidth="1"/>
    <col min="5143" max="5143" width="10.83203125" style="113" bestFit="1" customWidth="1"/>
    <col min="5144" max="5144" width="6.5" style="113" customWidth="1"/>
    <col min="5145" max="5145" width="10.83203125" style="113" bestFit="1" customWidth="1"/>
    <col min="5146" max="5146" width="7.1640625" style="113" customWidth="1"/>
    <col min="5147" max="5147" width="9.33203125" style="113" bestFit="1" customWidth="1"/>
    <col min="5148" max="5148" width="7.1640625" style="113" customWidth="1"/>
    <col min="5149" max="5149" width="15.1640625" style="113" bestFit="1" customWidth="1"/>
    <col min="5150" max="5150" width="7.1640625" style="113" customWidth="1"/>
    <col min="5151" max="5151" width="9.6640625" style="113" customWidth="1"/>
    <col min="5152" max="5152" width="6.6640625" style="113" customWidth="1"/>
    <col min="5153" max="5153" width="8.33203125" style="113" customWidth="1"/>
    <col min="5154" max="5154" width="5.83203125" style="113" customWidth="1"/>
    <col min="5155" max="5155" width="13.83203125" style="113" customWidth="1"/>
    <col min="5156" max="5161" width="13.33203125" style="113"/>
    <col min="5162" max="5162" width="8.33203125" style="113" customWidth="1"/>
    <col min="5163" max="5164" width="15.83203125" style="113" customWidth="1"/>
    <col min="5165" max="5168" width="5.83203125" style="113" customWidth="1"/>
    <col min="5169" max="5184" width="13.33203125" style="113"/>
    <col min="5185" max="5185" width="8.33203125" style="113" customWidth="1"/>
    <col min="5186" max="5186" width="10.83203125" style="113" customWidth="1"/>
    <col min="5187" max="5376" width="13.33203125" style="113"/>
    <col min="5377" max="5377" width="6.83203125" style="113" customWidth="1"/>
    <col min="5378" max="5378" width="8.83203125" style="113" customWidth="1"/>
    <col min="5379" max="5379" width="20.33203125" style="113" customWidth="1"/>
    <col min="5380" max="5380" width="14.6640625" style="113" customWidth="1"/>
    <col min="5381" max="5381" width="6" style="113" customWidth="1"/>
    <col min="5382" max="5382" width="11.5" style="113" customWidth="1"/>
    <col min="5383" max="5389" width="17.83203125" style="113" customWidth="1"/>
    <col min="5390" max="5392" width="17.33203125" style="113" customWidth="1"/>
    <col min="5393" max="5393" width="16.6640625" style="113" bestFit="1" customWidth="1"/>
    <col min="5394" max="5394" width="15.1640625" style="113" bestFit="1" customWidth="1"/>
    <col min="5395" max="5395" width="22.1640625" style="113" bestFit="1" customWidth="1"/>
    <col min="5396" max="5396" width="16.6640625" style="113" bestFit="1" customWidth="1"/>
    <col min="5397" max="5398" width="18" style="113" bestFit="1" customWidth="1"/>
    <col min="5399" max="5399" width="10.83203125" style="113" bestFit="1" customWidth="1"/>
    <col min="5400" max="5400" width="6.5" style="113" customWidth="1"/>
    <col min="5401" max="5401" width="10.83203125" style="113" bestFit="1" customWidth="1"/>
    <col min="5402" max="5402" width="7.1640625" style="113" customWidth="1"/>
    <col min="5403" max="5403" width="9.33203125" style="113" bestFit="1" customWidth="1"/>
    <col min="5404" max="5404" width="7.1640625" style="113" customWidth="1"/>
    <col min="5405" max="5405" width="15.1640625" style="113" bestFit="1" customWidth="1"/>
    <col min="5406" max="5406" width="7.1640625" style="113" customWidth="1"/>
    <col min="5407" max="5407" width="9.6640625" style="113" customWidth="1"/>
    <col min="5408" max="5408" width="6.6640625" style="113" customWidth="1"/>
    <col min="5409" max="5409" width="8.33203125" style="113" customWidth="1"/>
    <col min="5410" max="5410" width="5.83203125" style="113" customWidth="1"/>
    <col min="5411" max="5411" width="13.83203125" style="113" customWidth="1"/>
    <col min="5412" max="5417" width="13.33203125" style="113"/>
    <col min="5418" max="5418" width="8.33203125" style="113" customWidth="1"/>
    <col min="5419" max="5420" width="15.83203125" style="113" customWidth="1"/>
    <col min="5421" max="5424" width="5.83203125" style="113" customWidth="1"/>
    <col min="5425" max="5440" width="13.33203125" style="113"/>
    <col min="5441" max="5441" width="8.33203125" style="113" customWidth="1"/>
    <col min="5442" max="5442" width="10.83203125" style="113" customWidth="1"/>
    <col min="5443" max="5632" width="13.33203125" style="113"/>
    <col min="5633" max="5633" width="6.83203125" style="113" customWidth="1"/>
    <col min="5634" max="5634" width="8.83203125" style="113" customWidth="1"/>
    <col min="5635" max="5635" width="20.33203125" style="113" customWidth="1"/>
    <col min="5636" max="5636" width="14.6640625" style="113" customWidth="1"/>
    <col min="5637" max="5637" width="6" style="113" customWidth="1"/>
    <col min="5638" max="5638" width="11.5" style="113" customWidth="1"/>
    <col min="5639" max="5645" width="17.83203125" style="113" customWidth="1"/>
    <col min="5646" max="5648" width="17.33203125" style="113" customWidth="1"/>
    <col min="5649" max="5649" width="16.6640625" style="113" bestFit="1" customWidth="1"/>
    <col min="5650" max="5650" width="15.1640625" style="113" bestFit="1" customWidth="1"/>
    <col min="5651" max="5651" width="22.1640625" style="113" bestFit="1" customWidth="1"/>
    <col min="5652" max="5652" width="16.6640625" style="113" bestFit="1" customWidth="1"/>
    <col min="5653" max="5654" width="18" style="113" bestFit="1" customWidth="1"/>
    <col min="5655" max="5655" width="10.83203125" style="113" bestFit="1" customWidth="1"/>
    <col min="5656" max="5656" width="6.5" style="113" customWidth="1"/>
    <col min="5657" max="5657" width="10.83203125" style="113" bestFit="1" customWidth="1"/>
    <col min="5658" max="5658" width="7.1640625" style="113" customWidth="1"/>
    <col min="5659" max="5659" width="9.33203125" style="113" bestFit="1" customWidth="1"/>
    <col min="5660" max="5660" width="7.1640625" style="113" customWidth="1"/>
    <col min="5661" max="5661" width="15.1640625" style="113" bestFit="1" customWidth="1"/>
    <col min="5662" max="5662" width="7.1640625" style="113" customWidth="1"/>
    <col min="5663" max="5663" width="9.6640625" style="113" customWidth="1"/>
    <col min="5664" max="5664" width="6.6640625" style="113" customWidth="1"/>
    <col min="5665" max="5665" width="8.33203125" style="113" customWidth="1"/>
    <col min="5666" max="5666" width="5.83203125" style="113" customWidth="1"/>
    <col min="5667" max="5667" width="13.83203125" style="113" customWidth="1"/>
    <col min="5668" max="5673" width="13.33203125" style="113"/>
    <col min="5674" max="5674" width="8.33203125" style="113" customWidth="1"/>
    <col min="5675" max="5676" width="15.83203125" style="113" customWidth="1"/>
    <col min="5677" max="5680" width="5.83203125" style="113" customWidth="1"/>
    <col min="5681" max="5696" width="13.33203125" style="113"/>
    <col min="5697" max="5697" width="8.33203125" style="113" customWidth="1"/>
    <col min="5698" max="5698" width="10.83203125" style="113" customWidth="1"/>
    <col min="5699" max="5888" width="13.33203125" style="113"/>
    <col min="5889" max="5889" width="6.83203125" style="113" customWidth="1"/>
    <col min="5890" max="5890" width="8.83203125" style="113" customWidth="1"/>
    <col min="5891" max="5891" width="20.33203125" style="113" customWidth="1"/>
    <col min="5892" max="5892" width="14.6640625" style="113" customWidth="1"/>
    <col min="5893" max="5893" width="6" style="113" customWidth="1"/>
    <col min="5894" max="5894" width="11.5" style="113" customWidth="1"/>
    <col min="5895" max="5901" width="17.83203125" style="113" customWidth="1"/>
    <col min="5902" max="5904" width="17.33203125" style="113" customWidth="1"/>
    <col min="5905" max="5905" width="16.6640625" style="113" bestFit="1" customWidth="1"/>
    <col min="5906" max="5906" width="15.1640625" style="113" bestFit="1" customWidth="1"/>
    <col min="5907" max="5907" width="22.1640625" style="113" bestFit="1" customWidth="1"/>
    <col min="5908" max="5908" width="16.6640625" style="113" bestFit="1" customWidth="1"/>
    <col min="5909" max="5910" width="18" style="113" bestFit="1" customWidth="1"/>
    <col min="5911" max="5911" width="10.83203125" style="113" bestFit="1" customWidth="1"/>
    <col min="5912" max="5912" width="6.5" style="113" customWidth="1"/>
    <col min="5913" max="5913" width="10.83203125" style="113" bestFit="1" customWidth="1"/>
    <col min="5914" max="5914" width="7.1640625" style="113" customWidth="1"/>
    <col min="5915" max="5915" width="9.33203125" style="113" bestFit="1" customWidth="1"/>
    <col min="5916" max="5916" width="7.1640625" style="113" customWidth="1"/>
    <col min="5917" max="5917" width="15.1640625" style="113" bestFit="1" customWidth="1"/>
    <col min="5918" max="5918" width="7.1640625" style="113" customWidth="1"/>
    <col min="5919" max="5919" width="9.6640625" style="113" customWidth="1"/>
    <col min="5920" max="5920" width="6.6640625" style="113" customWidth="1"/>
    <col min="5921" max="5921" width="8.33203125" style="113" customWidth="1"/>
    <col min="5922" max="5922" width="5.83203125" style="113" customWidth="1"/>
    <col min="5923" max="5923" width="13.83203125" style="113" customWidth="1"/>
    <col min="5924" max="5929" width="13.33203125" style="113"/>
    <col min="5930" max="5930" width="8.33203125" style="113" customWidth="1"/>
    <col min="5931" max="5932" width="15.83203125" style="113" customWidth="1"/>
    <col min="5933" max="5936" width="5.83203125" style="113" customWidth="1"/>
    <col min="5937" max="5952" width="13.33203125" style="113"/>
    <col min="5953" max="5953" width="8.33203125" style="113" customWidth="1"/>
    <col min="5954" max="5954" width="10.83203125" style="113" customWidth="1"/>
    <col min="5955" max="6144" width="13.33203125" style="113"/>
    <col min="6145" max="6145" width="6.83203125" style="113" customWidth="1"/>
    <col min="6146" max="6146" width="8.83203125" style="113" customWidth="1"/>
    <col min="6147" max="6147" width="20.33203125" style="113" customWidth="1"/>
    <col min="6148" max="6148" width="14.6640625" style="113" customWidth="1"/>
    <col min="6149" max="6149" width="6" style="113" customWidth="1"/>
    <col min="6150" max="6150" width="11.5" style="113" customWidth="1"/>
    <col min="6151" max="6157" width="17.83203125" style="113" customWidth="1"/>
    <col min="6158" max="6160" width="17.33203125" style="113" customWidth="1"/>
    <col min="6161" max="6161" width="16.6640625" style="113" bestFit="1" customWidth="1"/>
    <col min="6162" max="6162" width="15.1640625" style="113" bestFit="1" customWidth="1"/>
    <col min="6163" max="6163" width="22.1640625" style="113" bestFit="1" customWidth="1"/>
    <col min="6164" max="6164" width="16.6640625" style="113" bestFit="1" customWidth="1"/>
    <col min="6165" max="6166" width="18" style="113" bestFit="1" customWidth="1"/>
    <col min="6167" max="6167" width="10.83203125" style="113" bestFit="1" customWidth="1"/>
    <col min="6168" max="6168" width="6.5" style="113" customWidth="1"/>
    <col min="6169" max="6169" width="10.83203125" style="113" bestFit="1" customWidth="1"/>
    <col min="6170" max="6170" width="7.1640625" style="113" customWidth="1"/>
    <col min="6171" max="6171" width="9.33203125" style="113" bestFit="1" customWidth="1"/>
    <col min="6172" max="6172" width="7.1640625" style="113" customWidth="1"/>
    <col min="6173" max="6173" width="15.1640625" style="113" bestFit="1" customWidth="1"/>
    <col min="6174" max="6174" width="7.1640625" style="113" customWidth="1"/>
    <col min="6175" max="6175" width="9.6640625" style="113" customWidth="1"/>
    <col min="6176" max="6176" width="6.6640625" style="113" customWidth="1"/>
    <col min="6177" max="6177" width="8.33203125" style="113" customWidth="1"/>
    <col min="6178" max="6178" width="5.83203125" style="113" customWidth="1"/>
    <col min="6179" max="6179" width="13.83203125" style="113" customWidth="1"/>
    <col min="6180" max="6185" width="13.33203125" style="113"/>
    <col min="6186" max="6186" width="8.33203125" style="113" customWidth="1"/>
    <col min="6187" max="6188" width="15.83203125" style="113" customWidth="1"/>
    <col min="6189" max="6192" width="5.83203125" style="113" customWidth="1"/>
    <col min="6193" max="6208" width="13.33203125" style="113"/>
    <col min="6209" max="6209" width="8.33203125" style="113" customWidth="1"/>
    <col min="6210" max="6210" width="10.83203125" style="113" customWidth="1"/>
    <col min="6211" max="6400" width="13.33203125" style="113"/>
    <col min="6401" max="6401" width="6.83203125" style="113" customWidth="1"/>
    <col min="6402" max="6402" width="8.83203125" style="113" customWidth="1"/>
    <col min="6403" max="6403" width="20.33203125" style="113" customWidth="1"/>
    <col min="6404" max="6404" width="14.6640625" style="113" customWidth="1"/>
    <col min="6405" max="6405" width="6" style="113" customWidth="1"/>
    <col min="6406" max="6406" width="11.5" style="113" customWidth="1"/>
    <col min="6407" max="6413" width="17.83203125" style="113" customWidth="1"/>
    <col min="6414" max="6416" width="17.33203125" style="113" customWidth="1"/>
    <col min="6417" max="6417" width="16.6640625" style="113" bestFit="1" customWidth="1"/>
    <col min="6418" max="6418" width="15.1640625" style="113" bestFit="1" customWidth="1"/>
    <col min="6419" max="6419" width="22.1640625" style="113" bestFit="1" customWidth="1"/>
    <col min="6420" max="6420" width="16.6640625" style="113" bestFit="1" customWidth="1"/>
    <col min="6421" max="6422" width="18" style="113" bestFit="1" customWidth="1"/>
    <col min="6423" max="6423" width="10.83203125" style="113" bestFit="1" customWidth="1"/>
    <col min="6424" max="6424" width="6.5" style="113" customWidth="1"/>
    <col min="6425" max="6425" width="10.83203125" style="113" bestFit="1" customWidth="1"/>
    <col min="6426" max="6426" width="7.1640625" style="113" customWidth="1"/>
    <col min="6427" max="6427" width="9.33203125" style="113" bestFit="1" customWidth="1"/>
    <col min="6428" max="6428" width="7.1640625" style="113" customWidth="1"/>
    <col min="6429" max="6429" width="15.1640625" style="113" bestFit="1" customWidth="1"/>
    <col min="6430" max="6430" width="7.1640625" style="113" customWidth="1"/>
    <col min="6431" max="6431" width="9.6640625" style="113" customWidth="1"/>
    <col min="6432" max="6432" width="6.6640625" style="113" customWidth="1"/>
    <col min="6433" max="6433" width="8.33203125" style="113" customWidth="1"/>
    <col min="6434" max="6434" width="5.83203125" style="113" customWidth="1"/>
    <col min="6435" max="6435" width="13.83203125" style="113" customWidth="1"/>
    <col min="6436" max="6441" width="13.33203125" style="113"/>
    <col min="6442" max="6442" width="8.33203125" style="113" customWidth="1"/>
    <col min="6443" max="6444" width="15.83203125" style="113" customWidth="1"/>
    <col min="6445" max="6448" width="5.83203125" style="113" customWidth="1"/>
    <col min="6449" max="6464" width="13.33203125" style="113"/>
    <col min="6465" max="6465" width="8.33203125" style="113" customWidth="1"/>
    <col min="6466" max="6466" width="10.83203125" style="113" customWidth="1"/>
    <col min="6467" max="6656" width="13.33203125" style="113"/>
    <col min="6657" max="6657" width="6.83203125" style="113" customWidth="1"/>
    <col min="6658" max="6658" width="8.83203125" style="113" customWidth="1"/>
    <col min="6659" max="6659" width="20.33203125" style="113" customWidth="1"/>
    <col min="6660" max="6660" width="14.6640625" style="113" customWidth="1"/>
    <col min="6661" max="6661" width="6" style="113" customWidth="1"/>
    <col min="6662" max="6662" width="11.5" style="113" customWidth="1"/>
    <col min="6663" max="6669" width="17.83203125" style="113" customWidth="1"/>
    <col min="6670" max="6672" width="17.33203125" style="113" customWidth="1"/>
    <col min="6673" max="6673" width="16.6640625" style="113" bestFit="1" customWidth="1"/>
    <col min="6674" max="6674" width="15.1640625" style="113" bestFit="1" customWidth="1"/>
    <col min="6675" max="6675" width="22.1640625" style="113" bestFit="1" customWidth="1"/>
    <col min="6676" max="6676" width="16.6640625" style="113" bestFit="1" customWidth="1"/>
    <col min="6677" max="6678" width="18" style="113" bestFit="1" customWidth="1"/>
    <col min="6679" max="6679" width="10.83203125" style="113" bestFit="1" customWidth="1"/>
    <col min="6680" max="6680" width="6.5" style="113" customWidth="1"/>
    <col min="6681" max="6681" width="10.83203125" style="113" bestFit="1" customWidth="1"/>
    <col min="6682" max="6682" width="7.1640625" style="113" customWidth="1"/>
    <col min="6683" max="6683" width="9.33203125" style="113" bestFit="1" customWidth="1"/>
    <col min="6684" max="6684" width="7.1640625" style="113" customWidth="1"/>
    <col min="6685" max="6685" width="15.1640625" style="113" bestFit="1" customWidth="1"/>
    <col min="6686" max="6686" width="7.1640625" style="113" customWidth="1"/>
    <col min="6687" max="6687" width="9.6640625" style="113" customWidth="1"/>
    <col min="6688" max="6688" width="6.6640625" style="113" customWidth="1"/>
    <col min="6689" max="6689" width="8.33203125" style="113" customWidth="1"/>
    <col min="6690" max="6690" width="5.83203125" style="113" customWidth="1"/>
    <col min="6691" max="6691" width="13.83203125" style="113" customWidth="1"/>
    <col min="6692" max="6697" width="13.33203125" style="113"/>
    <col min="6698" max="6698" width="8.33203125" style="113" customWidth="1"/>
    <col min="6699" max="6700" width="15.83203125" style="113" customWidth="1"/>
    <col min="6701" max="6704" width="5.83203125" style="113" customWidth="1"/>
    <col min="6705" max="6720" width="13.33203125" style="113"/>
    <col min="6721" max="6721" width="8.33203125" style="113" customWidth="1"/>
    <col min="6722" max="6722" width="10.83203125" style="113" customWidth="1"/>
    <col min="6723" max="6912" width="13.33203125" style="113"/>
    <col min="6913" max="6913" width="6.83203125" style="113" customWidth="1"/>
    <col min="6914" max="6914" width="8.83203125" style="113" customWidth="1"/>
    <col min="6915" max="6915" width="20.33203125" style="113" customWidth="1"/>
    <col min="6916" max="6916" width="14.6640625" style="113" customWidth="1"/>
    <col min="6917" max="6917" width="6" style="113" customWidth="1"/>
    <col min="6918" max="6918" width="11.5" style="113" customWidth="1"/>
    <col min="6919" max="6925" width="17.83203125" style="113" customWidth="1"/>
    <col min="6926" max="6928" width="17.33203125" style="113" customWidth="1"/>
    <col min="6929" max="6929" width="16.6640625" style="113" bestFit="1" customWidth="1"/>
    <col min="6930" max="6930" width="15.1640625" style="113" bestFit="1" customWidth="1"/>
    <col min="6931" max="6931" width="22.1640625" style="113" bestFit="1" customWidth="1"/>
    <col min="6932" max="6932" width="16.6640625" style="113" bestFit="1" customWidth="1"/>
    <col min="6933" max="6934" width="18" style="113" bestFit="1" customWidth="1"/>
    <col min="6935" max="6935" width="10.83203125" style="113" bestFit="1" customWidth="1"/>
    <col min="6936" max="6936" width="6.5" style="113" customWidth="1"/>
    <col min="6937" max="6937" width="10.83203125" style="113" bestFit="1" customWidth="1"/>
    <col min="6938" max="6938" width="7.1640625" style="113" customWidth="1"/>
    <col min="6939" max="6939" width="9.33203125" style="113" bestFit="1" customWidth="1"/>
    <col min="6940" max="6940" width="7.1640625" style="113" customWidth="1"/>
    <col min="6941" max="6941" width="15.1640625" style="113" bestFit="1" customWidth="1"/>
    <col min="6942" max="6942" width="7.1640625" style="113" customWidth="1"/>
    <col min="6943" max="6943" width="9.6640625" style="113" customWidth="1"/>
    <col min="6944" max="6944" width="6.6640625" style="113" customWidth="1"/>
    <col min="6945" max="6945" width="8.33203125" style="113" customWidth="1"/>
    <col min="6946" max="6946" width="5.83203125" style="113" customWidth="1"/>
    <col min="6947" max="6947" width="13.83203125" style="113" customWidth="1"/>
    <col min="6948" max="6953" width="13.33203125" style="113"/>
    <col min="6954" max="6954" width="8.33203125" style="113" customWidth="1"/>
    <col min="6955" max="6956" width="15.83203125" style="113" customWidth="1"/>
    <col min="6957" max="6960" width="5.83203125" style="113" customWidth="1"/>
    <col min="6961" max="6976" width="13.33203125" style="113"/>
    <col min="6977" max="6977" width="8.33203125" style="113" customWidth="1"/>
    <col min="6978" max="6978" width="10.83203125" style="113" customWidth="1"/>
    <col min="6979" max="7168" width="13.33203125" style="113"/>
    <col min="7169" max="7169" width="6.83203125" style="113" customWidth="1"/>
    <col min="7170" max="7170" width="8.83203125" style="113" customWidth="1"/>
    <col min="7171" max="7171" width="20.33203125" style="113" customWidth="1"/>
    <col min="7172" max="7172" width="14.6640625" style="113" customWidth="1"/>
    <col min="7173" max="7173" width="6" style="113" customWidth="1"/>
    <col min="7174" max="7174" width="11.5" style="113" customWidth="1"/>
    <col min="7175" max="7181" width="17.83203125" style="113" customWidth="1"/>
    <col min="7182" max="7184" width="17.33203125" style="113" customWidth="1"/>
    <col min="7185" max="7185" width="16.6640625" style="113" bestFit="1" customWidth="1"/>
    <col min="7186" max="7186" width="15.1640625" style="113" bestFit="1" customWidth="1"/>
    <col min="7187" max="7187" width="22.1640625" style="113" bestFit="1" customWidth="1"/>
    <col min="7188" max="7188" width="16.6640625" style="113" bestFit="1" customWidth="1"/>
    <col min="7189" max="7190" width="18" style="113" bestFit="1" customWidth="1"/>
    <col min="7191" max="7191" width="10.83203125" style="113" bestFit="1" customWidth="1"/>
    <col min="7192" max="7192" width="6.5" style="113" customWidth="1"/>
    <col min="7193" max="7193" width="10.83203125" style="113" bestFit="1" customWidth="1"/>
    <col min="7194" max="7194" width="7.1640625" style="113" customWidth="1"/>
    <col min="7195" max="7195" width="9.33203125" style="113" bestFit="1" customWidth="1"/>
    <col min="7196" max="7196" width="7.1640625" style="113" customWidth="1"/>
    <col min="7197" max="7197" width="15.1640625" style="113" bestFit="1" customWidth="1"/>
    <col min="7198" max="7198" width="7.1640625" style="113" customWidth="1"/>
    <col min="7199" max="7199" width="9.6640625" style="113" customWidth="1"/>
    <col min="7200" max="7200" width="6.6640625" style="113" customWidth="1"/>
    <col min="7201" max="7201" width="8.33203125" style="113" customWidth="1"/>
    <col min="7202" max="7202" width="5.83203125" style="113" customWidth="1"/>
    <col min="7203" max="7203" width="13.83203125" style="113" customWidth="1"/>
    <col min="7204" max="7209" width="13.33203125" style="113"/>
    <col min="7210" max="7210" width="8.33203125" style="113" customWidth="1"/>
    <col min="7211" max="7212" width="15.83203125" style="113" customWidth="1"/>
    <col min="7213" max="7216" width="5.83203125" style="113" customWidth="1"/>
    <col min="7217" max="7232" width="13.33203125" style="113"/>
    <col min="7233" max="7233" width="8.33203125" style="113" customWidth="1"/>
    <col min="7234" max="7234" width="10.83203125" style="113" customWidth="1"/>
    <col min="7235" max="7424" width="13.33203125" style="113"/>
    <col min="7425" max="7425" width="6.83203125" style="113" customWidth="1"/>
    <col min="7426" max="7426" width="8.83203125" style="113" customWidth="1"/>
    <col min="7427" max="7427" width="20.33203125" style="113" customWidth="1"/>
    <col min="7428" max="7428" width="14.6640625" style="113" customWidth="1"/>
    <col min="7429" max="7429" width="6" style="113" customWidth="1"/>
    <col min="7430" max="7430" width="11.5" style="113" customWidth="1"/>
    <col min="7431" max="7437" width="17.83203125" style="113" customWidth="1"/>
    <col min="7438" max="7440" width="17.33203125" style="113" customWidth="1"/>
    <col min="7441" max="7441" width="16.6640625" style="113" bestFit="1" customWidth="1"/>
    <col min="7442" max="7442" width="15.1640625" style="113" bestFit="1" customWidth="1"/>
    <col min="7443" max="7443" width="22.1640625" style="113" bestFit="1" customWidth="1"/>
    <col min="7444" max="7444" width="16.6640625" style="113" bestFit="1" customWidth="1"/>
    <col min="7445" max="7446" width="18" style="113" bestFit="1" customWidth="1"/>
    <col min="7447" max="7447" width="10.83203125" style="113" bestFit="1" customWidth="1"/>
    <col min="7448" max="7448" width="6.5" style="113" customWidth="1"/>
    <col min="7449" max="7449" width="10.83203125" style="113" bestFit="1" customWidth="1"/>
    <col min="7450" max="7450" width="7.1640625" style="113" customWidth="1"/>
    <col min="7451" max="7451" width="9.33203125" style="113" bestFit="1" customWidth="1"/>
    <col min="7452" max="7452" width="7.1640625" style="113" customWidth="1"/>
    <col min="7453" max="7453" width="15.1640625" style="113" bestFit="1" customWidth="1"/>
    <col min="7454" max="7454" width="7.1640625" style="113" customWidth="1"/>
    <col min="7455" max="7455" width="9.6640625" style="113" customWidth="1"/>
    <col min="7456" max="7456" width="6.6640625" style="113" customWidth="1"/>
    <col min="7457" max="7457" width="8.33203125" style="113" customWidth="1"/>
    <col min="7458" max="7458" width="5.83203125" style="113" customWidth="1"/>
    <col min="7459" max="7459" width="13.83203125" style="113" customWidth="1"/>
    <col min="7460" max="7465" width="13.33203125" style="113"/>
    <col min="7466" max="7466" width="8.33203125" style="113" customWidth="1"/>
    <col min="7467" max="7468" width="15.83203125" style="113" customWidth="1"/>
    <col min="7469" max="7472" width="5.83203125" style="113" customWidth="1"/>
    <col min="7473" max="7488" width="13.33203125" style="113"/>
    <col min="7489" max="7489" width="8.33203125" style="113" customWidth="1"/>
    <col min="7490" max="7490" width="10.83203125" style="113" customWidth="1"/>
    <col min="7491" max="7680" width="13.33203125" style="113"/>
    <col min="7681" max="7681" width="6.83203125" style="113" customWidth="1"/>
    <col min="7682" max="7682" width="8.83203125" style="113" customWidth="1"/>
    <col min="7683" max="7683" width="20.33203125" style="113" customWidth="1"/>
    <col min="7684" max="7684" width="14.6640625" style="113" customWidth="1"/>
    <col min="7685" max="7685" width="6" style="113" customWidth="1"/>
    <col min="7686" max="7686" width="11.5" style="113" customWidth="1"/>
    <col min="7687" max="7693" width="17.83203125" style="113" customWidth="1"/>
    <col min="7694" max="7696" width="17.33203125" style="113" customWidth="1"/>
    <col min="7697" max="7697" width="16.6640625" style="113" bestFit="1" customWidth="1"/>
    <col min="7698" max="7698" width="15.1640625" style="113" bestFit="1" customWidth="1"/>
    <col min="7699" max="7699" width="22.1640625" style="113" bestFit="1" customWidth="1"/>
    <col min="7700" max="7700" width="16.6640625" style="113" bestFit="1" customWidth="1"/>
    <col min="7701" max="7702" width="18" style="113" bestFit="1" customWidth="1"/>
    <col min="7703" max="7703" width="10.83203125" style="113" bestFit="1" customWidth="1"/>
    <col min="7704" max="7704" width="6.5" style="113" customWidth="1"/>
    <col min="7705" max="7705" width="10.83203125" style="113" bestFit="1" customWidth="1"/>
    <col min="7706" max="7706" width="7.1640625" style="113" customWidth="1"/>
    <col min="7707" max="7707" width="9.33203125" style="113" bestFit="1" customWidth="1"/>
    <col min="7708" max="7708" width="7.1640625" style="113" customWidth="1"/>
    <col min="7709" max="7709" width="15.1640625" style="113" bestFit="1" customWidth="1"/>
    <col min="7710" max="7710" width="7.1640625" style="113" customWidth="1"/>
    <col min="7711" max="7711" width="9.6640625" style="113" customWidth="1"/>
    <col min="7712" max="7712" width="6.6640625" style="113" customWidth="1"/>
    <col min="7713" max="7713" width="8.33203125" style="113" customWidth="1"/>
    <col min="7714" max="7714" width="5.83203125" style="113" customWidth="1"/>
    <col min="7715" max="7715" width="13.83203125" style="113" customWidth="1"/>
    <col min="7716" max="7721" width="13.33203125" style="113"/>
    <col min="7722" max="7722" width="8.33203125" style="113" customWidth="1"/>
    <col min="7723" max="7724" width="15.83203125" style="113" customWidth="1"/>
    <col min="7725" max="7728" width="5.83203125" style="113" customWidth="1"/>
    <col min="7729" max="7744" width="13.33203125" style="113"/>
    <col min="7745" max="7745" width="8.33203125" style="113" customWidth="1"/>
    <col min="7746" max="7746" width="10.83203125" style="113" customWidth="1"/>
    <col min="7747" max="7936" width="13.33203125" style="113"/>
    <col min="7937" max="7937" width="6.83203125" style="113" customWidth="1"/>
    <col min="7938" max="7938" width="8.83203125" style="113" customWidth="1"/>
    <col min="7939" max="7939" width="20.33203125" style="113" customWidth="1"/>
    <col min="7940" max="7940" width="14.6640625" style="113" customWidth="1"/>
    <col min="7941" max="7941" width="6" style="113" customWidth="1"/>
    <col min="7942" max="7942" width="11.5" style="113" customWidth="1"/>
    <col min="7943" max="7949" width="17.83203125" style="113" customWidth="1"/>
    <col min="7950" max="7952" width="17.33203125" style="113" customWidth="1"/>
    <col min="7953" max="7953" width="16.6640625" style="113" bestFit="1" customWidth="1"/>
    <col min="7954" max="7954" width="15.1640625" style="113" bestFit="1" customWidth="1"/>
    <col min="7955" max="7955" width="22.1640625" style="113" bestFit="1" customWidth="1"/>
    <col min="7956" max="7956" width="16.6640625" style="113" bestFit="1" customWidth="1"/>
    <col min="7957" max="7958" width="18" style="113" bestFit="1" customWidth="1"/>
    <col min="7959" max="7959" width="10.83203125" style="113" bestFit="1" customWidth="1"/>
    <col min="7960" max="7960" width="6.5" style="113" customWidth="1"/>
    <col min="7961" max="7961" width="10.83203125" style="113" bestFit="1" customWidth="1"/>
    <col min="7962" max="7962" width="7.1640625" style="113" customWidth="1"/>
    <col min="7963" max="7963" width="9.33203125" style="113" bestFit="1" customWidth="1"/>
    <col min="7964" max="7964" width="7.1640625" style="113" customWidth="1"/>
    <col min="7965" max="7965" width="15.1640625" style="113" bestFit="1" customWidth="1"/>
    <col min="7966" max="7966" width="7.1640625" style="113" customWidth="1"/>
    <col min="7967" max="7967" width="9.6640625" style="113" customWidth="1"/>
    <col min="7968" max="7968" width="6.6640625" style="113" customWidth="1"/>
    <col min="7969" max="7969" width="8.33203125" style="113" customWidth="1"/>
    <col min="7970" max="7970" width="5.83203125" style="113" customWidth="1"/>
    <col min="7971" max="7971" width="13.83203125" style="113" customWidth="1"/>
    <col min="7972" max="7977" width="13.33203125" style="113"/>
    <col min="7978" max="7978" width="8.33203125" style="113" customWidth="1"/>
    <col min="7979" max="7980" width="15.83203125" style="113" customWidth="1"/>
    <col min="7981" max="7984" width="5.83203125" style="113" customWidth="1"/>
    <col min="7985" max="8000" width="13.33203125" style="113"/>
    <col min="8001" max="8001" width="8.33203125" style="113" customWidth="1"/>
    <col min="8002" max="8002" width="10.83203125" style="113" customWidth="1"/>
    <col min="8003" max="8192" width="13.33203125" style="113"/>
    <col min="8193" max="8193" width="6.83203125" style="113" customWidth="1"/>
    <col min="8194" max="8194" width="8.83203125" style="113" customWidth="1"/>
    <col min="8195" max="8195" width="20.33203125" style="113" customWidth="1"/>
    <col min="8196" max="8196" width="14.6640625" style="113" customWidth="1"/>
    <col min="8197" max="8197" width="6" style="113" customWidth="1"/>
    <col min="8198" max="8198" width="11.5" style="113" customWidth="1"/>
    <col min="8199" max="8205" width="17.83203125" style="113" customWidth="1"/>
    <col min="8206" max="8208" width="17.33203125" style="113" customWidth="1"/>
    <col min="8209" max="8209" width="16.6640625" style="113" bestFit="1" customWidth="1"/>
    <col min="8210" max="8210" width="15.1640625" style="113" bestFit="1" customWidth="1"/>
    <col min="8211" max="8211" width="22.1640625" style="113" bestFit="1" customWidth="1"/>
    <col min="8212" max="8212" width="16.6640625" style="113" bestFit="1" customWidth="1"/>
    <col min="8213" max="8214" width="18" style="113" bestFit="1" customWidth="1"/>
    <col min="8215" max="8215" width="10.83203125" style="113" bestFit="1" customWidth="1"/>
    <col min="8216" max="8216" width="6.5" style="113" customWidth="1"/>
    <col min="8217" max="8217" width="10.83203125" style="113" bestFit="1" customWidth="1"/>
    <col min="8218" max="8218" width="7.1640625" style="113" customWidth="1"/>
    <col min="8219" max="8219" width="9.33203125" style="113" bestFit="1" customWidth="1"/>
    <col min="8220" max="8220" width="7.1640625" style="113" customWidth="1"/>
    <col min="8221" max="8221" width="15.1640625" style="113" bestFit="1" customWidth="1"/>
    <col min="8222" max="8222" width="7.1640625" style="113" customWidth="1"/>
    <col min="8223" max="8223" width="9.6640625" style="113" customWidth="1"/>
    <col min="8224" max="8224" width="6.6640625" style="113" customWidth="1"/>
    <col min="8225" max="8225" width="8.33203125" style="113" customWidth="1"/>
    <col min="8226" max="8226" width="5.83203125" style="113" customWidth="1"/>
    <col min="8227" max="8227" width="13.83203125" style="113" customWidth="1"/>
    <col min="8228" max="8233" width="13.33203125" style="113"/>
    <col min="8234" max="8234" width="8.33203125" style="113" customWidth="1"/>
    <col min="8235" max="8236" width="15.83203125" style="113" customWidth="1"/>
    <col min="8237" max="8240" width="5.83203125" style="113" customWidth="1"/>
    <col min="8241" max="8256" width="13.33203125" style="113"/>
    <col min="8257" max="8257" width="8.33203125" style="113" customWidth="1"/>
    <col min="8258" max="8258" width="10.83203125" style="113" customWidth="1"/>
    <col min="8259" max="8448" width="13.33203125" style="113"/>
    <col min="8449" max="8449" width="6.83203125" style="113" customWidth="1"/>
    <col min="8450" max="8450" width="8.83203125" style="113" customWidth="1"/>
    <col min="8451" max="8451" width="20.33203125" style="113" customWidth="1"/>
    <col min="8452" max="8452" width="14.6640625" style="113" customWidth="1"/>
    <col min="8453" max="8453" width="6" style="113" customWidth="1"/>
    <col min="8454" max="8454" width="11.5" style="113" customWidth="1"/>
    <col min="8455" max="8461" width="17.83203125" style="113" customWidth="1"/>
    <col min="8462" max="8464" width="17.33203125" style="113" customWidth="1"/>
    <col min="8465" max="8465" width="16.6640625" style="113" bestFit="1" customWidth="1"/>
    <col min="8466" max="8466" width="15.1640625" style="113" bestFit="1" customWidth="1"/>
    <col min="8467" max="8467" width="22.1640625" style="113" bestFit="1" customWidth="1"/>
    <col min="8468" max="8468" width="16.6640625" style="113" bestFit="1" customWidth="1"/>
    <col min="8469" max="8470" width="18" style="113" bestFit="1" customWidth="1"/>
    <col min="8471" max="8471" width="10.83203125" style="113" bestFit="1" customWidth="1"/>
    <col min="8472" max="8472" width="6.5" style="113" customWidth="1"/>
    <col min="8473" max="8473" width="10.83203125" style="113" bestFit="1" customWidth="1"/>
    <col min="8474" max="8474" width="7.1640625" style="113" customWidth="1"/>
    <col min="8475" max="8475" width="9.33203125" style="113" bestFit="1" customWidth="1"/>
    <col min="8476" max="8476" width="7.1640625" style="113" customWidth="1"/>
    <col min="8477" max="8477" width="15.1640625" style="113" bestFit="1" customWidth="1"/>
    <col min="8478" max="8478" width="7.1640625" style="113" customWidth="1"/>
    <col min="8479" max="8479" width="9.6640625" style="113" customWidth="1"/>
    <col min="8480" max="8480" width="6.6640625" style="113" customWidth="1"/>
    <col min="8481" max="8481" width="8.33203125" style="113" customWidth="1"/>
    <col min="8482" max="8482" width="5.83203125" style="113" customWidth="1"/>
    <col min="8483" max="8483" width="13.83203125" style="113" customWidth="1"/>
    <col min="8484" max="8489" width="13.33203125" style="113"/>
    <col min="8490" max="8490" width="8.33203125" style="113" customWidth="1"/>
    <col min="8491" max="8492" width="15.83203125" style="113" customWidth="1"/>
    <col min="8493" max="8496" width="5.83203125" style="113" customWidth="1"/>
    <col min="8497" max="8512" width="13.33203125" style="113"/>
    <col min="8513" max="8513" width="8.33203125" style="113" customWidth="1"/>
    <col min="8514" max="8514" width="10.83203125" style="113" customWidth="1"/>
    <col min="8515" max="8704" width="13.33203125" style="113"/>
    <col min="8705" max="8705" width="6.83203125" style="113" customWidth="1"/>
    <col min="8706" max="8706" width="8.83203125" style="113" customWidth="1"/>
    <col min="8707" max="8707" width="20.33203125" style="113" customWidth="1"/>
    <col min="8708" max="8708" width="14.6640625" style="113" customWidth="1"/>
    <col min="8709" max="8709" width="6" style="113" customWidth="1"/>
    <col min="8710" max="8710" width="11.5" style="113" customWidth="1"/>
    <col min="8711" max="8717" width="17.83203125" style="113" customWidth="1"/>
    <col min="8718" max="8720" width="17.33203125" style="113" customWidth="1"/>
    <col min="8721" max="8721" width="16.6640625" style="113" bestFit="1" customWidth="1"/>
    <col min="8722" max="8722" width="15.1640625" style="113" bestFit="1" customWidth="1"/>
    <col min="8723" max="8723" width="22.1640625" style="113" bestFit="1" customWidth="1"/>
    <col min="8724" max="8724" width="16.6640625" style="113" bestFit="1" customWidth="1"/>
    <col min="8725" max="8726" width="18" style="113" bestFit="1" customWidth="1"/>
    <col min="8727" max="8727" width="10.83203125" style="113" bestFit="1" customWidth="1"/>
    <col min="8728" max="8728" width="6.5" style="113" customWidth="1"/>
    <col min="8729" max="8729" width="10.83203125" style="113" bestFit="1" customWidth="1"/>
    <col min="8730" max="8730" width="7.1640625" style="113" customWidth="1"/>
    <col min="8731" max="8731" width="9.33203125" style="113" bestFit="1" customWidth="1"/>
    <col min="8732" max="8732" width="7.1640625" style="113" customWidth="1"/>
    <col min="8733" max="8733" width="15.1640625" style="113" bestFit="1" customWidth="1"/>
    <col min="8734" max="8734" width="7.1640625" style="113" customWidth="1"/>
    <col min="8735" max="8735" width="9.6640625" style="113" customWidth="1"/>
    <col min="8736" max="8736" width="6.6640625" style="113" customWidth="1"/>
    <col min="8737" max="8737" width="8.33203125" style="113" customWidth="1"/>
    <col min="8738" max="8738" width="5.83203125" style="113" customWidth="1"/>
    <col min="8739" max="8739" width="13.83203125" style="113" customWidth="1"/>
    <col min="8740" max="8745" width="13.33203125" style="113"/>
    <col min="8746" max="8746" width="8.33203125" style="113" customWidth="1"/>
    <col min="8747" max="8748" width="15.83203125" style="113" customWidth="1"/>
    <col min="8749" max="8752" width="5.83203125" style="113" customWidth="1"/>
    <col min="8753" max="8768" width="13.33203125" style="113"/>
    <col min="8769" max="8769" width="8.33203125" style="113" customWidth="1"/>
    <col min="8770" max="8770" width="10.83203125" style="113" customWidth="1"/>
    <col min="8771" max="8960" width="13.33203125" style="113"/>
    <col min="8961" max="8961" width="6.83203125" style="113" customWidth="1"/>
    <col min="8962" max="8962" width="8.83203125" style="113" customWidth="1"/>
    <col min="8963" max="8963" width="20.33203125" style="113" customWidth="1"/>
    <col min="8964" max="8964" width="14.6640625" style="113" customWidth="1"/>
    <col min="8965" max="8965" width="6" style="113" customWidth="1"/>
    <col min="8966" max="8966" width="11.5" style="113" customWidth="1"/>
    <col min="8967" max="8973" width="17.83203125" style="113" customWidth="1"/>
    <col min="8974" max="8976" width="17.33203125" style="113" customWidth="1"/>
    <col min="8977" max="8977" width="16.6640625" style="113" bestFit="1" customWidth="1"/>
    <col min="8978" max="8978" width="15.1640625" style="113" bestFit="1" customWidth="1"/>
    <col min="8979" max="8979" width="22.1640625" style="113" bestFit="1" customWidth="1"/>
    <col min="8980" max="8980" width="16.6640625" style="113" bestFit="1" customWidth="1"/>
    <col min="8981" max="8982" width="18" style="113" bestFit="1" customWidth="1"/>
    <col min="8983" max="8983" width="10.83203125" style="113" bestFit="1" customWidth="1"/>
    <col min="8984" max="8984" width="6.5" style="113" customWidth="1"/>
    <col min="8985" max="8985" width="10.83203125" style="113" bestFit="1" customWidth="1"/>
    <col min="8986" max="8986" width="7.1640625" style="113" customWidth="1"/>
    <col min="8987" max="8987" width="9.33203125" style="113" bestFit="1" customWidth="1"/>
    <col min="8988" max="8988" width="7.1640625" style="113" customWidth="1"/>
    <col min="8989" max="8989" width="15.1640625" style="113" bestFit="1" customWidth="1"/>
    <col min="8990" max="8990" width="7.1640625" style="113" customWidth="1"/>
    <col min="8991" max="8991" width="9.6640625" style="113" customWidth="1"/>
    <col min="8992" max="8992" width="6.6640625" style="113" customWidth="1"/>
    <col min="8993" max="8993" width="8.33203125" style="113" customWidth="1"/>
    <col min="8994" max="8994" width="5.83203125" style="113" customWidth="1"/>
    <col min="8995" max="8995" width="13.83203125" style="113" customWidth="1"/>
    <col min="8996" max="9001" width="13.33203125" style="113"/>
    <col min="9002" max="9002" width="8.33203125" style="113" customWidth="1"/>
    <col min="9003" max="9004" width="15.83203125" style="113" customWidth="1"/>
    <col min="9005" max="9008" width="5.83203125" style="113" customWidth="1"/>
    <col min="9009" max="9024" width="13.33203125" style="113"/>
    <col min="9025" max="9025" width="8.33203125" style="113" customWidth="1"/>
    <col min="9026" max="9026" width="10.83203125" style="113" customWidth="1"/>
    <col min="9027" max="9216" width="13.33203125" style="113"/>
    <col min="9217" max="9217" width="6.83203125" style="113" customWidth="1"/>
    <col min="9218" max="9218" width="8.83203125" style="113" customWidth="1"/>
    <col min="9219" max="9219" width="20.33203125" style="113" customWidth="1"/>
    <col min="9220" max="9220" width="14.6640625" style="113" customWidth="1"/>
    <col min="9221" max="9221" width="6" style="113" customWidth="1"/>
    <col min="9222" max="9222" width="11.5" style="113" customWidth="1"/>
    <col min="9223" max="9229" width="17.83203125" style="113" customWidth="1"/>
    <col min="9230" max="9232" width="17.33203125" style="113" customWidth="1"/>
    <col min="9233" max="9233" width="16.6640625" style="113" bestFit="1" customWidth="1"/>
    <col min="9234" max="9234" width="15.1640625" style="113" bestFit="1" customWidth="1"/>
    <col min="9235" max="9235" width="22.1640625" style="113" bestFit="1" customWidth="1"/>
    <col min="9236" max="9236" width="16.6640625" style="113" bestFit="1" customWidth="1"/>
    <col min="9237" max="9238" width="18" style="113" bestFit="1" customWidth="1"/>
    <col min="9239" max="9239" width="10.83203125" style="113" bestFit="1" customWidth="1"/>
    <col min="9240" max="9240" width="6.5" style="113" customWidth="1"/>
    <col min="9241" max="9241" width="10.83203125" style="113" bestFit="1" customWidth="1"/>
    <col min="9242" max="9242" width="7.1640625" style="113" customWidth="1"/>
    <col min="9243" max="9243" width="9.33203125" style="113" bestFit="1" customWidth="1"/>
    <col min="9244" max="9244" width="7.1640625" style="113" customWidth="1"/>
    <col min="9245" max="9245" width="15.1640625" style="113" bestFit="1" customWidth="1"/>
    <col min="9246" max="9246" width="7.1640625" style="113" customWidth="1"/>
    <col min="9247" max="9247" width="9.6640625" style="113" customWidth="1"/>
    <col min="9248" max="9248" width="6.6640625" style="113" customWidth="1"/>
    <col min="9249" max="9249" width="8.33203125" style="113" customWidth="1"/>
    <col min="9250" max="9250" width="5.83203125" style="113" customWidth="1"/>
    <col min="9251" max="9251" width="13.83203125" style="113" customWidth="1"/>
    <col min="9252" max="9257" width="13.33203125" style="113"/>
    <col min="9258" max="9258" width="8.33203125" style="113" customWidth="1"/>
    <col min="9259" max="9260" width="15.83203125" style="113" customWidth="1"/>
    <col min="9261" max="9264" width="5.83203125" style="113" customWidth="1"/>
    <col min="9265" max="9280" width="13.33203125" style="113"/>
    <col min="9281" max="9281" width="8.33203125" style="113" customWidth="1"/>
    <col min="9282" max="9282" width="10.83203125" style="113" customWidth="1"/>
    <col min="9283" max="9472" width="13.33203125" style="113"/>
    <col min="9473" max="9473" width="6.83203125" style="113" customWidth="1"/>
    <col min="9474" max="9474" width="8.83203125" style="113" customWidth="1"/>
    <col min="9475" max="9475" width="20.33203125" style="113" customWidth="1"/>
    <col min="9476" max="9476" width="14.6640625" style="113" customWidth="1"/>
    <col min="9477" max="9477" width="6" style="113" customWidth="1"/>
    <col min="9478" max="9478" width="11.5" style="113" customWidth="1"/>
    <col min="9479" max="9485" width="17.83203125" style="113" customWidth="1"/>
    <col min="9486" max="9488" width="17.33203125" style="113" customWidth="1"/>
    <col min="9489" max="9489" width="16.6640625" style="113" bestFit="1" customWidth="1"/>
    <col min="9490" max="9490" width="15.1640625" style="113" bestFit="1" customWidth="1"/>
    <col min="9491" max="9491" width="22.1640625" style="113" bestFit="1" customWidth="1"/>
    <col min="9492" max="9492" width="16.6640625" style="113" bestFit="1" customWidth="1"/>
    <col min="9493" max="9494" width="18" style="113" bestFit="1" customWidth="1"/>
    <col min="9495" max="9495" width="10.83203125" style="113" bestFit="1" customWidth="1"/>
    <col min="9496" max="9496" width="6.5" style="113" customWidth="1"/>
    <col min="9497" max="9497" width="10.83203125" style="113" bestFit="1" customWidth="1"/>
    <col min="9498" max="9498" width="7.1640625" style="113" customWidth="1"/>
    <col min="9499" max="9499" width="9.33203125" style="113" bestFit="1" customWidth="1"/>
    <col min="9500" max="9500" width="7.1640625" style="113" customWidth="1"/>
    <col min="9501" max="9501" width="15.1640625" style="113" bestFit="1" customWidth="1"/>
    <col min="9502" max="9502" width="7.1640625" style="113" customWidth="1"/>
    <col min="9503" max="9503" width="9.6640625" style="113" customWidth="1"/>
    <col min="9504" max="9504" width="6.6640625" style="113" customWidth="1"/>
    <col min="9505" max="9505" width="8.33203125" style="113" customWidth="1"/>
    <col min="9506" max="9506" width="5.83203125" style="113" customWidth="1"/>
    <col min="9507" max="9507" width="13.83203125" style="113" customWidth="1"/>
    <col min="9508" max="9513" width="13.33203125" style="113"/>
    <col min="9514" max="9514" width="8.33203125" style="113" customWidth="1"/>
    <col min="9515" max="9516" width="15.83203125" style="113" customWidth="1"/>
    <col min="9517" max="9520" width="5.83203125" style="113" customWidth="1"/>
    <col min="9521" max="9536" width="13.33203125" style="113"/>
    <col min="9537" max="9537" width="8.33203125" style="113" customWidth="1"/>
    <col min="9538" max="9538" width="10.83203125" style="113" customWidth="1"/>
    <col min="9539" max="9728" width="13.33203125" style="113"/>
    <col min="9729" max="9729" width="6.83203125" style="113" customWidth="1"/>
    <col min="9730" max="9730" width="8.83203125" style="113" customWidth="1"/>
    <col min="9731" max="9731" width="20.33203125" style="113" customWidth="1"/>
    <col min="9732" max="9732" width="14.6640625" style="113" customWidth="1"/>
    <col min="9733" max="9733" width="6" style="113" customWidth="1"/>
    <col min="9734" max="9734" width="11.5" style="113" customWidth="1"/>
    <col min="9735" max="9741" width="17.83203125" style="113" customWidth="1"/>
    <col min="9742" max="9744" width="17.33203125" style="113" customWidth="1"/>
    <col min="9745" max="9745" width="16.6640625" style="113" bestFit="1" customWidth="1"/>
    <col min="9746" max="9746" width="15.1640625" style="113" bestFit="1" customWidth="1"/>
    <col min="9747" max="9747" width="22.1640625" style="113" bestFit="1" customWidth="1"/>
    <col min="9748" max="9748" width="16.6640625" style="113" bestFit="1" customWidth="1"/>
    <col min="9749" max="9750" width="18" style="113" bestFit="1" customWidth="1"/>
    <col min="9751" max="9751" width="10.83203125" style="113" bestFit="1" customWidth="1"/>
    <col min="9752" max="9752" width="6.5" style="113" customWidth="1"/>
    <col min="9753" max="9753" width="10.83203125" style="113" bestFit="1" customWidth="1"/>
    <col min="9754" max="9754" width="7.1640625" style="113" customWidth="1"/>
    <col min="9755" max="9755" width="9.33203125" style="113" bestFit="1" customWidth="1"/>
    <col min="9756" max="9756" width="7.1640625" style="113" customWidth="1"/>
    <col min="9757" max="9757" width="15.1640625" style="113" bestFit="1" customWidth="1"/>
    <col min="9758" max="9758" width="7.1640625" style="113" customWidth="1"/>
    <col min="9759" max="9759" width="9.6640625" style="113" customWidth="1"/>
    <col min="9760" max="9760" width="6.6640625" style="113" customWidth="1"/>
    <col min="9761" max="9761" width="8.33203125" style="113" customWidth="1"/>
    <col min="9762" max="9762" width="5.83203125" style="113" customWidth="1"/>
    <col min="9763" max="9763" width="13.83203125" style="113" customWidth="1"/>
    <col min="9764" max="9769" width="13.33203125" style="113"/>
    <col min="9770" max="9770" width="8.33203125" style="113" customWidth="1"/>
    <col min="9771" max="9772" width="15.83203125" style="113" customWidth="1"/>
    <col min="9773" max="9776" width="5.83203125" style="113" customWidth="1"/>
    <col min="9777" max="9792" width="13.33203125" style="113"/>
    <col min="9793" max="9793" width="8.33203125" style="113" customWidth="1"/>
    <col min="9794" max="9794" width="10.83203125" style="113" customWidth="1"/>
    <col min="9795" max="9984" width="13.33203125" style="113"/>
    <col min="9985" max="9985" width="6.83203125" style="113" customWidth="1"/>
    <col min="9986" max="9986" width="8.83203125" style="113" customWidth="1"/>
    <col min="9987" max="9987" width="20.33203125" style="113" customWidth="1"/>
    <col min="9988" max="9988" width="14.6640625" style="113" customWidth="1"/>
    <col min="9989" max="9989" width="6" style="113" customWidth="1"/>
    <col min="9990" max="9990" width="11.5" style="113" customWidth="1"/>
    <col min="9991" max="9997" width="17.83203125" style="113" customWidth="1"/>
    <col min="9998" max="10000" width="17.33203125" style="113" customWidth="1"/>
    <col min="10001" max="10001" width="16.6640625" style="113" bestFit="1" customWidth="1"/>
    <col min="10002" max="10002" width="15.1640625" style="113" bestFit="1" customWidth="1"/>
    <col min="10003" max="10003" width="22.1640625" style="113" bestFit="1" customWidth="1"/>
    <col min="10004" max="10004" width="16.6640625" style="113" bestFit="1" customWidth="1"/>
    <col min="10005" max="10006" width="18" style="113" bestFit="1" customWidth="1"/>
    <col min="10007" max="10007" width="10.83203125" style="113" bestFit="1" customWidth="1"/>
    <col min="10008" max="10008" width="6.5" style="113" customWidth="1"/>
    <col min="10009" max="10009" width="10.83203125" style="113" bestFit="1" customWidth="1"/>
    <col min="10010" max="10010" width="7.1640625" style="113" customWidth="1"/>
    <col min="10011" max="10011" width="9.33203125" style="113" bestFit="1" customWidth="1"/>
    <col min="10012" max="10012" width="7.1640625" style="113" customWidth="1"/>
    <col min="10013" max="10013" width="15.1640625" style="113" bestFit="1" customWidth="1"/>
    <col min="10014" max="10014" width="7.1640625" style="113" customWidth="1"/>
    <col min="10015" max="10015" width="9.6640625" style="113" customWidth="1"/>
    <col min="10016" max="10016" width="6.6640625" style="113" customWidth="1"/>
    <col min="10017" max="10017" width="8.33203125" style="113" customWidth="1"/>
    <col min="10018" max="10018" width="5.83203125" style="113" customWidth="1"/>
    <col min="10019" max="10019" width="13.83203125" style="113" customWidth="1"/>
    <col min="10020" max="10025" width="13.33203125" style="113"/>
    <col min="10026" max="10026" width="8.33203125" style="113" customWidth="1"/>
    <col min="10027" max="10028" width="15.83203125" style="113" customWidth="1"/>
    <col min="10029" max="10032" width="5.83203125" style="113" customWidth="1"/>
    <col min="10033" max="10048" width="13.33203125" style="113"/>
    <col min="10049" max="10049" width="8.33203125" style="113" customWidth="1"/>
    <col min="10050" max="10050" width="10.83203125" style="113" customWidth="1"/>
    <col min="10051" max="10240" width="13.33203125" style="113"/>
    <col min="10241" max="10241" width="6.83203125" style="113" customWidth="1"/>
    <col min="10242" max="10242" width="8.83203125" style="113" customWidth="1"/>
    <col min="10243" max="10243" width="20.33203125" style="113" customWidth="1"/>
    <col min="10244" max="10244" width="14.6640625" style="113" customWidth="1"/>
    <col min="10245" max="10245" width="6" style="113" customWidth="1"/>
    <col min="10246" max="10246" width="11.5" style="113" customWidth="1"/>
    <col min="10247" max="10253" width="17.83203125" style="113" customWidth="1"/>
    <col min="10254" max="10256" width="17.33203125" style="113" customWidth="1"/>
    <col min="10257" max="10257" width="16.6640625" style="113" bestFit="1" customWidth="1"/>
    <col min="10258" max="10258" width="15.1640625" style="113" bestFit="1" customWidth="1"/>
    <col min="10259" max="10259" width="22.1640625" style="113" bestFit="1" customWidth="1"/>
    <col min="10260" max="10260" width="16.6640625" style="113" bestFit="1" customWidth="1"/>
    <col min="10261" max="10262" width="18" style="113" bestFit="1" customWidth="1"/>
    <col min="10263" max="10263" width="10.83203125" style="113" bestFit="1" customWidth="1"/>
    <col min="10264" max="10264" width="6.5" style="113" customWidth="1"/>
    <col min="10265" max="10265" width="10.83203125" style="113" bestFit="1" customWidth="1"/>
    <col min="10266" max="10266" width="7.1640625" style="113" customWidth="1"/>
    <col min="10267" max="10267" width="9.33203125" style="113" bestFit="1" customWidth="1"/>
    <col min="10268" max="10268" width="7.1640625" style="113" customWidth="1"/>
    <col min="10269" max="10269" width="15.1640625" style="113" bestFit="1" customWidth="1"/>
    <col min="10270" max="10270" width="7.1640625" style="113" customWidth="1"/>
    <col min="10271" max="10271" width="9.6640625" style="113" customWidth="1"/>
    <col min="10272" max="10272" width="6.6640625" style="113" customWidth="1"/>
    <col min="10273" max="10273" width="8.33203125" style="113" customWidth="1"/>
    <col min="10274" max="10274" width="5.83203125" style="113" customWidth="1"/>
    <col min="10275" max="10275" width="13.83203125" style="113" customWidth="1"/>
    <col min="10276" max="10281" width="13.33203125" style="113"/>
    <col min="10282" max="10282" width="8.33203125" style="113" customWidth="1"/>
    <col min="10283" max="10284" width="15.83203125" style="113" customWidth="1"/>
    <col min="10285" max="10288" width="5.83203125" style="113" customWidth="1"/>
    <col min="10289" max="10304" width="13.33203125" style="113"/>
    <col min="10305" max="10305" width="8.33203125" style="113" customWidth="1"/>
    <col min="10306" max="10306" width="10.83203125" style="113" customWidth="1"/>
    <col min="10307" max="10496" width="13.33203125" style="113"/>
    <col min="10497" max="10497" width="6.83203125" style="113" customWidth="1"/>
    <col min="10498" max="10498" width="8.83203125" style="113" customWidth="1"/>
    <col min="10499" max="10499" width="20.33203125" style="113" customWidth="1"/>
    <col min="10500" max="10500" width="14.6640625" style="113" customWidth="1"/>
    <col min="10501" max="10501" width="6" style="113" customWidth="1"/>
    <col min="10502" max="10502" width="11.5" style="113" customWidth="1"/>
    <col min="10503" max="10509" width="17.83203125" style="113" customWidth="1"/>
    <col min="10510" max="10512" width="17.33203125" style="113" customWidth="1"/>
    <col min="10513" max="10513" width="16.6640625" style="113" bestFit="1" customWidth="1"/>
    <col min="10514" max="10514" width="15.1640625" style="113" bestFit="1" customWidth="1"/>
    <col min="10515" max="10515" width="22.1640625" style="113" bestFit="1" customWidth="1"/>
    <col min="10516" max="10516" width="16.6640625" style="113" bestFit="1" customWidth="1"/>
    <col min="10517" max="10518" width="18" style="113" bestFit="1" customWidth="1"/>
    <col min="10519" max="10519" width="10.83203125" style="113" bestFit="1" customWidth="1"/>
    <col min="10520" max="10520" width="6.5" style="113" customWidth="1"/>
    <col min="10521" max="10521" width="10.83203125" style="113" bestFit="1" customWidth="1"/>
    <col min="10522" max="10522" width="7.1640625" style="113" customWidth="1"/>
    <col min="10523" max="10523" width="9.33203125" style="113" bestFit="1" customWidth="1"/>
    <col min="10524" max="10524" width="7.1640625" style="113" customWidth="1"/>
    <col min="10525" max="10525" width="15.1640625" style="113" bestFit="1" customWidth="1"/>
    <col min="10526" max="10526" width="7.1640625" style="113" customWidth="1"/>
    <col min="10527" max="10527" width="9.6640625" style="113" customWidth="1"/>
    <col min="10528" max="10528" width="6.6640625" style="113" customWidth="1"/>
    <col min="10529" max="10529" width="8.33203125" style="113" customWidth="1"/>
    <col min="10530" max="10530" width="5.83203125" style="113" customWidth="1"/>
    <col min="10531" max="10531" width="13.83203125" style="113" customWidth="1"/>
    <col min="10532" max="10537" width="13.33203125" style="113"/>
    <col min="10538" max="10538" width="8.33203125" style="113" customWidth="1"/>
    <col min="10539" max="10540" width="15.83203125" style="113" customWidth="1"/>
    <col min="10541" max="10544" width="5.83203125" style="113" customWidth="1"/>
    <col min="10545" max="10560" width="13.33203125" style="113"/>
    <col min="10561" max="10561" width="8.33203125" style="113" customWidth="1"/>
    <col min="10562" max="10562" width="10.83203125" style="113" customWidth="1"/>
    <col min="10563" max="10752" width="13.33203125" style="113"/>
    <col min="10753" max="10753" width="6.83203125" style="113" customWidth="1"/>
    <col min="10754" max="10754" width="8.83203125" style="113" customWidth="1"/>
    <col min="10755" max="10755" width="20.33203125" style="113" customWidth="1"/>
    <col min="10756" max="10756" width="14.6640625" style="113" customWidth="1"/>
    <col min="10757" max="10757" width="6" style="113" customWidth="1"/>
    <col min="10758" max="10758" width="11.5" style="113" customWidth="1"/>
    <col min="10759" max="10765" width="17.83203125" style="113" customWidth="1"/>
    <col min="10766" max="10768" width="17.33203125" style="113" customWidth="1"/>
    <col min="10769" max="10769" width="16.6640625" style="113" bestFit="1" customWidth="1"/>
    <col min="10770" max="10770" width="15.1640625" style="113" bestFit="1" customWidth="1"/>
    <col min="10771" max="10771" width="22.1640625" style="113" bestFit="1" customWidth="1"/>
    <col min="10772" max="10772" width="16.6640625" style="113" bestFit="1" customWidth="1"/>
    <col min="10773" max="10774" width="18" style="113" bestFit="1" customWidth="1"/>
    <col min="10775" max="10775" width="10.83203125" style="113" bestFit="1" customWidth="1"/>
    <col min="10776" max="10776" width="6.5" style="113" customWidth="1"/>
    <col min="10777" max="10777" width="10.83203125" style="113" bestFit="1" customWidth="1"/>
    <col min="10778" max="10778" width="7.1640625" style="113" customWidth="1"/>
    <col min="10779" max="10779" width="9.33203125" style="113" bestFit="1" customWidth="1"/>
    <col min="10780" max="10780" width="7.1640625" style="113" customWidth="1"/>
    <col min="10781" max="10781" width="15.1640625" style="113" bestFit="1" customWidth="1"/>
    <col min="10782" max="10782" width="7.1640625" style="113" customWidth="1"/>
    <col min="10783" max="10783" width="9.6640625" style="113" customWidth="1"/>
    <col min="10784" max="10784" width="6.6640625" style="113" customWidth="1"/>
    <col min="10785" max="10785" width="8.33203125" style="113" customWidth="1"/>
    <col min="10786" max="10786" width="5.83203125" style="113" customWidth="1"/>
    <col min="10787" max="10787" width="13.83203125" style="113" customWidth="1"/>
    <col min="10788" max="10793" width="13.33203125" style="113"/>
    <col min="10794" max="10794" width="8.33203125" style="113" customWidth="1"/>
    <col min="10795" max="10796" width="15.83203125" style="113" customWidth="1"/>
    <col min="10797" max="10800" width="5.83203125" style="113" customWidth="1"/>
    <col min="10801" max="10816" width="13.33203125" style="113"/>
    <col min="10817" max="10817" width="8.33203125" style="113" customWidth="1"/>
    <col min="10818" max="10818" width="10.83203125" style="113" customWidth="1"/>
    <col min="10819" max="11008" width="13.33203125" style="113"/>
    <col min="11009" max="11009" width="6.83203125" style="113" customWidth="1"/>
    <col min="11010" max="11010" width="8.83203125" style="113" customWidth="1"/>
    <col min="11011" max="11011" width="20.33203125" style="113" customWidth="1"/>
    <col min="11012" max="11012" width="14.6640625" style="113" customWidth="1"/>
    <col min="11013" max="11013" width="6" style="113" customWidth="1"/>
    <col min="11014" max="11014" width="11.5" style="113" customWidth="1"/>
    <col min="11015" max="11021" width="17.83203125" style="113" customWidth="1"/>
    <col min="11022" max="11024" width="17.33203125" style="113" customWidth="1"/>
    <col min="11025" max="11025" width="16.6640625" style="113" bestFit="1" customWidth="1"/>
    <col min="11026" max="11026" width="15.1640625" style="113" bestFit="1" customWidth="1"/>
    <col min="11027" max="11027" width="22.1640625" style="113" bestFit="1" customWidth="1"/>
    <col min="11028" max="11028" width="16.6640625" style="113" bestFit="1" customWidth="1"/>
    <col min="11029" max="11030" width="18" style="113" bestFit="1" customWidth="1"/>
    <col min="11031" max="11031" width="10.83203125" style="113" bestFit="1" customWidth="1"/>
    <col min="11032" max="11032" width="6.5" style="113" customWidth="1"/>
    <col min="11033" max="11033" width="10.83203125" style="113" bestFit="1" customWidth="1"/>
    <col min="11034" max="11034" width="7.1640625" style="113" customWidth="1"/>
    <col min="11035" max="11035" width="9.33203125" style="113" bestFit="1" customWidth="1"/>
    <col min="11036" max="11036" width="7.1640625" style="113" customWidth="1"/>
    <col min="11037" max="11037" width="15.1640625" style="113" bestFit="1" customWidth="1"/>
    <col min="11038" max="11038" width="7.1640625" style="113" customWidth="1"/>
    <col min="11039" max="11039" width="9.6640625" style="113" customWidth="1"/>
    <col min="11040" max="11040" width="6.6640625" style="113" customWidth="1"/>
    <col min="11041" max="11041" width="8.33203125" style="113" customWidth="1"/>
    <col min="11042" max="11042" width="5.83203125" style="113" customWidth="1"/>
    <col min="11043" max="11043" width="13.83203125" style="113" customWidth="1"/>
    <col min="11044" max="11049" width="13.33203125" style="113"/>
    <col min="11050" max="11050" width="8.33203125" style="113" customWidth="1"/>
    <col min="11051" max="11052" width="15.83203125" style="113" customWidth="1"/>
    <col min="11053" max="11056" width="5.83203125" style="113" customWidth="1"/>
    <col min="11057" max="11072" width="13.33203125" style="113"/>
    <col min="11073" max="11073" width="8.33203125" style="113" customWidth="1"/>
    <col min="11074" max="11074" width="10.83203125" style="113" customWidth="1"/>
    <col min="11075" max="11264" width="13.33203125" style="113"/>
    <col min="11265" max="11265" width="6.83203125" style="113" customWidth="1"/>
    <col min="11266" max="11266" width="8.83203125" style="113" customWidth="1"/>
    <col min="11267" max="11267" width="20.33203125" style="113" customWidth="1"/>
    <col min="11268" max="11268" width="14.6640625" style="113" customWidth="1"/>
    <col min="11269" max="11269" width="6" style="113" customWidth="1"/>
    <col min="11270" max="11270" width="11.5" style="113" customWidth="1"/>
    <col min="11271" max="11277" width="17.83203125" style="113" customWidth="1"/>
    <col min="11278" max="11280" width="17.33203125" style="113" customWidth="1"/>
    <col min="11281" max="11281" width="16.6640625" style="113" bestFit="1" customWidth="1"/>
    <col min="11282" max="11282" width="15.1640625" style="113" bestFit="1" customWidth="1"/>
    <col min="11283" max="11283" width="22.1640625" style="113" bestFit="1" customWidth="1"/>
    <col min="11284" max="11284" width="16.6640625" style="113" bestFit="1" customWidth="1"/>
    <col min="11285" max="11286" width="18" style="113" bestFit="1" customWidth="1"/>
    <col min="11287" max="11287" width="10.83203125" style="113" bestFit="1" customWidth="1"/>
    <col min="11288" max="11288" width="6.5" style="113" customWidth="1"/>
    <col min="11289" max="11289" width="10.83203125" style="113" bestFit="1" customWidth="1"/>
    <col min="11290" max="11290" width="7.1640625" style="113" customWidth="1"/>
    <col min="11291" max="11291" width="9.33203125" style="113" bestFit="1" customWidth="1"/>
    <col min="11292" max="11292" width="7.1640625" style="113" customWidth="1"/>
    <col min="11293" max="11293" width="15.1640625" style="113" bestFit="1" customWidth="1"/>
    <col min="11294" max="11294" width="7.1640625" style="113" customWidth="1"/>
    <col min="11295" max="11295" width="9.6640625" style="113" customWidth="1"/>
    <col min="11296" max="11296" width="6.6640625" style="113" customWidth="1"/>
    <col min="11297" max="11297" width="8.33203125" style="113" customWidth="1"/>
    <col min="11298" max="11298" width="5.83203125" style="113" customWidth="1"/>
    <col min="11299" max="11299" width="13.83203125" style="113" customWidth="1"/>
    <col min="11300" max="11305" width="13.33203125" style="113"/>
    <col min="11306" max="11306" width="8.33203125" style="113" customWidth="1"/>
    <col min="11307" max="11308" width="15.83203125" style="113" customWidth="1"/>
    <col min="11309" max="11312" width="5.83203125" style="113" customWidth="1"/>
    <col min="11313" max="11328" width="13.33203125" style="113"/>
    <col min="11329" max="11329" width="8.33203125" style="113" customWidth="1"/>
    <col min="11330" max="11330" width="10.83203125" style="113" customWidth="1"/>
    <col min="11331" max="11520" width="13.33203125" style="113"/>
    <col min="11521" max="11521" width="6.83203125" style="113" customWidth="1"/>
    <col min="11522" max="11522" width="8.83203125" style="113" customWidth="1"/>
    <col min="11523" max="11523" width="20.33203125" style="113" customWidth="1"/>
    <col min="11524" max="11524" width="14.6640625" style="113" customWidth="1"/>
    <col min="11525" max="11525" width="6" style="113" customWidth="1"/>
    <col min="11526" max="11526" width="11.5" style="113" customWidth="1"/>
    <col min="11527" max="11533" width="17.83203125" style="113" customWidth="1"/>
    <col min="11534" max="11536" width="17.33203125" style="113" customWidth="1"/>
    <col min="11537" max="11537" width="16.6640625" style="113" bestFit="1" customWidth="1"/>
    <col min="11538" max="11538" width="15.1640625" style="113" bestFit="1" customWidth="1"/>
    <col min="11539" max="11539" width="22.1640625" style="113" bestFit="1" customWidth="1"/>
    <col min="11540" max="11540" width="16.6640625" style="113" bestFit="1" customWidth="1"/>
    <col min="11541" max="11542" width="18" style="113" bestFit="1" customWidth="1"/>
    <col min="11543" max="11543" width="10.83203125" style="113" bestFit="1" customWidth="1"/>
    <col min="11544" max="11544" width="6.5" style="113" customWidth="1"/>
    <col min="11545" max="11545" width="10.83203125" style="113" bestFit="1" customWidth="1"/>
    <col min="11546" max="11546" width="7.1640625" style="113" customWidth="1"/>
    <col min="11547" max="11547" width="9.33203125" style="113" bestFit="1" customWidth="1"/>
    <col min="11548" max="11548" width="7.1640625" style="113" customWidth="1"/>
    <col min="11549" max="11549" width="15.1640625" style="113" bestFit="1" customWidth="1"/>
    <col min="11550" max="11550" width="7.1640625" style="113" customWidth="1"/>
    <col min="11551" max="11551" width="9.6640625" style="113" customWidth="1"/>
    <col min="11552" max="11552" width="6.6640625" style="113" customWidth="1"/>
    <col min="11553" max="11553" width="8.33203125" style="113" customWidth="1"/>
    <col min="11554" max="11554" width="5.83203125" style="113" customWidth="1"/>
    <col min="11555" max="11555" width="13.83203125" style="113" customWidth="1"/>
    <col min="11556" max="11561" width="13.33203125" style="113"/>
    <col min="11562" max="11562" width="8.33203125" style="113" customWidth="1"/>
    <col min="11563" max="11564" width="15.83203125" style="113" customWidth="1"/>
    <col min="11565" max="11568" width="5.83203125" style="113" customWidth="1"/>
    <col min="11569" max="11584" width="13.33203125" style="113"/>
    <col min="11585" max="11585" width="8.33203125" style="113" customWidth="1"/>
    <col min="11586" max="11586" width="10.83203125" style="113" customWidth="1"/>
    <col min="11587" max="11776" width="13.33203125" style="113"/>
    <col min="11777" max="11777" width="6.83203125" style="113" customWidth="1"/>
    <col min="11778" max="11778" width="8.83203125" style="113" customWidth="1"/>
    <col min="11779" max="11779" width="20.33203125" style="113" customWidth="1"/>
    <col min="11780" max="11780" width="14.6640625" style="113" customWidth="1"/>
    <col min="11781" max="11781" width="6" style="113" customWidth="1"/>
    <col min="11782" max="11782" width="11.5" style="113" customWidth="1"/>
    <col min="11783" max="11789" width="17.83203125" style="113" customWidth="1"/>
    <col min="11790" max="11792" width="17.33203125" style="113" customWidth="1"/>
    <col min="11793" max="11793" width="16.6640625" style="113" bestFit="1" customWidth="1"/>
    <col min="11794" max="11794" width="15.1640625" style="113" bestFit="1" customWidth="1"/>
    <col min="11795" max="11795" width="22.1640625" style="113" bestFit="1" customWidth="1"/>
    <col min="11796" max="11796" width="16.6640625" style="113" bestFit="1" customWidth="1"/>
    <col min="11797" max="11798" width="18" style="113" bestFit="1" customWidth="1"/>
    <col min="11799" max="11799" width="10.83203125" style="113" bestFit="1" customWidth="1"/>
    <col min="11800" max="11800" width="6.5" style="113" customWidth="1"/>
    <col min="11801" max="11801" width="10.83203125" style="113" bestFit="1" customWidth="1"/>
    <col min="11802" max="11802" width="7.1640625" style="113" customWidth="1"/>
    <col min="11803" max="11803" width="9.33203125" style="113" bestFit="1" customWidth="1"/>
    <col min="11804" max="11804" width="7.1640625" style="113" customWidth="1"/>
    <col min="11805" max="11805" width="15.1640625" style="113" bestFit="1" customWidth="1"/>
    <col min="11806" max="11806" width="7.1640625" style="113" customWidth="1"/>
    <col min="11807" max="11807" width="9.6640625" style="113" customWidth="1"/>
    <col min="11808" max="11808" width="6.6640625" style="113" customWidth="1"/>
    <col min="11809" max="11809" width="8.33203125" style="113" customWidth="1"/>
    <col min="11810" max="11810" width="5.83203125" style="113" customWidth="1"/>
    <col min="11811" max="11811" width="13.83203125" style="113" customWidth="1"/>
    <col min="11812" max="11817" width="13.33203125" style="113"/>
    <col min="11818" max="11818" width="8.33203125" style="113" customWidth="1"/>
    <col min="11819" max="11820" width="15.83203125" style="113" customWidth="1"/>
    <col min="11821" max="11824" width="5.83203125" style="113" customWidth="1"/>
    <col min="11825" max="11840" width="13.33203125" style="113"/>
    <col min="11841" max="11841" width="8.33203125" style="113" customWidth="1"/>
    <col min="11842" max="11842" width="10.83203125" style="113" customWidth="1"/>
    <col min="11843" max="12032" width="13.33203125" style="113"/>
    <col min="12033" max="12033" width="6.83203125" style="113" customWidth="1"/>
    <col min="12034" max="12034" width="8.83203125" style="113" customWidth="1"/>
    <col min="12035" max="12035" width="20.33203125" style="113" customWidth="1"/>
    <col min="12036" max="12036" width="14.6640625" style="113" customWidth="1"/>
    <col min="12037" max="12037" width="6" style="113" customWidth="1"/>
    <col min="12038" max="12038" width="11.5" style="113" customWidth="1"/>
    <col min="12039" max="12045" width="17.83203125" style="113" customWidth="1"/>
    <col min="12046" max="12048" width="17.33203125" style="113" customWidth="1"/>
    <col min="12049" max="12049" width="16.6640625" style="113" bestFit="1" customWidth="1"/>
    <col min="12050" max="12050" width="15.1640625" style="113" bestFit="1" customWidth="1"/>
    <col min="12051" max="12051" width="22.1640625" style="113" bestFit="1" customWidth="1"/>
    <col min="12052" max="12052" width="16.6640625" style="113" bestFit="1" customWidth="1"/>
    <col min="12053" max="12054" width="18" style="113" bestFit="1" customWidth="1"/>
    <col min="12055" max="12055" width="10.83203125" style="113" bestFit="1" customWidth="1"/>
    <col min="12056" max="12056" width="6.5" style="113" customWidth="1"/>
    <col min="12057" max="12057" width="10.83203125" style="113" bestFit="1" customWidth="1"/>
    <col min="12058" max="12058" width="7.1640625" style="113" customWidth="1"/>
    <col min="12059" max="12059" width="9.33203125" style="113" bestFit="1" customWidth="1"/>
    <col min="12060" max="12060" width="7.1640625" style="113" customWidth="1"/>
    <col min="12061" max="12061" width="15.1640625" style="113" bestFit="1" customWidth="1"/>
    <col min="12062" max="12062" width="7.1640625" style="113" customWidth="1"/>
    <col min="12063" max="12063" width="9.6640625" style="113" customWidth="1"/>
    <col min="12064" max="12064" width="6.6640625" style="113" customWidth="1"/>
    <col min="12065" max="12065" width="8.33203125" style="113" customWidth="1"/>
    <col min="12066" max="12066" width="5.83203125" style="113" customWidth="1"/>
    <col min="12067" max="12067" width="13.83203125" style="113" customWidth="1"/>
    <col min="12068" max="12073" width="13.33203125" style="113"/>
    <col min="12074" max="12074" width="8.33203125" style="113" customWidth="1"/>
    <col min="12075" max="12076" width="15.83203125" style="113" customWidth="1"/>
    <col min="12077" max="12080" width="5.83203125" style="113" customWidth="1"/>
    <col min="12081" max="12096" width="13.33203125" style="113"/>
    <col min="12097" max="12097" width="8.33203125" style="113" customWidth="1"/>
    <col min="12098" max="12098" width="10.83203125" style="113" customWidth="1"/>
    <col min="12099" max="12288" width="13.33203125" style="113"/>
    <col min="12289" max="12289" width="6.83203125" style="113" customWidth="1"/>
    <col min="12290" max="12290" width="8.83203125" style="113" customWidth="1"/>
    <col min="12291" max="12291" width="20.33203125" style="113" customWidth="1"/>
    <col min="12292" max="12292" width="14.6640625" style="113" customWidth="1"/>
    <col min="12293" max="12293" width="6" style="113" customWidth="1"/>
    <col min="12294" max="12294" width="11.5" style="113" customWidth="1"/>
    <col min="12295" max="12301" width="17.83203125" style="113" customWidth="1"/>
    <col min="12302" max="12304" width="17.33203125" style="113" customWidth="1"/>
    <col min="12305" max="12305" width="16.6640625" style="113" bestFit="1" customWidth="1"/>
    <col min="12306" max="12306" width="15.1640625" style="113" bestFit="1" customWidth="1"/>
    <col min="12307" max="12307" width="22.1640625" style="113" bestFit="1" customWidth="1"/>
    <col min="12308" max="12308" width="16.6640625" style="113" bestFit="1" customWidth="1"/>
    <col min="12309" max="12310" width="18" style="113" bestFit="1" customWidth="1"/>
    <col min="12311" max="12311" width="10.83203125" style="113" bestFit="1" customWidth="1"/>
    <col min="12312" max="12312" width="6.5" style="113" customWidth="1"/>
    <col min="12313" max="12313" width="10.83203125" style="113" bestFit="1" customWidth="1"/>
    <col min="12314" max="12314" width="7.1640625" style="113" customWidth="1"/>
    <col min="12315" max="12315" width="9.33203125" style="113" bestFit="1" customWidth="1"/>
    <col min="12316" max="12316" width="7.1640625" style="113" customWidth="1"/>
    <col min="12317" max="12317" width="15.1640625" style="113" bestFit="1" customWidth="1"/>
    <col min="12318" max="12318" width="7.1640625" style="113" customWidth="1"/>
    <col min="12319" max="12319" width="9.6640625" style="113" customWidth="1"/>
    <col min="12320" max="12320" width="6.6640625" style="113" customWidth="1"/>
    <col min="12321" max="12321" width="8.33203125" style="113" customWidth="1"/>
    <col min="12322" max="12322" width="5.83203125" style="113" customWidth="1"/>
    <col min="12323" max="12323" width="13.83203125" style="113" customWidth="1"/>
    <col min="12324" max="12329" width="13.33203125" style="113"/>
    <col min="12330" max="12330" width="8.33203125" style="113" customWidth="1"/>
    <col min="12331" max="12332" width="15.83203125" style="113" customWidth="1"/>
    <col min="12333" max="12336" width="5.83203125" style="113" customWidth="1"/>
    <col min="12337" max="12352" width="13.33203125" style="113"/>
    <col min="12353" max="12353" width="8.33203125" style="113" customWidth="1"/>
    <col min="12354" max="12354" width="10.83203125" style="113" customWidth="1"/>
    <col min="12355" max="12544" width="13.33203125" style="113"/>
    <col min="12545" max="12545" width="6.83203125" style="113" customWidth="1"/>
    <col min="12546" max="12546" width="8.83203125" style="113" customWidth="1"/>
    <col min="12547" max="12547" width="20.33203125" style="113" customWidth="1"/>
    <col min="12548" max="12548" width="14.6640625" style="113" customWidth="1"/>
    <col min="12549" max="12549" width="6" style="113" customWidth="1"/>
    <col min="12550" max="12550" width="11.5" style="113" customWidth="1"/>
    <col min="12551" max="12557" width="17.83203125" style="113" customWidth="1"/>
    <col min="12558" max="12560" width="17.33203125" style="113" customWidth="1"/>
    <col min="12561" max="12561" width="16.6640625" style="113" bestFit="1" customWidth="1"/>
    <col min="12562" max="12562" width="15.1640625" style="113" bestFit="1" customWidth="1"/>
    <col min="12563" max="12563" width="22.1640625" style="113" bestFit="1" customWidth="1"/>
    <col min="12564" max="12564" width="16.6640625" style="113" bestFit="1" customWidth="1"/>
    <col min="12565" max="12566" width="18" style="113" bestFit="1" customWidth="1"/>
    <col min="12567" max="12567" width="10.83203125" style="113" bestFit="1" customWidth="1"/>
    <col min="12568" max="12568" width="6.5" style="113" customWidth="1"/>
    <col min="12569" max="12569" width="10.83203125" style="113" bestFit="1" customWidth="1"/>
    <col min="12570" max="12570" width="7.1640625" style="113" customWidth="1"/>
    <col min="12571" max="12571" width="9.33203125" style="113" bestFit="1" customWidth="1"/>
    <col min="12572" max="12572" width="7.1640625" style="113" customWidth="1"/>
    <col min="12573" max="12573" width="15.1640625" style="113" bestFit="1" customWidth="1"/>
    <col min="12574" max="12574" width="7.1640625" style="113" customWidth="1"/>
    <col min="12575" max="12575" width="9.6640625" style="113" customWidth="1"/>
    <col min="12576" max="12576" width="6.6640625" style="113" customWidth="1"/>
    <col min="12577" max="12577" width="8.33203125" style="113" customWidth="1"/>
    <col min="12578" max="12578" width="5.83203125" style="113" customWidth="1"/>
    <col min="12579" max="12579" width="13.83203125" style="113" customWidth="1"/>
    <col min="12580" max="12585" width="13.33203125" style="113"/>
    <col min="12586" max="12586" width="8.33203125" style="113" customWidth="1"/>
    <col min="12587" max="12588" width="15.83203125" style="113" customWidth="1"/>
    <col min="12589" max="12592" width="5.83203125" style="113" customWidth="1"/>
    <col min="12593" max="12608" width="13.33203125" style="113"/>
    <col min="12609" max="12609" width="8.33203125" style="113" customWidth="1"/>
    <col min="12610" max="12610" width="10.83203125" style="113" customWidth="1"/>
    <col min="12611" max="12800" width="13.33203125" style="113"/>
    <col min="12801" max="12801" width="6.83203125" style="113" customWidth="1"/>
    <col min="12802" max="12802" width="8.83203125" style="113" customWidth="1"/>
    <col min="12803" max="12803" width="20.33203125" style="113" customWidth="1"/>
    <col min="12804" max="12804" width="14.6640625" style="113" customWidth="1"/>
    <col min="12805" max="12805" width="6" style="113" customWidth="1"/>
    <col min="12806" max="12806" width="11.5" style="113" customWidth="1"/>
    <col min="12807" max="12813" width="17.83203125" style="113" customWidth="1"/>
    <col min="12814" max="12816" width="17.33203125" style="113" customWidth="1"/>
    <col min="12817" max="12817" width="16.6640625" style="113" bestFit="1" customWidth="1"/>
    <col min="12818" max="12818" width="15.1640625" style="113" bestFit="1" customWidth="1"/>
    <col min="12819" max="12819" width="22.1640625" style="113" bestFit="1" customWidth="1"/>
    <col min="12820" max="12820" width="16.6640625" style="113" bestFit="1" customWidth="1"/>
    <col min="12821" max="12822" width="18" style="113" bestFit="1" customWidth="1"/>
    <col min="12823" max="12823" width="10.83203125" style="113" bestFit="1" customWidth="1"/>
    <col min="12824" max="12824" width="6.5" style="113" customWidth="1"/>
    <col min="12825" max="12825" width="10.83203125" style="113" bestFit="1" customWidth="1"/>
    <col min="12826" max="12826" width="7.1640625" style="113" customWidth="1"/>
    <col min="12827" max="12827" width="9.33203125" style="113" bestFit="1" customWidth="1"/>
    <col min="12828" max="12828" width="7.1640625" style="113" customWidth="1"/>
    <col min="12829" max="12829" width="15.1640625" style="113" bestFit="1" customWidth="1"/>
    <col min="12830" max="12830" width="7.1640625" style="113" customWidth="1"/>
    <col min="12831" max="12831" width="9.6640625" style="113" customWidth="1"/>
    <col min="12832" max="12832" width="6.6640625" style="113" customWidth="1"/>
    <col min="12833" max="12833" width="8.33203125" style="113" customWidth="1"/>
    <col min="12834" max="12834" width="5.83203125" style="113" customWidth="1"/>
    <col min="12835" max="12835" width="13.83203125" style="113" customWidth="1"/>
    <col min="12836" max="12841" width="13.33203125" style="113"/>
    <col min="12842" max="12842" width="8.33203125" style="113" customWidth="1"/>
    <col min="12843" max="12844" width="15.83203125" style="113" customWidth="1"/>
    <col min="12845" max="12848" width="5.83203125" style="113" customWidth="1"/>
    <col min="12849" max="12864" width="13.33203125" style="113"/>
    <col min="12865" max="12865" width="8.33203125" style="113" customWidth="1"/>
    <col min="12866" max="12866" width="10.83203125" style="113" customWidth="1"/>
    <col min="12867" max="13056" width="13.33203125" style="113"/>
    <col min="13057" max="13057" width="6.83203125" style="113" customWidth="1"/>
    <col min="13058" max="13058" width="8.83203125" style="113" customWidth="1"/>
    <col min="13059" max="13059" width="20.33203125" style="113" customWidth="1"/>
    <col min="13060" max="13060" width="14.6640625" style="113" customWidth="1"/>
    <col min="13061" max="13061" width="6" style="113" customWidth="1"/>
    <col min="13062" max="13062" width="11.5" style="113" customWidth="1"/>
    <col min="13063" max="13069" width="17.83203125" style="113" customWidth="1"/>
    <col min="13070" max="13072" width="17.33203125" style="113" customWidth="1"/>
    <col min="13073" max="13073" width="16.6640625" style="113" bestFit="1" customWidth="1"/>
    <col min="13074" max="13074" width="15.1640625" style="113" bestFit="1" customWidth="1"/>
    <col min="13075" max="13075" width="22.1640625" style="113" bestFit="1" customWidth="1"/>
    <col min="13076" max="13076" width="16.6640625" style="113" bestFit="1" customWidth="1"/>
    <col min="13077" max="13078" width="18" style="113" bestFit="1" customWidth="1"/>
    <col min="13079" max="13079" width="10.83203125" style="113" bestFit="1" customWidth="1"/>
    <col min="13080" max="13080" width="6.5" style="113" customWidth="1"/>
    <col min="13081" max="13081" width="10.83203125" style="113" bestFit="1" customWidth="1"/>
    <col min="13082" max="13082" width="7.1640625" style="113" customWidth="1"/>
    <col min="13083" max="13083" width="9.33203125" style="113" bestFit="1" customWidth="1"/>
    <col min="13084" max="13084" width="7.1640625" style="113" customWidth="1"/>
    <col min="13085" max="13085" width="15.1640625" style="113" bestFit="1" customWidth="1"/>
    <col min="13086" max="13086" width="7.1640625" style="113" customWidth="1"/>
    <col min="13087" max="13087" width="9.6640625" style="113" customWidth="1"/>
    <col min="13088" max="13088" width="6.6640625" style="113" customWidth="1"/>
    <col min="13089" max="13089" width="8.33203125" style="113" customWidth="1"/>
    <col min="13090" max="13090" width="5.83203125" style="113" customWidth="1"/>
    <col min="13091" max="13091" width="13.83203125" style="113" customWidth="1"/>
    <col min="13092" max="13097" width="13.33203125" style="113"/>
    <col min="13098" max="13098" width="8.33203125" style="113" customWidth="1"/>
    <col min="13099" max="13100" width="15.83203125" style="113" customWidth="1"/>
    <col min="13101" max="13104" width="5.83203125" style="113" customWidth="1"/>
    <col min="13105" max="13120" width="13.33203125" style="113"/>
    <col min="13121" max="13121" width="8.33203125" style="113" customWidth="1"/>
    <col min="13122" max="13122" width="10.83203125" style="113" customWidth="1"/>
    <col min="13123" max="13312" width="13.33203125" style="113"/>
    <col min="13313" max="13313" width="6.83203125" style="113" customWidth="1"/>
    <col min="13314" max="13314" width="8.83203125" style="113" customWidth="1"/>
    <col min="13315" max="13315" width="20.33203125" style="113" customWidth="1"/>
    <col min="13316" max="13316" width="14.6640625" style="113" customWidth="1"/>
    <col min="13317" max="13317" width="6" style="113" customWidth="1"/>
    <col min="13318" max="13318" width="11.5" style="113" customWidth="1"/>
    <col min="13319" max="13325" width="17.83203125" style="113" customWidth="1"/>
    <col min="13326" max="13328" width="17.33203125" style="113" customWidth="1"/>
    <col min="13329" max="13329" width="16.6640625" style="113" bestFit="1" customWidth="1"/>
    <col min="13330" max="13330" width="15.1640625" style="113" bestFit="1" customWidth="1"/>
    <col min="13331" max="13331" width="22.1640625" style="113" bestFit="1" customWidth="1"/>
    <col min="13332" max="13332" width="16.6640625" style="113" bestFit="1" customWidth="1"/>
    <col min="13333" max="13334" width="18" style="113" bestFit="1" customWidth="1"/>
    <col min="13335" max="13335" width="10.83203125" style="113" bestFit="1" customWidth="1"/>
    <col min="13336" max="13336" width="6.5" style="113" customWidth="1"/>
    <col min="13337" max="13337" width="10.83203125" style="113" bestFit="1" customWidth="1"/>
    <col min="13338" max="13338" width="7.1640625" style="113" customWidth="1"/>
    <col min="13339" max="13339" width="9.33203125" style="113" bestFit="1" customWidth="1"/>
    <col min="13340" max="13340" width="7.1640625" style="113" customWidth="1"/>
    <col min="13341" max="13341" width="15.1640625" style="113" bestFit="1" customWidth="1"/>
    <col min="13342" max="13342" width="7.1640625" style="113" customWidth="1"/>
    <col min="13343" max="13343" width="9.6640625" style="113" customWidth="1"/>
    <col min="13344" max="13344" width="6.6640625" style="113" customWidth="1"/>
    <col min="13345" max="13345" width="8.33203125" style="113" customWidth="1"/>
    <col min="13346" max="13346" width="5.83203125" style="113" customWidth="1"/>
    <col min="13347" max="13347" width="13.83203125" style="113" customWidth="1"/>
    <col min="13348" max="13353" width="13.33203125" style="113"/>
    <col min="13354" max="13354" width="8.33203125" style="113" customWidth="1"/>
    <col min="13355" max="13356" width="15.83203125" style="113" customWidth="1"/>
    <col min="13357" max="13360" width="5.83203125" style="113" customWidth="1"/>
    <col min="13361" max="13376" width="13.33203125" style="113"/>
    <col min="13377" max="13377" width="8.33203125" style="113" customWidth="1"/>
    <col min="13378" max="13378" width="10.83203125" style="113" customWidth="1"/>
    <col min="13379" max="13568" width="13.33203125" style="113"/>
    <col min="13569" max="13569" width="6.83203125" style="113" customWidth="1"/>
    <col min="13570" max="13570" width="8.83203125" style="113" customWidth="1"/>
    <col min="13571" max="13571" width="20.33203125" style="113" customWidth="1"/>
    <col min="13572" max="13572" width="14.6640625" style="113" customWidth="1"/>
    <col min="13573" max="13573" width="6" style="113" customWidth="1"/>
    <col min="13574" max="13574" width="11.5" style="113" customWidth="1"/>
    <col min="13575" max="13581" width="17.83203125" style="113" customWidth="1"/>
    <col min="13582" max="13584" width="17.33203125" style="113" customWidth="1"/>
    <col min="13585" max="13585" width="16.6640625" style="113" bestFit="1" customWidth="1"/>
    <col min="13586" max="13586" width="15.1640625" style="113" bestFit="1" customWidth="1"/>
    <col min="13587" max="13587" width="22.1640625" style="113" bestFit="1" customWidth="1"/>
    <col min="13588" max="13588" width="16.6640625" style="113" bestFit="1" customWidth="1"/>
    <col min="13589" max="13590" width="18" style="113" bestFit="1" customWidth="1"/>
    <col min="13591" max="13591" width="10.83203125" style="113" bestFit="1" customWidth="1"/>
    <col min="13592" max="13592" width="6.5" style="113" customWidth="1"/>
    <col min="13593" max="13593" width="10.83203125" style="113" bestFit="1" customWidth="1"/>
    <col min="13594" max="13594" width="7.1640625" style="113" customWidth="1"/>
    <col min="13595" max="13595" width="9.33203125" style="113" bestFit="1" customWidth="1"/>
    <col min="13596" max="13596" width="7.1640625" style="113" customWidth="1"/>
    <col min="13597" max="13597" width="15.1640625" style="113" bestFit="1" customWidth="1"/>
    <col min="13598" max="13598" width="7.1640625" style="113" customWidth="1"/>
    <col min="13599" max="13599" width="9.6640625" style="113" customWidth="1"/>
    <col min="13600" max="13600" width="6.6640625" style="113" customWidth="1"/>
    <col min="13601" max="13601" width="8.33203125" style="113" customWidth="1"/>
    <col min="13602" max="13602" width="5.83203125" style="113" customWidth="1"/>
    <col min="13603" max="13603" width="13.83203125" style="113" customWidth="1"/>
    <col min="13604" max="13609" width="13.33203125" style="113"/>
    <col min="13610" max="13610" width="8.33203125" style="113" customWidth="1"/>
    <col min="13611" max="13612" width="15.83203125" style="113" customWidth="1"/>
    <col min="13613" max="13616" width="5.83203125" style="113" customWidth="1"/>
    <col min="13617" max="13632" width="13.33203125" style="113"/>
    <col min="13633" max="13633" width="8.33203125" style="113" customWidth="1"/>
    <col min="13634" max="13634" width="10.83203125" style="113" customWidth="1"/>
    <col min="13635" max="13824" width="13.33203125" style="113"/>
    <col min="13825" max="13825" width="6.83203125" style="113" customWidth="1"/>
    <col min="13826" max="13826" width="8.83203125" style="113" customWidth="1"/>
    <col min="13827" max="13827" width="20.33203125" style="113" customWidth="1"/>
    <col min="13828" max="13828" width="14.6640625" style="113" customWidth="1"/>
    <col min="13829" max="13829" width="6" style="113" customWidth="1"/>
    <col min="13830" max="13830" width="11.5" style="113" customWidth="1"/>
    <col min="13831" max="13837" width="17.83203125" style="113" customWidth="1"/>
    <col min="13838" max="13840" width="17.33203125" style="113" customWidth="1"/>
    <col min="13841" max="13841" width="16.6640625" style="113" bestFit="1" customWidth="1"/>
    <col min="13842" max="13842" width="15.1640625" style="113" bestFit="1" customWidth="1"/>
    <col min="13843" max="13843" width="22.1640625" style="113" bestFit="1" customWidth="1"/>
    <col min="13844" max="13844" width="16.6640625" style="113" bestFit="1" customWidth="1"/>
    <col min="13845" max="13846" width="18" style="113" bestFit="1" customWidth="1"/>
    <col min="13847" max="13847" width="10.83203125" style="113" bestFit="1" customWidth="1"/>
    <col min="13848" max="13848" width="6.5" style="113" customWidth="1"/>
    <col min="13849" max="13849" width="10.83203125" style="113" bestFit="1" customWidth="1"/>
    <col min="13850" max="13850" width="7.1640625" style="113" customWidth="1"/>
    <col min="13851" max="13851" width="9.33203125" style="113" bestFit="1" customWidth="1"/>
    <col min="13852" max="13852" width="7.1640625" style="113" customWidth="1"/>
    <col min="13853" max="13853" width="15.1640625" style="113" bestFit="1" customWidth="1"/>
    <col min="13854" max="13854" width="7.1640625" style="113" customWidth="1"/>
    <col min="13855" max="13855" width="9.6640625" style="113" customWidth="1"/>
    <col min="13856" max="13856" width="6.6640625" style="113" customWidth="1"/>
    <col min="13857" max="13857" width="8.33203125" style="113" customWidth="1"/>
    <col min="13858" max="13858" width="5.83203125" style="113" customWidth="1"/>
    <col min="13859" max="13859" width="13.83203125" style="113" customWidth="1"/>
    <col min="13860" max="13865" width="13.33203125" style="113"/>
    <col min="13866" max="13866" width="8.33203125" style="113" customWidth="1"/>
    <col min="13867" max="13868" width="15.83203125" style="113" customWidth="1"/>
    <col min="13869" max="13872" width="5.83203125" style="113" customWidth="1"/>
    <col min="13873" max="13888" width="13.33203125" style="113"/>
    <col min="13889" max="13889" width="8.33203125" style="113" customWidth="1"/>
    <col min="13890" max="13890" width="10.83203125" style="113" customWidth="1"/>
    <col min="13891" max="14080" width="13.33203125" style="113"/>
    <col min="14081" max="14081" width="6.83203125" style="113" customWidth="1"/>
    <col min="14082" max="14082" width="8.83203125" style="113" customWidth="1"/>
    <col min="14083" max="14083" width="20.33203125" style="113" customWidth="1"/>
    <col min="14084" max="14084" width="14.6640625" style="113" customWidth="1"/>
    <col min="14085" max="14085" width="6" style="113" customWidth="1"/>
    <col min="14086" max="14086" width="11.5" style="113" customWidth="1"/>
    <col min="14087" max="14093" width="17.83203125" style="113" customWidth="1"/>
    <col min="14094" max="14096" width="17.33203125" style="113" customWidth="1"/>
    <col min="14097" max="14097" width="16.6640625" style="113" bestFit="1" customWidth="1"/>
    <col min="14098" max="14098" width="15.1640625" style="113" bestFit="1" customWidth="1"/>
    <col min="14099" max="14099" width="22.1640625" style="113" bestFit="1" customWidth="1"/>
    <col min="14100" max="14100" width="16.6640625" style="113" bestFit="1" customWidth="1"/>
    <col min="14101" max="14102" width="18" style="113" bestFit="1" customWidth="1"/>
    <col min="14103" max="14103" width="10.83203125" style="113" bestFit="1" customWidth="1"/>
    <col min="14104" max="14104" width="6.5" style="113" customWidth="1"/>
    <col min="14105" max="14105" width="10.83203125" style="113" bestFit="1" customWidth="1"/>
    <col min="14106" max="14106" width="7.1640625" style="113" customWidth="1"/>
    <col min="14107" max="14107" width="9.33203125" style="113" bestFit="1" customWidth="1"/>
    <col min="14108" max="14108" width="7.1640625" style="113" customWidth="1"/>
    <col min="14109" max="14109" width="15.1640625" style="113" bestFit="1" customWidth="1"/>
    <col min="14110" max="14110" width="7.1640625" style="113" customWidth="1"/>
    <col min="14111" max="14111" width="9.6640625" style="113" customWidth="1"/>
    <col min="14112" max="14112" width="6.6640625" style="113" customWidth="1"/>
    <col min="14113" max="14113" width="8.33203125" style="113" customWidth="1"/>
    <col min="14114" max="14114" width="5.83203125" style="113" customWidth="1"/>
    <col min="14115" max="14115" width="13.83203125" style="113" customWidth="1"/>
    <col min="14116" max="14121" width="13.33203125" style="113"/>
    <col min="14122" max="14122" width="8.33203125" style="113" customWidth="1"/>
    <col min="14123" max="14124" width="15.83203125" style="113" customWidth="1"/>
    <col min="14125" max="14128" width="5.83203125" style="113" customWidth="1"/>
    <col min="14129" max="14144" width="13.33203125" style="113"/>
    <col min="14145" max="14145" width="8.33203125" style="113" customWidth="1"/>
    <col min="14146" max="14146" width="10.83203125" style="113" customWidth="1"/>
    <col min="14147" max="14336" width="13.33203125" style="113"/>
    <col min="14337" max="14337" width="6.83203125" style="113" customWidth="1"/>
    <col min="14338" max="14338" width="8.83203125" style="113" customWidth="1"/>
    <col min="14339" max="14339" width="20.33203125" style="113" customWidth="1"/>
    <col min="14340" max="14340" width="14.6640625" style="113" customWidth="1"/>
    <col min="14341" max="14341" width="6" style="113" customWidth="1"/>
    <col min="14342" max="14342" width="11.5" style="113" customWidth="1"/>
    <col min="14343" max="14349" width="17.83203125" style="113" customWidth="1"/>
    <col min="14350" max="14352" width="17.33203125" style="113" customWidth="1"/>
    <col min="14353" max="14353" width="16.6640625" style="113" bestFit="1" customWidth="1"/>
    <col min="14354" max="14354" width="15.1640625" style="113" bestFit="1" customWidth="1"/>
    <col min="14355" max="14355" width="22.1640625" style="113" bestFit="1" customWidth="1"/>
    <col min="14356" max="14356" width="16.6640625" style="113" bestFit="1" customWidth="1"/>
    <col min="14357" max="14358" width="18" style="113" bestFit="1" customWidth="1"/>
    <col min="14359" max="14359" width="10.83203125" style="113" bestFit="1" customWidth="1"/>
    <col min="14360" max="14360" width="6.5" style="113" customWidth="1"/>
    <col min="14361" max="14361" width="10.83203125" style="113" bestFit="1" customWidth="1"/>
    <col min="14362" max="14362" width="7.1640625" style="113" customWidth="1"/>
    <col min="14363" max="14363" width="9.33203125" style="113" bestFit="1" customWidth="1"/>
    <col min="14364" max="14364" width="7.1640625" style="113" customWidth="1"/>
    <col min="14365" max="14365" width="15.1640625" style="113" bestFit="1" customWidth="1"/>
    <col min="14366" max="14366" width="7.1640625" style="113" customWidth="1"/>
    <col min="14367" max="14367" width="9.6640625" style="113" customWidth="1"/>
    <col min="14368" max="14368" width="6.6640625" style="113" customWidth="1"/>
    <col min="14369" max="14369" width="8.33203125" style="113" customWidth="1"/>
    <col min="14370" max="14370" width="5.83203125" style="113" customWidth="1"/>
    <col min="14371" max="14371" width="13.83203125" style="113" customWidth="1"/>
    <col min="14372" max="14377" width="13.33203125" style="113"/>
    <col min="14378" max="14378" width="8.33203125" style="113" customWidth="1"/>
    <col min="14379" max="14380" width="15.83203125" style="113" customWidth="1"/>
    <col min="14381" max="14384" width="5.83203125" style="113" customWidth="1"/>
    <col min="14385" max="14400" width="13.33203125" style="113"/>
    <col min="14401" max="14401" width="8.33203125" style="113" customWidth="1"/>
    <col min="14402" max="14402" width="10.83203125" style="113" customWidth="1"/>
    <col min="14403" max="14592" width="13.33203125" style="113"/>
    <col min="14593" max="14593" width="6.83203125" style="113" customWidth="1"/>
    <col min="14594" max="14594" width="8.83203125" style="113" customWidth="1"/>
    <col min="14595" max="14595" width="20.33203125" style="113" customWidth="1"/>
    <col min="14596" max="14596" width="14.6640625" style="113" customWidth="1"/>
    <col min="14597" max="14597" width="6" style="113" customWidth="1"/>
    <col min="14598" max="14598" width="11.5" style="113" customWidth="1"/>
    <col min="14599" max="14605" width="17.83203125" style="113" customWidth="1"/>
    <col min="14606" max="14608" width="17.33203125" style="113" customWidth="1"/>
    <col min="14609" max="14609" width="16.6640625" style="113" bestFit="1" customWidth="1"/>
    <col min="14610" max="14610" width="15.1640625" style="113" bestFit="1" customWidth="1"/>
    <col min="14611" max="14611" width="22.1640625" style="113" bestFit="1" customWidth="1"/>
    <col min="14612" max="14612" width="16.6640625" style="113" bestFit="1" customWidth="1"/>
    <col min="14613" max="14614" width="18" style="113" bestFit="1" customWidth="1"/>
    <col min="14615" max="14615" width="10.83203125" style="113" bestFit="1" customWidth="1"/>
    <col min="14616" max="14616" width="6.5" style="113" customWidth="1"/>
    <col min="14617" max="14617" width="10.83203125" style="113" bestFit="1" customWidth="1"/>
    <col min="14618" max="14618" width="7.1640625" style="113" customWidth="1"/>
    <col min="14619" max="14619" width="9.33203125" style="113" bestFit="1" customWidth="1"/>
    <col min="14620" max="14620" width="7.1640625" style="113" customWidth="1"/>
    <col min="14621" max="14621" width="15.1640625" style="113" bestFit="1" customWidth="1"/>
    <col min="14622" max="14622" width="7.1640625" style="113" customWidth="1"/>
    <col min="14623" max="14623" width="9.6640625" style="113" customWidth="1"/>
    <col min="14624" max="14624" width="6.6640625" style="113" customWidth="1"/>
    <col min="14625" max="14625" width="8.33203125" style="113" customWidth="1"/>
    <col min="14626" max="14626" width="5.83203125" style="113" customWidth="1"/>
    <col min="14627" max="14627" width="13.83203125" style="113" customWidth="1"/>
    <col min="14628" max="14633" width="13.33203125" style="113"/>
    <col min="14634" max="14634" width="8.33203125" style="113" customWidth="1"/>
    <col min="14635" max="14636" width="15.83203125" style="113" customWidth="1"/>
    <col min="14637" max="14640" width="5.83203125" style="113" customWidth="1"/>
    <col min="14641" max="14656" width="13.33203125" style="113"/>
    <col min="14657" max="14657" width="8.33203125" style="113" customWidth="1"/>
    <col min="14658" max="14658" width="10.83203125" style="113" customWidth="1"/>
    <col min="14659" max="14848" width="13.33203125" style="113"/>
    <col min="14849" max="14849" width="6.83203125" style="113" customWidth="1"/>
    <col min="14850" max="14850" width="8.83203125" style="113" customWidth="1"/>
    <col min="14851" max="14851" width="20.33203125" style="113" customWidth="1"/>
    <col min="14852" max="14852" width="14.6640625" style="113" customWidth="1"/>
    <col min="14853" max="14853" width="6" style="113" customWidth="1"/>
    <col min="14854" max="14854" width="11.5" style="113" customWidth="1"/>
    <col min="14855" max="14861" width="17.83203125" style="113" customWidth="1"/>
    <col min="14862" max="14864" width="17.33203125" style="113" customWidth="1"/>
    <col min="14865" max="14865" width="16.6640625" style="113" bestFit="1" customWidth="1"/>
    <col min="14866" max="14866" width="15.1640625" style="113" bestFit="1" customWidth="1"/>
    <col min="14867" max="14867" width="22.1640625" style="113" bestFit="1" customWidth="1"/>
    <col min="14868" max="14868" width="16.6640625" style="113" bestFit="1" customWidth="1"/>
    <col min="14869" max="14870" width="18" style="113" bestFit="1" customWidth="1"/>
    <col min="14871" max="14871" width="10.83203125" style="113" bestFit="1" customWidth="1"/>
    <col min="14872" max="14872" width="6.5" style="113" customWidth="1"/>
    <col min="14873" max="14873" width="10.83203125" style="113" bestFit="1" customWidth="1"/>
    <col min="14874" max="14874" width="7.1640625" style="113" customWidth="1"/>
    <col min="14875" max="14875" width="9.33203125" style="113" bestFit="1" customWidth="1"/>
    <col min="14876" max="14876" width="7.1640625" style="113" customWidth="1"/>
    <col min="14877" max="14877" width="15.1640625" style="113" bestFit="1" customWidth="1"/>
    <col min="14878" max="14878" width="7.1640625" style="113" customWidth="1"/>
    <col min="14879" max="14879" width="9.6640625" style="113" customWidth="1"/>
    <col min="14880" max="14880" width="6.6640625" style="113" customWidth="1"/>
    <col min="14881" max="14881" width="8.33203125" style="113" customWidth="1"/>
    <col min="14882" max="14882" width="5.83203125" style="113" customWidth="1"/>
    <col min="14883" max="14883" width="13.83203125" style="113" customWidth="1"/>
    <col min="14884" max="14889" width="13.33203125" style="113"/>
    <col min="14890" max="14890" width="8.33203125" style="113" customWidth="1"/>
    <col min="14891" max="14892" width="15.83203125" style="113" customWidth="1"/>
    <col min="14893" max="14896" width="5.83203125" style="113" customWidth="1"/>
    <col min="14897" max="14912" width="13.33203125" style="113"/>
    <col min="14913" max="14913" width="8.33203125" style="113" customWidth="1"/>
    <col min="14914" max="14914" width="10.83203125" style="113" customWidth="1"/>
    <col min="14915" max="15104" width="13.33203125" style="113"/>
    <col min="15105" max="15105" width="6.83203125" style="113" customWidth="1"/>
    <col min="15106" max="15106" width="8.83203125" style="113" customWidth="1"/>
    <col min="15107" max="15107" width="20.33203125" style="113" customWidth="1"/>
    <col min="15108" max="15108" width="14.6640625" style="113" customWidth="1"/>
    <col min="15109" max="15109" width="6" style="113" customWidth="1"/>
    <col min="15110" max="15110" width="11.5" style="113" customWidth="1"/>
    <col min="15111" max="15117" width="17.83203125" style="113" customWidth="1"/>
    <col min="15118" max="15120" width="17.33203125" style="113" customWidth="1"/>
    <col min="15121" max="15121" width="16.6640625" style="113" bestFit="1" customWidth="1"/>
    <col min="15122" max="15122" width="15.1640625" style="113" bestFit="1" customWidth="1"/>
    <col min="15123" max="15123" width="22.1640625" style="113" bestFit="1" customWidth="1"/>
    <col min="15124" max="15124" width="16.6640625" style="113" bestFit="1" customWidth="1"/>
    <col min="15125" max="15126" width="18" style="113" bestFit="1" customWidth="1"/>
    <col min="15127" max="15127" width="10.83203125" style="113" bestFit="1" customWidth="1"/>
    <col min="15128" max="15128" width="6.5" style="113" customWidth="1"/>
    <col min="15129" max="15129" width="10.83203125" style="113" bestFit="1" customWidth="1"/>
    <col min="15130" max="15130" width="7.1640625" style="113" customWidth="1"/>
    <col min="15131" max="15131" width="9.33203125" style="113" bestFit="1" customWidth="1"/>
    <col min="15132" max="15132" width="7.1640625" style="113" customWidth="1"/>
    <col min="15133" max="15133" width="15.1640625" style="113" bestFit="1" customWidth="1"/>
    <col min="15134" max="15134" width="7.1640625" style="113" customWidth="1"/>
    <col min="15135" max="15135" width="9.6640625" style="113" customWidth="1"/>
    <col min="15136" max="15136" width="6.6640625" style="113" customWidth="1"/>
    <col min="15137" max="15137" width="8.33203125" style="113" customWidth="1"/>
    <col min="15138" max="15138" width="5.83203125" style="113" customWidth="1"/>
    <col min="15139" max="15139" width="13.83203125" style="113" customWidth="1"/>
    <col min="15140" max="15145" width="13.33203125" style="113"/>
    <col min="15146" max="15146" width="8.33203125" style="113" customWidth="1"/>
    <col min="15147" max="15148" width="15.83203125" style="113" customWidth="1"/>
    <col min="15149" max="15152" width="5.83203125" style="113" customWidth="1"/>
    <col min="15153" max="15168" width="13.33203125" style="113"/>
    <col min="15169" max="15169" width="8.33203125" style="113" customWidth="1"/>
    <col min="15170" max="15170" width="10.83203125" style="113" customWidth="1"/>
    <col min="15171" max="15360" width="13.33203125" style="113"/>
    <col min="15361" max="15361" width="6.83203125" style="113" customWidth="1"/>
    <col min="15362" max="15362" width="8.83203125" style="113" customWidth="1"/>
    <col min="15363" max="15363" width="20.33203125" style="113" customWidth="1"/>
    <col min="15364" max="15364" width="14.6640625" style="113" customWidth="1"/>
    <col min="15365" max="15365" width="6" style="113" customWidth="1"/>
    <col min="15366" max="15366" width="11.5" style="113" customWidth="1"/>
    <col min="15367" max="15373" width="17.83203125" style="113" customWidth="1"/>
    <col min="15374" max="15376" width="17.33203125" style="113" customWidth="1"/>
    <col min="15377" max="15377" width="16.6640625" style="113" bestFit="1" customWidth="1"/>
    <col min="15378" max="15378" width="15.1640625" style="113" bestFit="1" customWidth="1"/>
    <col min="15379" max="15379" width="22.1640625" style="113" bestFit="1" customWidth="1"/>
    <col min="15380" max="15380" width="16.6640625" style="113" bestFit="1" customWidth="1"/>
    <col min="15381" max="15382" width="18" style="113" bestFit="1" customWidth="1"/>
    <col min="15383" max="15383" width="10.83203125" style="113" bestFit="1" customWidth="1"/>
    <col min="15384" max="15384" width="6.5" style="113" customWidth="1"/>
    <col min="15385" max="15385" width="10.83203125" style="113" bestFit="1" customWidth="1"/>
    <col min="15386" max="15386" width="7.1640625" style="113" customWidth="1"/>
    <col min="15387" max="15387" width="9.33203125" style="113" bestFit="1" customWidth="1"/>
    <col min="15388" max="15388" width="7.1640625" style="113" customWidth="1"/>
    <col min="15389" max="15389" width="15.1640625" style="113" bestFit="1" customWidth="1"/>
    <col min="15390" max="15390" width="7.1640625" style="113" customWidth="1"/>
    <col min="15391" max="15391" width="9.6640625" style="113" customWidth="1"/>
    <col min="15392" max="15392" width="6.6640625" style="113" customWidth="1"/>
    <col min="15393" max="15393" width="8.33203125" style="113" customWidth="1"/>
    <col min="15394" max="15394" width="5.83203125" style="113" customWidth="1"/>
    <col min="15395" max="15395" width="13.83203125" style="113" customWidth="1"/>
    <col min="15396" max="15401" width="13.33203125" style="113"/>
    <col min="15402" max="15402" width="8.33203125" style="113" customWidth="1"/>
    <col min="15403" max="15404" width="15.83203125" style="113" customWidth="1"/>
    <col min="15405" max="15408" width="5.83203125" style="113" customWidth="1"/>
    <col min="15409" max="15424" width="13.33203125" style="113"/>
    <col min="15425" max="15425" width="8.33203125" style="113" customWidth="1"/>
    <col min="15426" max="15426" width="10.83203125" style="113" customWidth="1"/>
    <col min="15427" max="15616" width="13.33203125" style="113"/>
    <col min="15617" max="15617" width="6.83203125" style="113" customWidth="1"/>
    <col min="15618" max="15618" width="8.83203125" style="113" customWidth="1"/>
    <col min="15619" max="15619" width="20.33203125" style="113" customWidth="1"/>
    <col min="15620" max="15620" width="14.6640625" style="113" customWidth="1"/>
    <col min="15621" max="15621" width="6" style="113" customWidth="1"/>
    <col min="15622" max="15622" width="11.5" style="113" customWidth="1"/>
    <col min="15623" max="15629" width="17.83203125" style="113" customWidth="1"/>
    <col min="15630" max="15632" width="17.33203125" style="113" customWidth="1"/>
    <col min="15633" max="15633" width="16.6640625" style="113" bestFit="1" customWidth="1"/>
    <col min="15634" max="15634" width="15.1640625" style="113" bestFit="1" customWidth="1"/>
    <col min="15635" max="15635" width="22.1640625" style="113" bestFit="1" customWidth="1"/>
    <col min="15636" max="15636" width="16.6640625" style="113" bestFit="1" customWidth="1"/>
    <col min="15637" max="15638" width="18" style="113" bestFit="1" customWidth="1"/>
    <col min="15639" max="15639" width="10.83203125" style="113" bestFit="1" customWidth="1"/>
    <col min="15640" max="15640" width="6.5" style="113" customWidth="1"/>
    <col min="15641" max="15641" width="10.83203125" style="113" bestFit="1" customWidth="1"/>
    <col min="15642" max="15642" width="7.1640625" style="113" customWidth="1"/>
    <col min="15643" max="15643" width="9.33203125" style="113" bestFit="1" customWidth="1"/>
    <col min="15644" max="15644" width="7.1640625" style="113" customWidth="1"/>
    <col min="15645" max="15645" width="15.1640625" style="113" bestFit="1" customWidth="1"/>
    <col min="15646" max="15646" width="7.1640625" style="113" customWidth="1"/>
    <col min="15647" max="15647" width="9.6640625" style="113" customWidth="1"/>
    <col min="15648" max="15648" width="6.6640625" style="113" customWidth="1"/>
    <col min="15649" max="15649" width="8.33203125" style="113" customWidth="1"/>
    <col min="15650" max="15650" width="5.83203125" style="113" customWidth="1"/>
    <col min="15651" max="15651" width="13.83203125" style="113" customWidth="1"/>
    <col min="15652" max="15657" width="13.33203125" style="113"/>
    <col min="15658" max="15658" width="8.33203125" style="113" customWidth="1"/>
    <col min="15659" max="15660" width="15.83203125" style="113" customWidth="1"/>
    <col min="15661" max="15664" width="5.83203125" style="113" customWidth="1"/>
    <col min="15665" max="15680" width="13.33203125" style="113"/>
    <col min="15681" max="15681" width="8.33203125" style="113" customWidth="1"/>
    <col min="15682" max="15682" width="10.83203125" style="113" customWidth="1"/>
    <col min="15683" max="15872" width="13.33203125" style="113"/>
    <col min="15873" max="15873" width="6.83203125" style="113" customWidth="1"/>
    <col min="15874" max="15874" width="8.83203125" style="113" customWidth="1"/>
    <col min="15875" max="15875" width="20.33203125" style="113" customWidth="1"/>
    <col min="15876" max="15876" width="14.6640625" style="113" customWidth="1"/>
    <col min="15877" max="15877" width="6" style="113" customWidth="1"/>
    <col min="15878" max="15878" width="11.5" style="113" customWidth="1"/>
    <col min="15879" max="15885" width="17.83203125" style="113" customWidth="1"/>
    <col min="15886" max="15888" width="17.33203125" style="113" customWidth="1"/>
    <col min="15889" max="15889" width="16.6640625" style="113" bestFit="1" customWidth="1"/>
    <col min="15890" max="15890" width="15.1640625" style="113" bestFit="1" customWidth="1"/>
    <col min="15891" max="15891" width="22.1640625" style="113" bestFit="1" customWidth="1"/>
    <col min="15892" max="15892" width="16.6640625" style="113" bestFit="1" customWidth="1"/>
    <col min="15893" max="15894" width="18" style="113" bestFit="1" customWidth="1"/>
    <col min="15895" max="15895" width="10.83203125" style="113" bestFit="1" customWidth="1"/>
    <col min="15896" max="15896" width="6.5" style="113" customWidth="1"/>
    <col min="15897" max="15897" width="10.83203125" style="113" bestFit="1" customWidth="1"/>
    <col min="15898" max="15898" width="7.1640625" style="113" customWidth="1"/>
    <col min="15899" max="15899" width="9.33203125" style="113" bestFit="1" customWidth="1"/>
    <col min="15900" max="15900" width="7.1640625" style="113" customWidth="1"/>
    <col min="15901" max="15901" width="15.1640625" style="113" bestFit="1" customWidth="1"/>
    <col min="15902" max="15902" width="7.1640625" style="113" customWidth="1"/>
    <col min="15903" max="15903" width="9.6640625" style="113" customWidth="1"/>
    <col min="15904" max="15904" width="6.6640625" style="113" customWidth="1"/>
    <col min="15905" max="15905" width="8.33203125" style="113" customWidth="1"/>
    <col min="15906" max="15906" width="5.83203125" style="113" customWidth="1"/>
    <col min="15907" max="15907" width="13.83203125" style="113" customWidth="1"/>
    <col min="15908" max="15913" width="13.33203125" style="113"/>
    <col min="15914" max="15914" width="8.33203125" style="113" customWidth="1"/>
    <col min="15915" max="15916" width="15.83203125" style="113" customWidth="1"/>
    <col min="15917" max="15920" width="5.83203125" style="113" customWidth="1"/>
    <col min="15921" max="15936" width="13.33203125" style="113"/>
    <col min="15937" max="15937" width="8.33203125" style="113" customWidth="1"/>
    <col min="15938" max="15938" width="10.83203125" style="113" customWidth="1"/>
    <col min="15939" max="16128" width="13.33203125" style="113"/>
    <col min="16129" max="16129" width="6.83203125" style="113" customWidth="1"/>
    <col min="16130" max="16130" width="8.83203125" style="113" customWidth="1"/>
    <col min="16131" max="16131" width="20.33203125" style="113" customWidth="1"/>
    <col min="16132" max="16132" width="14.6640625" style="113" customWidth="1"/>
    <col min="16133" max="16133" width="6" style="113" customWidth="1"/>
    <col min="16134" max="16134" width="11.5" style="113" customWidth="1"/>
    <col min="16135" max="16141" width="17.83203125" style="113" customWidth="1"/>
    <col min="16142" max="16144" width="17.33203125" style="113" customWidth="1"/>
    <col min="16145" max="16145" width="16.6640625" style="113" bestFit="1" customWidth="1"/>
    <col min="16146" max="16146" width="15.1640625" style="113" bestFit="1" customWidth="1"/>
    <col min="16147" max="16147" width="22.1640625" style="113" bestFit="1" customWidth="1"/>
    <col min="16148" max="16148" width="16.6640625" style="113" bestFit="1" customWidth="1"/>
    <col min="16149" max="16150" width="18" style="113" bestFit="1" customWidth="1"/>
    <col min="16151" max="16151" width="10.83203125" style="113" bestFit="1" customWidth="1"/>
    <col min="16152" max="16152" width="6.5" style="113" customWidth="1"/>
    <col min="16153" max="16153" width="10.83203125" style="113" bestFit="1" customWidth="1"/>
    <col min="16154" max="16154" width="7.1640625" style="113" customWidth="1"/>
    <col min="16155" max="16155" width="9.33203125" style="113" bestFit="1" customWidth="1"/>
    <col min="16156" max="16156" width="7.1640625" style="113" customWidth="1"/>
    <col min="16157" max="16157" width="15.1640625" style="113" bestFit="1" customWidth="1"/>
    <col min="16158" max="16158" width="7.1640625" style="113" customWidth="1"/>
    <col min="16159" max="16159" width="9.6640625" style="113" customWidth="1"/>
    <col min="16160" max="16160" width="6.6640625" style="113" customWidth="1"/>
    <col min="16161" max="16161" width="8.33203125" style="113" customWidth="1"/>
    <col min="16162" max="16162" width="5.83203125" style="113" customWidth="1"/>
    <col min="16163" max="16163" width="13.83203125" style="113" customWidth="1"/>
    <col min="16164" max="16169" width="13.33203125" style="113"/>
    <col min="16170" max="16170" width="8.33203125" style="113" customWidth="1"/>
    <col min="16171" max="16172" width="15.83203125" style="113" customWidth="1"/>
    <col min="16173" max="16176" width="5.83203125" style="113" customWidth="1"/>
    <col min="16177" max="16192" width="13.33203125" style="113"/>
    <col min="16193" max="16193" width="8.33203125" style="113" customWidth="1"/>
    <col min="16194" max="16194" width="10.83203125" style="113" customWidth="1"/>
    <col min="16195" max="16384" width="13.33203125" style="113"/>
  </cols>
  <sheetData>
    <row r="1" spans="1:66" ht="37.5" customHeight="1">
      <c r="B1" s="106" t="s">
        <v>159</v>
      </c>
    </row>
    <row r="2" spans="1:66" ht="26.25" customHeight="1">
      <c r="B2" s="106" t="s">
        <v>160</v>
      </c>
    </row>
    <row r="3" spans="1:66" s="118" customFormat="1" ht="39.75" customHeight="1">
      <c r="A3" s="115"/>
      <c r="B3" s="116" t="s">
        <v>253</v>
      </c>
      <c r="C3" s="117"/>
      <c r="D3" s="117"/>
      <c r="F3" s="107"/>
      <c r="G3" s="119"/>
      <c r="H3" s="119" t="s">
        <v>254</v>
      </c>
      <c r="I3" s="119"/>
      <c r="J3" s="119" t="s">
        <v>255</v>
      </c>
      <c r="K3" s="119"/>
      <c r="L3" s="114" t="s">
        <v>237</v>
      </c>
      <c r="M3" s="120"/>
      <c r="N3" s="114"/>
      <c r="O3" s="114"/>
      <c r="P3" s="114"/>
      <c r="Q3" s="120"/>
      <c r="R3" s="121"/>
      <c r="S3" s="121"/>
      <c r="T3" s="120"/>
      <c r="U3" s="121"/>
      <c r="V3" s="120"/>
      <c r="W3" s="122"/>
      <c r="Y3" s="122"/>
      <c r="Z3" s="121"/>
      <c r="AA3" s="121"/>
      <c r="AB3" s="121"/>
      <c r="AC3" s="123"/>
      <c r="AE3" s="123"/>
      <c r="AF3" s="123"/>
      <c r="AG3" s="123"/>
      <c r="AH3" s="121"/>
      <c r="AI3" s="121"/>
      <c r="BM3" s="124"/>
      <c r="BN3" s="125"/>
    </row>
    <row r="4" spans="1:66" s="226" customFormat="1" ht="39.75" customHeight="1">
      <c r="A4" s="216" t="s">
        <v>233</v>
      </c>
      <c r="B4" s="216" t="s">
        <v>256</v>
      </c>
      <c r="C4" s="216" t="s">
        <v>257</v>
      </c>
      <c r="D4" s="217" t="s">
        <v>258</v>
      </c>
      <c r="E4" s="216" t="s">
        <v>259</v>
      </c>
      <c r="F4" s="216" t="s">
        <v>260</v>
      </c>
      <c r="G4" s="218" t="s">
        <v>261</v>
      </c>
      <c r="H4" s="219" t="s">
        <v>262</v>
      </c>
      <c r="I4" s="220" t="s">
        <v>263</v>
      </c>
      <c r="J4" s="218" t="s">
        <v>264</v>
      </c>
      <c r="K4" s="219" t="s">
        <v>265</v>
      </c>
      <c r="L4" s="220" t="s">
        <v>266</v>
      </c>
      <c r="M4" s="219" t="s">
        <v>267</v>
      </c>
      <c r="N4" s="221" t="s">
        <v>268</v>
      </c>
      <c r="O4" s="219" t="s">
        <v>269</v>
      </c>
      <c r="P4" s="219" t="s">
        <v>270</v>
      </c>
      <c r="Q4" s="222"/>
      <c r="R4" s="214"/>
      <c r="S4" s="214"/>
      <c r="T4" s="214"/>
      <c r="U4" s="214"/>
      <c r="V4" s="214"/>
      <c r="W4" s="223"/>
      <c r="X4" s="224"/>
      <c r="Y4" s="223"/>
      <c r="Z4" s="223"/>
      <c r="AA4" s="223"/>
      <c r="AB4" s="225"/>
      <c r="BF4" s="227"/>
      <c r="BG4" s="227"/>
    </row>
    <row r="5" spans="1:66" s="114" customFormat="1" ht="39.75" customHeight="1">
      <c r="A5" s="126">
        <v>2</v>
      </c>
      <c r="B5" s="126">
        <v>5919</v>
      </c>
      <c r="C5" s="132" t="s">
        <v>212</v>
      </c>
      <c r="D5" s="132" t="s">
        <v>271</v>
      </c>
      <c r="E5" s="126">
        <v>4</v>
      </c>
      <c r="F5" s="126">
        <v>5457</v>
      </c>
      <c r="G5" s="126" t="str">
        <f>混成!Q6</f>
        <v>11.39(-1.1)/776</v>
      </c>
      <c r="H5" s="126" t="str">
        <f>混成!Q7</f>
        <v>6.58(-0.7)/716</v>
      </c>
      <c r="I5" s="126" t="str">
        <f>混成!Q8</f>
        <v>10.13/493</v>
      </c>
      <c r="J5" s="126" t="str">
        <f>混成!Q9</f>
        <v>50.02/814</v>
      </c>
      <c r="K5" s="126" t="str">
        <f>混成!Q10</f>
        <v>15.43(-1.2)/798</v>
      </c>
      <c r="L5" s="126" t="str">
        <f>混成!Q11</f>
        <v>45.29/519</v>
      </c>
      <c r="M5" s="126" t="str">
        <f>混成!Q12</f>
        <v>1.83/653</v>
      </c>
      <c r="N5" s="126" t="str">
        <f>混成!Q13</f>
        <v>4:27.55/761</v>
      </c>
      <c r="O5" s="126">
        <f>混成!R6</f>
        <v>6</v>
      </c>
      <c r="P5" s="156">
        <f>混成!S6</f>
        <v>5530</v>
      </c>
      <c r="Q5" s="120"/>
      <c r="R5" s="108"/>
      <c r="S5" s="108"/>
      <c r="T5" s="108"/>
      <c r="U5" s="108"/>
      <c r="V5" s="108"/>
      <c r="W5" s="120"/>
      <c r="X5" s="120"/>
      <c r="Y5" s="120"/>
      <c r="Z5" s="120"/>
      <c r="AA5" s="120"/>
      <c r="AB5" s="120"/>
      <c r="BF5" s="131"/>
      <c r="BG5" s="131"/>
    </row>
    <row r="6" spans="1:66" s="114" customFormat="1" ht="39.75" customHeight="1">
      <c r="A6" s="120"/>
      <c r="B6" s="120"/>
      <c r="C6" s="120"/>
      <c r="D6" s="120"/>
      <c r="E6" s="120"/>
      <c r="F6" s="120"/>
      <c r="G6" s="129"/>
      <c r="H6" s="133"/>
      <c r="I6" s="109"/>
      <c r="J6" s="134"/>
      <c r="K6" s="133"/>
      <c r="L6" s="109"/>
      <c r="M6" s="134"/>
      <c r="N6" s="109"/>
      <c r="O6" s="129"/>
      <c r="P6" s="109"/>
      <c r="Q6" s="109"/>
      <c r="R6" s="129"/>
      <c r="S6" s="133"/>
      <c r="T6" s="135"/>
      <c r="U6" s="129"/>
      <c r="V6" s="109"/>
      <c r="W6" s="134"/>
      <c r="X6" s="109"/>
      <c r="Y6" s="130"/>
      <c r="Z6" s="109"/>
      <c r="AA6" s="109"/>
      <c r="AB6" s="109"/>
      <c r="AC6" s="120"/>
      <c r="BG6" s="131"/>
      <c r="BH6" s="131"/>
    </row>
    <row r="7" spans="1:66" s="123" customFormat="1" ht="39.75" customHeight="1">
      <c r="A7" s="120"/>
      <c r="B7" s="136" t="s">
        <v>272</v>
      </c>
      <c r="F7" s="137"/>
      <c r="G7" s="120"/>
      <c r="H7" s="119" t="s">
        <v>254</v>
      </c>
      <c r="I7" s="120"/>
      <c r="J7" s="120" t="s">
        <v>255</v>
      </c>
      <c r="K7" s="109"/>
      <c r="L7" s="120" t="s">
        <v>237</v>
      </c>
      <c r="M7" s="120"/>
      <c r="N7" s="137"/>
      <c r="O7" s="137"/>
      <c r="P7" s="109"/>
      <c r="Q7" s="138"/>
      <c r="T7" s="139"/>
      <c r="U7" s="139"/>
      <c r="V7" s="139"/>
      <c r="W7" s="138"/>
      <c r="Z7" s="140"/>
      <c r="AA7" s="138"/>
      <c r="AB7" s="139"/>
      <c r="AC7" s="141"/>
      <c r="AD7" s="139"/>
      <c r="AE7" s="121"/>
      <c r="AF7" s="139"/>
      <c r="AG7" s="139"/>
      <c r="AH7" s="139"/>
      <c r="BM7" s="121"/>
    </row>
    <row r="8" spans="1:66" s="233" customFormat="1" ht="39.75" customHeight="1">
      <c r="A8" s="216" t="s">
        <v>233</v>
      </c>
      <c r="B8" s="216" t="s">
        <v>256</v>
      </c>
      <c r="C8" s="228" t="s">
        <v>257</v>
      </c>
      <c r="D8" s="228" t="s">
        <v>258</v>
      </c>
      <c r="E8" s="229" t="s">
        <v>259</v>
      </c>
      <c r="F8" s="216" t="s">
        <v>260</v>
      </c>
      <c r="G8" s="218" t="s">
        <v>273</v>
      </c>
      <c r="H8" s="218" t="s">
        <v>267</v>
      </c>
      <c r="I8" s="216" t="s">
        <v>263</v>
      </c>
      <c r="J8" s="216" t="s">
        <v>274</v>
      </c>
      <c r="K8" s="219" t="s">
        <v>262</v>
      </c>
      <c r="L8" s="230" t="s">
        <v>266</v>
      </c>
      <c r="M8" s="230" t="s">
        <v>275</v>
      </c>
      <c r="N8" s="219" t="s">
        <v>269</v>
      </c>
      <c r="O8" s="219" t="s">
        <v>270</v>
      </c>
      <c r="P8" s="223"/>
      <c r="Q8" s="231"/>
      <c r="R8" s="232"/>
      <c r="S8" s="231"/>
      <c r="T8" s="232"/>
      <c r="U8" s="232"/>
      <c r="V8" s="231"/>
      <c r="W8" s="231"/>
      <c r="Y8" s="234"/>
      <c r="Z8" s="235"/>
      <c r="AA8" s="232"/>
      <c r="AB8" s="236"/>
      <c r="AC8" s="232"/>
      <c r="AD8" s="232"/>
      <c r="AE8" s="232"/>
    </row>
    <row r="9" spans="1:66" s="123" customFormat="1" ht="39.75" customHeight="1">
      <c r="A9" s="126">
        <v>1</v>
      </c>
      <c r="B9" s="126">
        <v>3151</v>
      </c>
      <c r="C9" s="142" t="s">
        <v>240</v>
      </c>
      <c r="D9" s="142" t="s">
        <v>134</v>
      </c>
      <c r="E9" s="143">
        <v>6</v>
      </c>
      <c r="F9" s="126">
        <v>4889</v>
      </c>
      <c r="G9" s="127" t="str">
        <f>混成!Q18</f>
        <v>14.29(0.1)/938</v>
      </c>
      <c r="H9" s="145" t="str">
        <f>混成!Q21</f>
        <v>1.56/689</v>
      </c>
      <c r="I9" s="126" t="str">
        <f>混成!Q24</f>
        <v>8.94/460</v>
      </c>
      <c r="J9" s="146" t="str">
        <f>混成!Q27</f>
        <v>25.84(-2)/811</v>
      </c>
      <c r="K9" s="128" t="str">
        <f>混成!Q30</f>
        <v>5.52(0.6)/706</v>
      </c>
      <c r="L9" s="146" t="str">
        <f>混成!Q33</f>
        <v>31.37/503</v>
      </c>
      <c r="M9" s="144" t="str">
        <f>混成!Q36</f>
        <v>2:31.11/679</v>
      </c>
      <c r="N9" s="156">
        <f>混成!R18</f>
        <v>8</v>
      </c>
      <c r="O9" s="156">
        <f>混成!S18</f>
        <v>4786</v>
      </c>
      <c r="P9" s="109"/>
      <c r="Q9" s="147"/>
      <c r="R9" s="139"/>
      <c r="S9" s="148"/>
      <c r="T9" s="139"/>
      <c r="U9" s="149"/>
      <c r="V9" s="147"/>
      <c r="W9" s="138"/>
      <c r="Y9" s="137"/>
      <c r="Z9" s="140"/>
      <c r="AA9" s="139"/>
      <c r="AB9" s="121"/>
      <c r="AC9" s="139"/>
      <c r="AD9" s="139"/>
      <c r="AE9" s="139"/>
    </row>
    <row r="10" spans="1:66" s="123" customFormat="1" ht="39.75" customHeight="1">
      <c r="A10" s="143">
        <v>2</v>
      </c>
      <c r="B10" s="143">
        <v>3180</v>
      </c>
      <c r="C10" s="142" t="s">
        <v>242</v>
      </c>
      <c r="D10" s="142" t="s">
        <v>134</v>
      </c>
      <c r="E10" s="143">
        <v>6</v>
      </c>
      <c r="F10" s="143">
        <v>4732</v>
      </c>
      <c r="G10" s="127" t="str">
        <f>混成!Q19</f>
        <v>15.07(0.7)/832</v>
      </c>
      <c r="H10" s="145" t="str">
        <f>混成!Q22</f>
        <v>1.62/759</v>
      </c>
      <c r="I10" s="126" t="str">
        <f>混成!Q25</f>
        <v>9.83/518</v>
      </c>
      <c r="J10" s="146" t="str">
        <f>混成!Q28</f>
        <v>26.69(-0.4)/738</v>
      </c>
      <c r="K10" s="128" t="str">
        <f>混成!Q31</f>
        <v>5.59(1.8)/726</v>
      </c>
      <c r="L10" s="146" t="str">
        <f>混成!Q34</f>
        <v>35.32/578</v>
      </c>
      <c r="M10" s="144" t="str">
        <f>混成!Q37</f>
        <v>2:17.94/852</v>
      </c>
      <c r="N10" s="156">
        <f>混成!R19</f>
        <v>4</v>
      </c>
      <c r="O10" s="156">
        <f>混成!S19</f>
        <v>5003</v>
      </c>
      <c r="P10" s="109"/>
      <c r="Q10" s="147"/>
      <c r="R10" s="139"/>
      <c r="S10" s="148"/>
      <c r="T10" s="139"/>
      <c r="U10" s="149"/>
      <c r="V10" s="147"/>
      <c r="W10" s="138"/>
      <c r="Y10" s="137"/>
      <c r="Z10" s="140"/>
      <c r="AA10" s="139"/>
      <c r="AB10" s="121"/>
      <c r="AC10" s="139"/>
      <c r="AD10" s="139"/>
      <c r="AE10" s="139"/>
    </row>
    <row r="11" spans="1:66" s="123" customFormat="1" ht="39.75" customHeight="1">
      <c r="A11" s="143">
        <v>3</v>
      </c>
      <c r="B11" s="143">
        <v>3558</v>
      </c>
      <c r="C11" s="142" t="s">
        <v>244</v>
      </c>
      <c r="D11" s="142" t="s">
        <v>247</v>
      </c>
      <c r="E11" s="143">
        <v>6</v>
      </c>
      <c r="F11" s="143">
        <v>4513</v>
      </c>
      <c r="G11" s="127" t="str">
        <f>混成!Q20</f>
        <v>14.77(0.7)/872</v>
      </c>
      <c r="H11" s="145" t="str">
        <f>混成!Q23</f>
        <v>1.59/724</v>
      </c>
      <c r="I11" s="126" t="str">
        <f>混成!Q26</f>
        <v>7.76/384</v>
      </c>
      <c r="J11" s="146" t="str">
        <f>混成!Q29</f>
        <v>26.21(-0.4)/779</v>
      </c>
      <c r="K11" s="128" t="str">
        <f>混成!Q32</f>
        <v>4.90(1.2)/532</v>
      </c>
      <c r="L11" s="146" t="str">
        <f>混成!Q35</f>
        <v>24.63/375</v>
      </c>
      <c r="M11" s="144" t="str">
        <f>混成!Q38</f>
        <v>2:24.87/759</v>
      </c>
      <c r="N11" s="156">
        <f>混成!R20</f>
        <v>19</v>
      </c>
      <c r="O11" s="157">
        <f>混成!S20</f>
        <v>4425</v>
      </c>
      <c r="P11" s="137"/>
      <c r="Q11" s="150"/>
      <c r="S11" s="148"/>
      <c r="T11" s="121"/>
      <c r="U11" s="151"/>
      <c r="V11" s="147"/>
      <c r="W11" s="138"/>
      <c r="Y11" s="137"/>
      <c r="Z11" s="141"/>
    </row>
    <row r="12" spans="1:66">
      <c r="BN12" s="152"/>
    </row>
    <row r="13" spans="1:66">
      <c r="BN13" s="152"/>
    </row>
    <row r="14" spans="1:66">
      <c r="BN14" s="152"/>
    </row>
    <row r="15" spans="1:66">
      <c r="BN15" s="152"/>
    </row>
    <row r="16" spans="1:66">
      <c r="BN16" s="152"/>
    </row>
    <row r="17" spans="66:66">
      <c r="BN17" s="152"/>
    </row>
    <row r="18" spans="66:66">
      <c r="BN18" s="152"/>
    </row>
    <row r="19" spans="66:66">
      <c r="BN19" s="152"/>
    </row>
    <row r="20" spans="66:66">
      <c r="BN20" s="152"/>
    </row>
    <row r="21" spans="66:66">
      <c r="BN21" s="152"/>
    </row>
  </sheetData>
  <phoneticPr fontId="6"/>
  <printOptions horizontalCentered="1"/>
  <pageMargins left="0.39370078740157483" right="0.39370078740157483" top="0.59055118110236227" bottom="0.39370078740157483" header="0.51181102362204722" footer="0.51181102362204722"/>
  <pageSetup paperSize="9" scale="62" orientation="landscape" blackAndWhite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トラック</vt:lpstr>
      <vt:lpstr>フィールド</vt:lpstr>
      <vt:lpstr>リレー</vt:lpstr>
      <vt:lpstr>混成</vt:lpstr>
      <vt:lpstr>混成競技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宇野　一茂</dc:creator>
  <cp:lastModifiedBy>浩二 合田</cp:lastModifiedBy>
  <dcterms:created xsi:type="dcterms:W3CDTF">2015-07-12T01:26:05Z</dcterms:created>
  <dcterms:modified xsi:type="dcterms:W3CDTF">2015-08-02T11:32:04Z</dcterms:modified>
</cp:coreProperties>
</file>