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5" yWindow="900" windowWidth="12585" windowHeight="8490" activeTab="1"/>
  </bookViews>
  <sheets>
    <sheet name="トラック" sheetId="1" r:id="rId1"/>
    <sheet name="フィールド" sheetId="3" r:id="rId2"/>
    <sheet name="リレー" sheetId="2" r:id="rId3"/>
    <sheet name="混成" sheetId="4" r:id="rId4"/>
    <sheet name="混成各種目" sheetId="5" r:id="rId5"/>
    <sheet name="対校得点" sheetId="6" r:id="rId6"/>
  </sheets>
  <calcPr calcId="145621"/>
</workbook>
</file>

<file path=xl/calcChain.xml><?xml version="1.0" encoding="utf-8"?>
<calcChain xmlns="http://schemas.openxmlformats.org/spreadsheetml/2006/main">
  <c r="P16" i="4" l="1"/>
  <c r="O16" i="4"/>
  <c r="N16" i="4"/>
  <c r="M16" i="4"/>
  <c r="L16" i="4"/>
  <c r="K16" i="4"/>
  <c r="J16" i="4" l="1"/>
  <c r="Q61" i="5"/>
  <c r="P14" i="4"/>
  <c r="O14" i="4"/>
  <c r="M14" i="4"/>
  <c r="Q60" i="5"/>
  <c r="Q59" i="5"/>
  <c r="Q58" i="5"/>
  <c r="N14" i="4" s="1"/>
  <c r="Q57" i="5"/>
  <c r="Q56" i="5"/>
  <c r="Q55" i="5"/>
  <c r="Q54" i="5"/>
  <c r="Q53" i="5"/>
  <c r="Q52" i="5"/>
  <c r="Q51" i="5"/>
  <c r="Q50" i="5"/>
  <c r="Q49" i="5"/>
  <c r="Q48" i="5"/>
  <c r="Q47" i="5"/>
  <c r="Q43" i="5"/>
  <c r="Q41" i="5"/>
  <c r="L14" i="4"/>
  <c r="K14" i="4"/>
  <c r="J14" i="4"/>
  <c r="P15" i="4"/>
  <c r="O15" i="4"/>
  <c r="N15" i="4"/>
  <c r="M15" i="4"/>
  <c r="L15" i="4"/>
  <c r="K15" i="4"/>
  <c r="J15" i="4"/>
  <c r="L9" i="4" l="1"/>
  <c r="K8" i="4"/>
  <c r="J8" i="4"/>
  <c r="L6" i="4"/>
  <c r="K6" i="4"/>
  <c r="Q46" i="5"/>
  <c r="P13" i="4" s="1"/>
  <c r="Q45" i="5"/>
  <c r="O13" i="4" s="1"/>
  <c r="Q44" i="5"/>
  <c r="N13" i="4" s="1"/>
  <c r="M13" i="4"/>
  <c r="Q42" i="5"/>
  <c r="L13" i="4" s="1"/>
  <c r="K13" i="4"/>
  <c r="Q40" i="5"/>
  <c r="J13" i="4" s="1"/>
  <c r="Q36" i="5"/>
  <c r="Q9" i="4" s="1"/>
  <c r="Q35" i="5"/>
  <c r="P9" i="4" s="1"/>
  <c r="Q34" i="5"/>
  <c r="O9" i="4" s="1"/>
  <c r="Q33" i="5"/>
  <c r="N9" i="4" s="1"/>
  <c r="Q32" i="5"/>
  <c r="M9" i="4" s="1"/>
  <c r="Q31" i="5"/>
  <c r="Q30" i="5"/>
  <c r="K9" i="4" s="1"/>
  <c r="Q29" i="5"/>
  <c r="J9" i="4" s="1"/>
  <c r="Q28" i="5"/>
  <c r="Q8" i="4" s="1"/>
  <c r="Q27" i="5"/>
  <c r="P8" i="4" s="1"/>
  <c r="Q26" i="5"/>
  <c r="O8" i="4" s="1"/>
  <c r="Q25" i="5"/>
  <c r="N8" i="4" s="1"/>
  <c r="Q24" i="5"/>
  <c r="M8" i="4" s="1"/>
  <c r="Q23" i="5"/>
  <c r="L8" i="4" s="1"/>
  <c r="Q22" i="5"/>
  <c r="Q21" i="5"/>
  <c r="Q20" i="5"/>
  <c r="Q6" i="4" s="1"/>
  <c r="Q19" i="5"/>
  <c r="P6" i="4" s="1"/>
  <c r="Q18" i="5"/>
  <c r="O6" i="4" s="1"/>
  <c r="Q17" i="5"/>
  <c r="N6" i="4" s="1"/>
  <c r="Q16" i="5"/>
  <c r="M6" i="4" s="1"/>
  <c r="Q15" i="5"/>
  <c r="Q14" i="5"/>
  <c r="Q13" i="5"/>
  <c r="J6" i="4" s="1"/>
  <c r="Q12" i="5"/>
  <c r="Q7" i="4" s="1"/>
  <c r="Q11" i="5"/>
  <c r="P7" i="4" s="1"/>
  <c r="Q10" i="5"/>
  <c r="O7" i="4" s="1"/>
  <c r="Q8" i="5"/>
  <c r="M7" i="4" s="1"/>
  <c r="Q7" i="5"/>
  <c r="L7" i="4" s="1"/>
  <c r="Q6" i="5"/>
  <c r="Q9" i="5"/>
  <c r="N7" i="4" s="1"/>
  <c r="Q5" i="5"/>
  <c r="J7" i="4" s="1"/>
  <c r="K7" i="4"/>
  <c r="D11" i="4" l="1"/>
  <c r="D4" i="4"/>
</calcChain>
</file>

<file path=xl/sharedStrings.xml><?xml version="1.0" encoding="utf-8"?>
<sst xmlns="http://schemas.openxmlformats.org/spreadsheetml/2006/main" count="2643" uniqueCount="1010">
  <si>
    <t>足立東</t>
  </si>
  <si>
    <t/>
  </si>
  <si>
    <t>国立</t>
  </si>
  <si>
    <t>小平</t>
  </si>
  <si>
    <t>狛江</t>
  </si>
  <si>
    <t>竹早</t>
  </si>
  <si>
    <t>1m94</t>
  </si>
  <si>
    <t>調布北</t>
  </si>
  <si>
    <t>豊多摩</t>
  </si>
  <si>
    <t>練馬工</t>
  </si>
  <si>
    <t>6m98</t>
  </si>
  <si>
    <t>府中工</t>
  </si>
  <si>
    <t>文京</t>
  </si>
  <si>
    <t>49.30</t>
  </si>
  <si>
    <t>54.65</t>
  </si>
  <si>
    <t>町田</t>
  </si>
  <si>
    <t>10.63</t>
  </si>
  <si>
    <t>22.17</t>
  </si>
  <si>
    <t>雪谷</t>
  </si>
  <si>
    <t>4m00</t>
  </si>
  <si>
    <t>武蔵野北</t>
  </si>
  <si>
    <t>松が谷</t>
  </si>
  <si>
    <t>15.77</t>
  </si>
  <si>
    <t>南平</t>
    <rPh sb="0" eb="2">
      <t>ﾐﾅﾐﾀﾞｲﾗ</t>
    </rPh>
    <phoneticPr fontId="0" type="halfwidthKatakana"/>
  </si>
  <si>
    <t>芦花</t>
  </si>
  <si>
    <t>14.73</t>
  </si>
  <si>
    <t>成城</t>
  </si>
  <si>
    <t>10.74</t>
  </si>
  <si>
    <t>21.71</t>
  </si>
  <si>
    <t>保善</t>
  </si>
  <si>
    <t>早稲田実</t>
  </si>
  <si>
    <t>青山学院</t>
  </si>
  <si>
    <t>國學院</t>
  </si>
  <si>
    <t>1m97</t>
  </si>
  <si>
    <t>早大学院</t>
  </si>
  <si>
    <t>54.83</t>
  </si>
  <si>
    <t>日大豊山</t>
  </si>
  <si>
    <t>49.34</t>
  </si>
  <si>
    <t>7m02</t>
  </si>
  <si>
    <t>48.46</t>
  </si>
  <si>
    <t>岩倉</t>
  </si>
  <si>
    <t>6m90</t>
  </si>
  <si>
    <t>2m00</t>
  </si>
  <si>
    <t>22.05</t>
  </si>
  <si>
    <t>聖学院</t>
  </si>
  <si>
    <t>東京成徳</t>
  </si>
  <si>
    <t>東京</t>
  </si>
  <si>
    <t>4m20</t>
  </si>
  <si>
    <t>52m51</t>
  </si>
  <si>
    <t>57m94</t>
  </si>
  <si>
    <t>4m70</t>
  </si>
  <si>
    <t>15.50</t>
  </si>
  <si>
    <t>21.99</t>
  </si>
  <si>
    <t>54.13</t>
  </si>
  <si>
    <t>11.08</t>
  </si>
  <si>
    <t>22.00</t>
  </si>
  <si>
    <t>3m80</t>
  </si>
  <si>
    <t>東京実</t>
  </si>
  <si>
    <t>21.56.69</t>
  </si>
  <si>
    <t>23.17.64</t>
  </si>
  <si>
    <t>14.53.22</t>
  </si>
  <si>
    <t>日体荏原</t>
  </si>
  <si>
    <t>日大櫻丘</t>
  </si>
  <si>
    <t>6m69</t>
  </si>
  <si>
    <t>日大三</t>
  </si>
  <si>
    <t>11.12</t>
  </si>
  <si>
    <t>堀越</t>
  </si>
  <si>
    <t>明大中野</t>
  </si>
  <si>
    <t>22.50.80</t>
  </si>
  <si>
    <t>22.34.94</t>
  </si>
  <si>
    <t>國學院久我山</t>
    <rPh sb="0" eb="3">
      <t>ｺｸｶﾞｸｲﾝ</t>
    </rPh>
    <phoneticPr fontId="0" type="halfwidthKatakana"/>
  </si>
  <si>
    <t>14.46.52</t>
  </si>
  <si>
    <t>14.56.83</t>
  </si>
  <si>
    <t>14.48.67</t>
  </si>
  <si>
    <t>専大附</t>
  </si>
  <si>
    <t>城西大城西</t>
  </si>
  <si>
    <t>21.33</t>
  </si>
  <si>
    <t>21.83</t>
  </si>
  <si>
    <t>巣鴨</t>
  </si>
  <si>
    <t>八王子</t>
  </si>
  <si>
    <t>14.48</t>
  </si>
  <si>
    <t>51.88</t>
  </si>
  <si>
    <t>昭和一学園</t>
  </si>
  <si>
    <t>14.52.94</t>
  </si>
  <si>
    <t>創価</t>
    <rPh sb="0" eb="2">
      <t>ｿｳｶ</t>
    </rPh>
    <phoneticPr fontId="0" type="halfwidthKatakana"/>
  </si>
  <si>
    <t>拓大一</t>
  </si>
  <si>
    <t>14.59.96</t>
  </si>
  <si>
    <t>桐朋</t>
  </si>
  <si>
    <t>49.02</t>
  </si>
  <si>
    <t>明星学園</t>
  </si>
  <si>
    <t>3m90</t>
  </si>
  <si>
    <t>明中八王子</t>
  </si>
  <si>
    <t>15.55</t>
  </si>
  <si>
    <t>穎明館</t>
  </si>
  <si>
    <t>立教池袋</t>
  </si>
  <si>
    <t>49.39</t>
  </si>
  <si>
    <t>54.93</t>
  </si>
  <si>
    <t>15.15</t>
  </si>
  <si>
    <t>10.67</t>
  </si>
  <si>
    <t>日本工大駒場</t>
  </si>
  <si>
    <t>54.38</t>
  </si>
  <si>
    <t>つばさ総合</t>
  </si>
  <si>
    <t>12.26</t>
  </si>
  <si>
    <t>25.46</t>
  </si>
  <si>
    <t>12.22</t>
  </si>
  <si>
    <t>11m73</t>
  </si>
  <si>
    <t>35m22</t>
  </si>
  <si>
    <t>25.27</t>
  </si>
  <si>
    <t>55.69</t>
  </si>
  <si>
    <t>2.11.44</t>
  </si>
  <si>
    <t>1m58</t>
  </si>
  <si>
    <t>12.17</t>
  </si>
  <si>
    <t>25.28</t>
  </si>
  <si>
    <t>11.94</t>
  </si>
  <si>
    <t>25.02</t>
  </si>
  <si>
    <t>2.13.97</t>
  </si>
  <si>
    <t>31m36</t>
  </si>
  <si>
    <t>14.82</t>
  </si>
  <si>
    <t>1.03.62</t>
  </si>
  <si>
    <t>4.37.24</t>
  </si>
  <si>
    <t>9.45.89</t>
  </si>
  <si>
    <t>駒場</t>
  </si>
  <si>
    <t>14.59</t>
  </si>
  <si>
    <t>5m55</t>
  </si>
  <si>
    <t>共立女</t>
  </si>
  <si>
    <t>58.51</t>
  </si>
  <si>
    <t>日本橋女学館</t>
  </si>
  <si>
    <t>日本橋女</t>
  </si>
  <si>
    <t>2.12.88</t>
  </si>
  <si>
    <t>1.02.11</t>
  </si>
  <si>
    <t>1.03.67</t>
  </si>
  <si>
    <t>2.14.34</t>
  </si>
  <si>
    <t>57.06</t>
  </si>
  <si>
    <t>足立新田</t>
  </si>
  <si>
    <t>城東</t>
  </si>
  <si>
    <t>5m49</t>
  </si>
  <si>
    <t>10m89</t>
  </si>
  <si>
    <t>板橋</t>
  </si>
  <si>
    <t>30m66</t>
  </si>
  <si>
    <t>高島</t>
  </si>
  <si>
    <t>25.42.59</t>
  </si>
  <si>
    <t>日大豊山女</t>
  </si>
  <si>
    <t>26.52.73</t>
  </si>
  <si>
    <t>順天</t>
  </si>
  <si>
    <t>4.31.80</t>
  </si>
  <si>
    <t>9.45.67</t>
  </si>
  <si>
    <t>4.30.70</t>
  </si>
  <si>
    <t>9.42.03</t>
  </si>
  <si>
    <t>25.36</t>
  </si>
  <si>
    <t>5m43</t>
  </si>
  <si>
    <t>42m80</t>
  </si>
  <si>
    <t>1m61</t>
  </si>
  <si>
    <t>駒大</t>
  </si>
  <si>
    <t>12.24</t>
  </si>
  <si>
    <t>戸板女</t>
  </si>
  <si>
    <t>57.48</t>
  </si>
  <si>
    <t>14.57</t>
  </si>
  <si>
    <t>48.14</t>
  </si>
  <si>
    <t>11m54</t>
  </si>
  <si>
    <t>35m35</t>
  </si>
  <si>
    <t>13m11</t>
  </si>
  <si>
    <t>36m13</t>
  </si>
  <si>
    <t>吉祥女</t>
  </si>
  <si>
    <t>14.53</t>
  </si>
  <si>
    <t>田無</t>
  </si>
  <si>
    <t>11m42</t>
  </si>
  <si>
    <t>2.13.13</t>
  </si>
  <si>
    <t>片倉</t>
  </si>
  <si>
    <t>1m68</t>
  </si>
  <si>
    <t>29m94</t>
  </si>
  <si>
    <t>56.40</t>
  </si>
  <si>
    <t>1.03.12</t>
  </si>
  <si>
    <t>9.52.90</t>
  </si>
  <si>
    <t>4.29.84</t>
  </si>
  <si>
    <t>9.38.59</t>
  </si>
  <si>
    <t>12.27</t>
  </si>
  <si>
    <t>25.29</t>
  </si>
  <si>
    <t>4.31.81</t>
  </si>
  <si>
    <t>9.42.64</t>
  </si>
  <si>
    <t>八王子実践</t>
  </si>
  <si>
    <t>11m68</t>
  </si>
  <si>
    <t>錦城</t>
  </si>
  <si>
    <t>2.13.57</t>
  </si>
  <si>
    <t>4.34.94</t>
  </si>
  <si>
    <t>25.57.69</t>
  </si>
  <si>
    <t>白梅学園</t>
  </si>
  <si>
    <t>14.67</t>
  </si>
  <si>
    <t>38m93</t>
  </si>
  <si>
    <t>1.03.02</t>
  </si>
  <si>
    <t>5m98</t>
  </si>
  <si>
    <t>5m50</t>
  </si>
  <si>
    <t>5m24</t>
  </si>
  <si>
    <t>14.49</t>
  </si>
  <si>
    <t>東大和</t>
  </si>
  <si>
    <t>上水</t>
  </si>
  <si>
    <t>27.09.58</t>
  </si>
  <si>
    <t>日体桜華</t>
  </si>
  <si>
    <t>29m90</t>
  </si>
  <si>
    <t>横田　佳介(3)</t>
  </si>
  <si>
    <t>船越　龍馬(3)</t>
  </si>
  <si>
    <t>土屋　維智彦(3)</t>
  </si>
  <si>
    <t>山口　史哉(3)</t>
  </si>
  <si>
    <t>木之下　滉(3)</t>
  </si>
  <si>
    <t>安孫子　友樹(3)</t>
  </si>
  <si>
    <t>中村　健士(2)</t>
  </si>
  <si>
    <t>本橋　輝久(2)</t>
  </si>
  <si>
    <t>金子　諒(3)</t>
  </si>
  <si>
    <t>坂下　晃太郎(3)</t>
  </si>
  <si>
    <t>大谷　健也(3)</t>
  </si>
  <si>
    <t>山田　陽平(3)</t>
  </si>
  <si>
    <t>八巻　颯(3)</t>
  </si>
  <si>
    <t>伊豫田　祐輔(2)</t>
  </si>
  <si>
    <t>坂巻　直哉(2)</t>
  </si>
  <si>
    <t>池田　圭太(3)</t>
  </si>
  <si>
    <t>庄司　郁也(3)</t>
  </si>
  <si>
    <t>貝塚　勇輝(3)</t>
  </si>
  <si>
    <t>竹井　郁哉(2)</t>
  </si>
  <si>
    <t>福島　翔夢(3)</t>
  </si>
  <si>
    <t>工藤　弘太(2)</t>
  </si>
  <si>
    <t>角銅　啓多(2)</t>
  </si>
  <si>
    <t>加藤　大樹(3)</t>
  </si>
  <si>
    <t>淺賀　亮(3)</t>
  </si>
  <si>
    <t>岡部　亮(3)</t>
  </si>
  <si>
    <t>片山　雄太(3)</t>
  </si>
  <si>
    <t>木崎　喬介(3)</t>
  </si>
  <si>
    <t>蒔苗　宏紀(3)</t>
  </si>
  <si>
    <t>木村　直希(3)</t>
  </si>
  <si>
    <t>平松　パプデンバ(2)</t>
  </si>
  <si>
    <t>宗田　龍生(2)</t>
  </si>
  <si>
    <t>鈴木　康平(3)</t>
  </si>
  <si>
    <t>多司馬　太郎(2)</t>
  </si>
  <si>
    <t>中山　拓美(2)</t>
  </si>
  <si>
    <t>新井　雅也(2)</t>
  </si>
  <si>
    <t>黒澤　優人(2)</t>
  </si>
  <si>
    <t>静谷　悠希(2)</t>
  </si>
  <si>
    <t>岩崎　瑞生(2)</t>
  </si>
  <si>
    <t>人見　哲史(2)</t>
  </si>
  <si>
    <t>齋藤　雅英(2)</t>
  </si>
  <si>
    <t>小野塚　久弥(3)</t>
  </si>
  <si>
    <t>伊関　礼(2)</t>
  </si>
  <si>
    <t>奥村　俊介(3)</t>
  </si>
  <si>
    <t>遠藤　航(2)</t>
  </si>
  <si>
    <t>榎本　佳汰(3)</t>
  </si>
  <si>
    <t>間中　太亮(3)</t>
  </si>
  <si>
    <t>溝口　侑平(3)</t>
  </si>
  <si>
    <t>山田　武志(3)</t>
  </si>
  <si>
    <t>手塚　光貴(3)</t>
  </si>
  <si>
    <t>溝口　昇平(1)</t>
  </si>
  <si>
    <t>須佐　翔汰(3)</t>
  </si>
  <si>
    <t>平塚　玄空(2)</t>
  </si>
  <si>
    <t>内野　駿平(3)</t>
  </si>
  <si>
    <t>石塚　恒祐(2)</t>
  </si>
  <si>
    <t>山田　舜(3)</t>
  </si>
  <si>
    <t>熊坂　優(1)</t>
  </si>
  <si>
    <t>安藤　夢(3)</t>
  </si>
  <si>
    <t>井関　慶人(3)</t>
  </si>
  <si>
    <t>高崎　暁大(3)</t>
  </si>
  <si>
    <t>田代　丈(3)</t>
  </si>
  <si>
    <t>森　遼河(3)</t>
  </si>
  <si>
    <t>米井　翔也(3)</t>
  </si>
  <si>
    <t>大嶋　健太(2)</t>
  </si>
  <si>
    <t>北山　亮介(2)</t>
  </si>
  <si>
    <t>栗本　恭宏(2)</t>
  </si>
  <si>
    <t>日高　クリスチャン(2)</t>
  </si>
  <si>
    <t>福留　大成(2)</t>
  </si>
  <si>
    <t>植竹　俊太(3)</t>
  </si>
  <si>
    <t>山本　亮輔(2)</t>
  </si>
  <si>
    <t>田淵　翔太(1)</t>
  </si>
  <si>
    <t>藤岡　悠斗(1)</t>
  </si>
  <si>
    <t>石山　翔英(2)</t>
  </si>
  <si>
    <t>柳沢　壮人(1)</t>
  </si>
  <si>
    <t>臼田　優太(1)</t>
  </si>
  <si>
    <t>早坂　明(1)</t>
  </si>
  <si>
    <t>松村　倫太朗(2)</t>
  </si>
  <si>
    <t>島崎　裕貴(3)</t>
  </si>
  <si>
    <t>猿山　浩史(3)</t>
  </si>
  <si>
    <t>小野川　稔(3)</t>
  </si>
  <si>
    <t>三浦　遼太郎(3)</t>
  </si>
  <si>
    <t>越川　堅太(2)</t>
  </si>
  <si>
    <t>熊木　優介(3)</t>
  </si>
  <si>
    <t>品田　亮太(3)</t>
  </si>
  <si>
    <t>三浦　颯(3)</t>
  </si>
  <si>
    <t>松下　旺介(3)</t>
  </si>
  <si>
    <t>印田　怜司(3)</t>
  </si>
  <si>
    <t>山岸　憲典(3)</t>
  </si>
  <si>
    <t>大澤　聖也(2)</t>
  </si>
  <si>
    <t>鈴木　海平(2)</t>
  </si>
  <si>
    <t>塩入　滉介(3)</t>
  </si>
  <si>
    <t>坂上　悠樹(3)</t>
  </si>
  <si>
    <t>斉藤　寛明(2)</t>
  </si>
  <si>
    <t>打越　晃汰(2)</t>
  </si>
  <si>
    <t>遠藤　宏夢(2)</t>
  </si>
  <si>
    <t>岡田　健(3)</t>
  </si>
  <si>
    <t>竹山　直宏(3)</t>
  </si>
  <si>
    <t>大谷　智希(3)</t>
  </si>
  <si>
    <t>岡田　望(3)</t>
  </si>
  <si>
    <t>金子　一輝(2)</t>
  </si>
  <si>
    <t>長尾　俊希(3)</t>
  </si>
  <si>
    <t>山﨑　大紀(3)</t>
  </si>
  <si>
    <t>伊藤　直樹(3)</t>
  </si>
  <si>
    <t>西尾　悠汰(3)</t>
  </si>
  <si>
    <t>森田　耕介(3)</t>
  </si>
  <si>
    <t>鈴木　藍人(3)</t>
  </si>
  <si>
    <t>千葉　裕一(3)</t>
  </si>
  <si>
    <t>廣部　剛正(3)</t>
  </si>
  <si>
    <t>長谷　郁海(3)</t>
  </si>
  <si>
    <t>椿　純平(2)</t>
  </si>
  <si>
    <t>小川　真誉(2)</t>
  </si>
  <si>
    <t>田中　亮汰(2)</t>
  </si>
  <si>
    <t>秋山　大樹(1)</t>
  </si>
  <si>
    <t>渡部　侑輝(1)</t>
  </si>
  <si>
    <t>栗田　寛樹(2)</t>
  </si>
  <si>
    <t>酒井　孝(3)</t>
  </si>
  <si>
    <t>栗城　アンソニータイレル(3)</t>
  </si>
  <si>
    <t>圷　祐貴(3)</t>
  </si>
  <si>
    <t>足立　大昌(3)</t>
  </si>
  <si>
    <t>峰岸　雅典(3)</t>
  </si>
  <si>
    <t>寺下　堅太(2)</t>
  </si>
  <si>
    <t>猪瀬　翔(2)</t>
  </si>
  <si>
    <t>吉田　隼人(2)</t>
  </si>
  <si>
    <t>青　佳祐(1)</t>
  </si>
  <si>
    <t>武田　勇太(1)</t>
  </si>
  <si>
    <t>武田　翔太(1)</t>
  </si>
  <si>
    <t>清水　開登(1)</t>
  </si>
  <si>
    <t>橋岡　優輝(1)</t>
  </si>
  <si>
    <t>片西　景(3)</t>
  </si>
  <si>
    <t>黒木　光治(3)</t>
  </si>
  <si>
    <t>笠木　拓海(3)</t>
  </si>
  <si>
    <t>小林　勇太朗(2)</t>
  </si>
  <si>
    <t>田村　一浩(3)</t>
  </si>
  <si>
    <t>仲野　正樹(3)</t>
  </si>
  <si>
    <t>宮崎　光一(2)</t>
  </si>
  <si>
    <t>中川　大輝(3)</t>
  </si>
  <si>
    <t>三浦　駿人(3)</t>
  </si>
  <si>
    <t>石川　遼(2)</t>
  </si>
  <si>
    <t>尾﨑　正大(2)</t>
  </si>
  <si>
    <t>白土　聖(2)</t>
  </si>
  <si>
    <t>小林　トーマス周平(1)</t>
  </si>
  <si>
    <t>関根　直輝(3)</t>
  </si>
  <si>
    <t>高橋　智樹(3)</t>
  </si>
  <si>
    <t>瀧渕　貴弘(3)</t>
  </si>
  <si>
    <t>竹内　祥生(3)</t>
  </si>
  <si>
    <t>荒井　駿哉(3)</t>
  </si>
  <si>
    <t>大野　裕貴(2)</t>
  </si>
  <si>
    <t>本橋　佳樹(2)</t>
  </si>
  <si>
    <t>中島　凌(1)</t>
  </si>
  <si>
    <t>山田　嘉将(2)</t>
  </si>
  <si>
    <t>加田　美香(3)</t>
  </si>
  <si>
    <t>廣田　丹子(3)</t>
  </si>
  <si>
    <t>草野　夏咲(1)</t>
  </si>
  <si>
    <t>石井　藍美(3)</t>
  </si>
  <si>
    <t>奥田　真澄(3)</t>
  </si>
  <si>
    <t>奥田　静香(3)</t>
  </si>
  <si>
    <t>後藤　紗希(3)</t>
  </si>
  <si>
    <t>佐藤　佑香(3)</t>
  </si>
  <si>
    <t>上村　希実(2)</t>
  </si>
  <si>
    <t>エドバー　イヨバ(2)</t>
  </si>
  <si>
    <t>草場　史佳(2)</t>
  </si>
  <si>
    <t>白石　颯希(2)</t>
  </si>
  <si>
    <t>田島　梨紗乃(2)</t>
  </si>
  <si>
    <t>宮田　彩子(2)</t>
  </si>
  <si>
    <t>安東　依里奈(2)</t>
  </si>
  <si>
    <t>速水　舞(3)</t>
  </si>
  <si>
    <t>高畠　実咲(1)</t>
  </si>
  <si>
    <t>木村　友香(2)</t>
  </si>
  <si>
    <t>吉澤　伶(3)</t>
  </si>
  <si>
    <t>齋藤　杏里彩(3)</t>
  </si>
  <si>
    <t>五十嵐　恋(2)</t>
  </si>
  <si>
    <t>深澤　みなみ(2)</t>
  </si>
  <si>
    <t>小林　玲奈(2)</t>
  </si>
  <si>
    <t>アコウア　奈菜(1)</t>
  </si>
  <si>
    <t>万波　アイシャ(1)</t>
  </si>
  <si>
    <t>縞居　優生(1)</t>
  </si>
  <si>
    <t>加藤　泉美(3)</t>
  </si>
  <si>
    <t>遠藤　朝美(2)</t>
  </si>
  <si>
    <t>佐藤　みな実(2)</t>
  </si>
  <si>
    <t>平賀　奏美(1)</t>
  </si>
  <si>
    <t>竪山　菜々(3)</t>
  </si>
  <si>
    <t>寺尾　千彗(2)</t>
  </si>
  <si>
    <t>小林　比奈乃(2)</t>
  </si>
  <si>
    <t>伊德　有加(2)</t>
  </si>
  <si>
    <t>粕谷　玲奈(3)</t>
  </si>
  <si>
    <t>柳下　美佐子(3)</t>
  </si>
  <si>
    <t>藤田　幸楓(2)</t>
  </si>
  <si>
    <t>坂本　早映(2)</t>
  </si>
  <si>
    <t>長坂　くるみ(3)</t>
  </si>
  <si>
    <t>清水　捺帆(2)</t>
  </si>
  <si>
    <t>木村　綾愛(2)</t>
  </si>
  <si>
    <t>小西　佑佳(2)</t>
  </si>
  <si>
    <t>古川　聡美(3)</t>
  </si>
  <si>
    <t>岡嵜　加奈(2)</t>
  </si>
  <si>
    <t>小林　茉由(3)</t>
  </si>
  <si>
    <t>並木　理莉奈(3)</t>
  </si>
  <si>
    <t>千葉　伶(3)</t>
  </si>
  <si>
    <t>元廣　由美(3)</t>
  </si>
  <si>
    <t>広沢　真愛(2)</t>
  </si>
  <si>
    <t>今泉　野乃香(2)</t>
  </si>
  <si>
    <t>塚本　梨南(3)</t>
  </si>
  <si>
    <t>尾山　穂乃香(2)</t>
  </si>
  <si>
    <t>菅沼　奈未(3)</t>
  </si>
  <si>
    <t>加藤　海木子(3)</t>
  </si>
  <si>
    <t>水無瀬　都(3)</t>
  </si>
  <si>
    <t>澤田　珠里(3)</t>
  </si>
  <si>
    <t>野田　夏美(3)</t>
  </si>
  <si>
    <t>水口　怜(3)</t>
  </si>
  <si>
    <t>小林　結(2)</t>
  </si>
  <si>
    <t>高橋　このか(2)</t>
  </si>
  <si>
    <t>鳴川　亜美(2)</t>
  </si>
  <si>
    <t>渡邉　真央(2)</t>
  </si>
  <si>
    <t>栗原　理沙(1)</t>
  </si>
  <si>
    <t>栗原　悠帆(3)</t>
  </si>
  <si>
    <t>吉田　結花(1)</t>
  </si>
  <si>
    <t>松岡　あづち(3)</t>
  </si>
  <si>
    <t>魚住　友花子(3)</t>
  </si>
  <si>
    <t>須原　広菜(2)</t>
  </si>
  <si>
    <t>伊藤　莉子(2)</t>
  </si>
  <si>
    <t>木村　薫映(2)</t>
  </si>
  <si>
    <t>石川　優鈴(2)</t>
  </si>
  <si>
    <t>奥山　絵梨(1)</t>
  </si>
  <si>
    <t>古谷　舞羽(1)</t>
  </si>
  <si>
    <t>鳥海　朱音(3)</t>
  </si>
  <si>
    <t>伊藤　有花(2)</t>
  </si>
  <si>
    <t>和喜田　美咲(1)</t>
  </si>
  <si>
    <t>中嶋　彩画(1)</t>
  </si>
  <si>
    <t>卜部　叶(2)</t>
  </si>
  <si>
    <t>高橋　衣緒菜(2)</t>
  </si>
  <si>
    <t>藤井　薫乃(3)</t>
  </si>
  <si>
    <t>高野　みな美(3)</t>
  </si>
  <si>
    <t>中安　羽瑠(3)</t>
  </si>
  <si>
    <t>一戸　陽水(1)</t>
  </si>
  <si>
    <t>大野　穂花(3)</t>
  </si>
  <si>
    <t>武田　夏子(3)</t>
  </si>
  <si>
    <t>大竹　風美子(1)</t>
  </si>
  <si>
    <t>森川　侑果(2)</t>
  </si>
  <si>
    <t>斉田　果歩(1)</t>
  </si>
  <si>
    <t>福田　真衣(1)</t>
  </si>
  <si>
    <t>佐藤　朱莉(1)</t>
  </si>
  <si>
    <t>紺野　あゆみ(1)</t>
  </si>
  <si>
    <t>久保　亜理紗(3)</t>
  </si>
  <si>
    <t>荒井　アンバー(3)</t>
  </si>
  <si>
    <t>海老沢　怜那(1)</t>
  </si>
  <si>
    <t>山本　早姫(1)</t>
  </si>
  <si>
    <t>松﨑　衿奈(2)</t>
  </si>
  <si>
    <t>梅津　茜(1)</t>
  </si>
  <si>
    <t>村上　ちはる(3)</t>
  </si>
  <si>
    <t>石川　朱音(1)</t>
  </si>
  <si>
    <t>伴　明日香(1)</t>
  </si>
  <si>
    <t>河西　優里(3)</t>
  </si>
  <si>
    <t>松本　晏和(3)</t>
  </si>
  <si>
    <t>中山　彩花(2)</t>
  </si>
  <si>
    <t>佐藤　千夏(1)</t>
  </si>
  <si>
    <t>田代　彩夏(1)</t>
  </si>
  <si>
    <t>八尋　はるか(1)</t>
  </si>
  <si>
    <t>渡辺　綾(2)</t>
  </si>
  <si>
    <t>真部　夏(2)</t>
  </si>
  <si>
    <t>吉成　祐子(2)</t>
  </si>
  <si>
    <t>東本　瑞紀(2)</t>
  </si>
  <si>
    <t>辻本　あかね(3)</t>
  </si>
  <si>
    <t>小林　菜々子(3)</t>
  </si>
  <si>
    <t>小池　桃子(3)</t>
  </si>
  <si>
    <t>金木　知亜美(3)</t>
  </si>
  <si>
    <t>小林　明日香(2)</t>
  </si>
  <si>
    <t>西原　真子(1)</t>
  </si>
  <si>
    <t>檜山　みすず(1)</t>
  </si>
  <si>
    <t>男子100m</t>
  </si>
  <si>
    <t>男子200m</t>
  </si>
  <si>
    <t>男子400m</t>
  </si>
  <si>
    <t>男子800m</t>
  </si>
  <si>
    <t>男子1500m</t>
  </si>
  <si>
    <t>男子5000m</t>
  </si>
  <si>
    <t>男子110mH(1.067m)</t>
  </si>
  <si>
    <t>男子400mH(0.914m)</t>
  </si>
  <si>
    <t>男子3000mSC</t>
  </si>
  <si>
    <t>男子5000mW</t>
  </si>
  <si>
    <t>男子走高跳</t>
  </si>
  <si>
    <t>男子棒高跳</t>
  </si>
  <si>
    <t>男子走幅跳</t>
  </si>
  <si>
    <t>男子三段跳</t>
  </si>
  <si>
    <t>男子砲丸投(6.000kg)</t>
  </si>
  <si>
    <t>男子円盤投(1.750kg)</t>
  </si>
  <si>
    <t>男子ハンマー投(6.000kg)</t>
  </si>
  <si>
    <t>男子やり投(800g)</t>
  </si>
  <si>
    <t>男子八種競技</t>
  </si>
  <si>
    <t>女子100m</t>
  </si>
  <si>
    <t>女子200m</t>
  </si>
  <si>
    <t>女子400m</t>
  </si>
  <si>
    <t>女子800m</t>
  </si>
  <si>
    <t>女子1500m</t>
  </si>
  <si>
    <t>女子3000m</t>
  </si>
  <si>
    <t>女子100mH(0.838m)</t>
  </si>
  <si>
    <t>女子400mH(0.762m)</t>
  </si>
  <si>
    <t>女子5000mW</t>
  </si>
  <si>
    <t>女子走高跳</t>
  </si>
  <si>
    <t>女子走幅跳</t>
  </si>
  <si>
    <t>女子砲丸投(4.000kg)</t>
  </si>
  <si>
    <t>女子円盤投(1.000kg)</t>
  </si>
  <si>
    <t>女子やり投(600g)</t>
  </si>
  <si>
    <t>女子七種競技</t>
  </si>
  <si>
    <t>7m32</t>
  </si>
  <si>
    <t>13m90</t>
  </si>
  <si>
    <t>15m10</t>
  </si>
  <si>
    <t>14m00</t>
  </si>
  <si>
    <t>14m19</t>
  </si>
  <si>
    <t>14m13</t>
  </si>
  <si>
    <t>14m35</t>
  </si>
  <si>
    <t>13m76</t>
  </si>
  <si>
    <t>15m95</t>
  </si>
  <si>
    <t>13m78</t>
  </si>
  <si>
    <t>13m45</t>
  </si>
  <si>
    <t>12m98</t>
  </si>
  <si>
    <t>13m62</t>
  </si>
  <si>
    <t>41m61</t>
  </si>
  <si>
    <t>38m39</t>
  </si>
  <si>
    <t>41m30</t>
  </si>
  <si>
    <t>40m39</t>
  </si>
  <si>
    <t>40m23</t>
  </si>
  <si>
    <t>39m59</t>
  </si>
  <si>
    <t>50m33</t>
  </si>
  <si>
    <t>44m78</t>
  </si>
  <si>
    <t>54m40</t>
  </si>
  <si>
    <t>56m13</t>
  </si>
  <si>
    <t>47m69</t>
  </si>
  <si>
    <t>52m03</t>
  </si>
  <si>
    <t>57m56</t>
  </si>
  <si>
    <t>54m24</t>
  </si>
  <si>
    <t>53m23</t>
  </si>
  <si>
    <t>62m30</t>
  </si>
  <si>
    <t>56m00</t>
  </si>
  <si>
    <t>54m32</t>
  </si>
  <si>
    <t>1.54.41</t>
  </si>
  <si>
    <t>1.53.30</t>
  </si>
  <si>
    <t>1.54.53</t>
  </si>
  <si>
    <t>1.54.42</t>
  </si>
  <si>
    <t>1.54.56</t>
  </si>
  <si>
    <t>1.53.66</t>
  </si>
  <si>
    <t>4.00.36</t>
  </si>
  <si>
    <t>3.59.12</t>
  </si>
  <si>
    <t>4.01.43</t>
  </si>
  <si>
    <t>3.58.92</t>
  </si>
  <si>
    <t>4.01.91</t>
  </si>
  <si>
    <t>4.01.61</t>
  </si>
  <si>
    <t>9.21.47</t>
  </si>
  <si>
    <t>9.17.79</t>
  </si>
  <si>
    <t>9.17.28</t>
  </si>
  <si>
    <t>9.22.51</t>
  </si>
  <si>
    <t>9.22.59</t>
  </si>
  <si>
    <t>9.24.06</t>
  </si>
  <si>
    <t>1.01.63</t>
  </si>
  <si>
    <t>種目</t>
  </si>
  <si>
    <t>種目</t>
    <rPh sb="0" eb="2">
      <t>シュモク</t>
    </rPh>
    <phoneticPr fontId="3"/>
  </si>
  <si>
    <t>氏名</t>
    <rPh sb="0" eb="2">
      <t>シメイ</t>
    </rPh>
    <phoneticPr fontId="3"/>
  </si>
  <si>
    <t>所属</t>
  </si>
  <si>
    <t>所属</t>
    <rPh sb="0" eb="2">
      <t>ショゾク</t>
    </rPh>
    <phoneticPr fontId="3"/>
  </si>
  <si>
    <t>村上　武(3)</t>
    <rPh sb="0" eb="2">
      <t>ﾑﾗｶﾐ</t>
    </rPh>
    <rPh sb="3" eb="4">
      <t>ﾀｹｼ</t>
    </rPh>
    <phoneticPr fontId="2" type="halfwidthKatakana"/>
  </si>
  <si>
    <t>支部</t>
  </si>
  <si>
    <t>支部</t>
    <rPh sb="0" eb="2">
      <t>シブ</t>
    </rPh>
    <phoneticPr fontId="3"/>
  </si>
  <si>
    <t>予選</t>
    <rPh sb="0" eb="2">
      <t>ヨセン</t>
    </rPh>
    <phoneticPr fontId="3"/>
  </si>
  <si>
    <t>組</t>
    <rPh sb="0" eb="1">
      <t>クミ</t>
    </rPh>
    <phoneticPr fontId="3"/>
  </si>
  <si>
    <t>ﾚｰﾝ</t>
  </si>
  <si>
    <t>ﾚｰﾝ</t>
    <phoneticPr fontId="3"/>
  </si>
  <si>
    <t>記録</t>
    <rPh sb="0" eb="2">
      <t>キロク</t>
    </rPh>
    <phoneticPr fontId="3"/>
  </si>
  <si>
    <t>風速</t>
  </si>
  <si>
    <t>風速</t>
    <rPh sb="0" eb="2">
      <t>フウソク</t>
    </rPh>
    <phoneticPr fontId="3"/>
  </si>
  <si>
    <t>順位</t>
    <rPh sb="0" eb="2">
      <t>ジュンイ</t>
    </rPh>
    <phoneticPr fontId="3"/>
  </si>
  <si>
    <t>S</t>
    <phoneticPr fontId="3"/>
  </si>
  <si>
    <t>小野原　優(2)</t>
    <phoneticPr fontId="3"/>
  </si>
  <si>
    <t>吉田　熙那(3)</t>
  </si>
  <si>
    <t>サニブラウン・A　ハキーム(1)</t>
    <phoneticPr fontId="3"/>
  </si>
  <si>
    <t>S</t>
    <phoneticPr fontId="3"/>
  </si>
  <si>
    <t>ORD</t>
    <phoneticPr fontId="3"/>
  </si>
  <si>
    <t>月／日</t>
    <rPh sb="0" eb="1">
      <t>ツキ</t>
    </rPh>
    <rPh sb="2" eb="3">
      <t>ヒ</t>
    </rPh>
    <phoneticPr fontId="3"/>
  </si>
  <si>
    <t>準決</t>
    <rPh sb="0" eb="1">
      <t>ジュン</t>
    </rPh>
    <rPh sb="1" eb="2">
      <t>ケツ</t>
    </rPh>
    <phoneticPr fontId="3"/>
  </si>
  <si>
    <t>決勝</t>
    <rPh sb="0" eb="2">
      <t>ケッショウ</t>
    </rPh>
    <phoneticPr fontId="3"/>
  </si>
  <si>
    <t xml:space="preserve"> 100mH </t>
  </si>
  <si>
    <t xml:space="preserve">走高跳 </t>
  </si>
  <si>
    <t xml:space="preserve">砲丸投 </t>
  </si>
  <si>
    <t xml:space="preserve"> 200m  </t>
  </si>
  <si>
    <t xml:space="preserve">走幅跳 </t>
  </si>
  <si>
    <t xml:space="preserve">やり投 </t>
  </si>
  <si>
    <t xml:space="preserve"> 800m  </t>
  </si>
  <si>
    <t>得点</t>
    <rPh sb="0" eb="2">
      <t>トクテン</t>
    </rPh>
    <phoneticPr fontId="3"/>
  </si>
  <si>
    <t>合計</t>
    <rPh sb="0" eb="2">
      <t>ゴウケイ</t>
    </rPh>
    <phoneticPr fontId="3"/>
  </si>
  <si>
    <t xml:space="preserve"> 100m  </t>
  </si>
  <si>
    <t xml:space="preserve"> 400m  </t>
  </si>
  <si>
    <t xml:space="preserve"> 110mH </t>
  </si>
  <si>
    <t xml:space="preserve">1500m  </t>
  </si>
  <si>
    <t>種目</t>
    <rPh sb="0" eb="2">
      <t>シュモク</t>
    </rPh>
    <phoneticPr fontId="1"/>
  </si>
  <si>
    <t>所属</t>
    <rPh sb="0" eb="2">
      <t>ショゾク</t>
    </rPh>
    <phoneticPr fontId="1"/>
  </si>
  <si>
    <t>風速</t>
    <rPh sb="0" eb="2">
      <t>フウソク</t>
    </rPh>
    <phoneticPr fontId="1"/>
  </si>
  <si>
    <t>男子 八種１００ｍ</t>
  </si>
  <si>
    <t>11.14</t>
  </si>
  <si>
    <t>+2.9</t>
  </si>
  <si>
    <t>日工大駒場</t>
  </si>
  <si>
    <t>都駒場</t>
  </si>
  <si>
    <t>+2.1</t>
  </si>
  <si>
    <t>11.59</t>
  </si>
  <si>
    <t>11.60</t>
  </si>
  <si>
    <t>男子 八種走幅跳</t>
  </si>
  <si>
    <t>6.79</t>
  </si>
  <si>
    <t>6.33</t>
  </si>
  <si>
    <t>6.23</t>
  </si>
  <si>
    <t>6.18</t>
  </si>
  <si>
    <t>男子 八種砲丸投</t>
  </si>
  <si>
    <t>11.66</t>
  </si>
  <si>
    <t>11.53</t>
  </si>
  <si>
    <t>10.71</t>
  </si>
  <si>
    <t>8.65</t>
  </si>
  <si>
    <t>男子 八種４００ｍ</t>
  </si>
  <si>
    <t>53.40</t>
  </si>
  <si>
    <t>54.49</t>
  </si>
  <si>
    <t>51.35</t>
  </si>
  <si>
    <t>52.61</t>
  </si>
  <si>
    <t>男子 八種１１０ｍＨ</t>
  </si>
  <si>
    <t>16.02</t>
  </si>
  <si>
    <t>+0.5</t>
  </si>
  <si>
    <t>15.62</t>
  </si>
  <si>
    <t>+1.8</t>
  </si>
  <si>
    <t>16.24</t>
  </si>
  <si>
    <t>16.47</t>
  </si>
  <si>
    <t>男子 八種やり投</t>
  </si>
  <si>
    <t>47.86</t>
  </si>
  <si>
    <t>46.29</t>
  </si>
  <si>
    <t>41.31</t>
  </si>
  <si>
    <t>37.30</t>
  </si>
  <si>
    <t>男子 八種走高跳</t>
  </si>
  <si>
    <t>1.93</t>
  </si>
  <si>
    <t>1.90</t>
  </si>
  <si>
    <t>1.72</t>
  </si>
  <si>
    <t>男子 八種１５００ｍ</t>
  </si>
  <si>
    <t>4:34.55</t>
  </si>
  <si>
    <t>4:43.63</t>
  </si>
  <si>
    <t>4:54.39</t>
  </si>
  <si>
    <t>5:14.27</t>
  </si>
  <si>
    <t>所    属</t>
  </si>
  <si>
    <t>女子 七種１００ｍＨ</t>
  </si>
  <si>
    <t>16.08</t>
  </si>
  <si>
    <t>14.68</t>
  </si>
  <si>
    <t>+1.6</t>
  </si>
  <si>
    <t>15.11</t>
  </si>
  <si>
    <t>女子 七種走高跳</t>
  </si>
  <si>
    <t>1.60</t>
  </si>
  <si>
    <t>1.48</t>
  </si>
  <si>
    <t>1.42</t>
  </si>
  <si>
    <t>女子 七種砲丸投</t>
  </si>
  <si>
    <t>9.70</t>
  </si>
  <si>
    <t>9.64</t>
  </si>
  <si>
    <t>8.91</t>
  </si>
  <si>
    <t>7.89</t>
  </si>
  <si>
    <t>女子 七種２００ｍ</t>
  </si>
  <si>
    <t>-2.8</t>
  </si>
  <si>
    <t>26.64</t>
  </si>
  <si>
    <t>26.85</t>
  </si>
  <si>
    <t>26.78</t>
  </si>
  <si>
    <t>26.98</t>
  </si>
  <si>
    <t>女子 七種走幅跳</t>
  </si>
  <si>
    <t>5.57</t>
  </si>
  <si>
    <t>5.52</t>
  </si>
  <si>
    <t>5.28</t>
  </si>
  <si>
    <t>5.20</t>
  </si>
  <si>
    <t>女子 七種やり投</t>
  </si>
  <si>
    <t>39.71</t>
  </si>
  <si>
    <t>36.85</t>
  </si>
  <si>
    <t>34.00</t>
  </si>
  <si>
    <t>23.73</t>
  </si>
  <si>
    <t>女子 七種８００ｍ</t>
  </si>
  <si>
    <t>2:21.25</t>
  </si>
  <si>
    <t>2:21.75</t>
  </si>
  <si>
    <t>2:34.41</t>
  </si>
  <si>
    <t>2:35.46</t>
  </si>
  <si>
    <t>支部</t>
    <rPh sb="0" eb="2">
      <t>シブ</t>
    </rPh>
    <phoneticPr fontId="1"/>
  </si>
  <si>
    <t>氏    名(学年)</t>
  </si>
  <si>
    <t>+3.8</t>
    <phoneticPr fontId="3"/>
  </si>
  <si>
    <t>+2.6</t>
    <phoneticPr fontId="3"/>
  </si>
  <si>
    <t>+4.8</t>
    <phoneticPr fontId="3"/>
  </si>
  <si>
    <t>+6.4</t>
    <phoneticPr fontId="3"/>
  </si>
  <si>
    <t>+1.0</t>
    <phoneticPr fontId="3"/>
  </si>
  <si>
    <t>+0.5</t>
    <phoneticPr fontId="3"/>
  </si>
  <si>
    <t>+0.2</t>
    <phoneticPr fontId="3"/>
  </si>
  <si>
    <t>ﾚｰﾝ･ORD</t>
  </si>
  <si>
    <t>ﾚｰﾝ･ORD</t>
    <phoneticPr fontId="3"/>
  </si>
  <si>
    <t>支部</t>
    <phoneticPr fontId="3"/>
  </si>
  <si>
    <t>第１走者</t>
  </si>
  <si>
    <t>第２走者</t>
  </si>
  <si>
    <t>第３走者</t>
  </si>
  <si>
    <t>第４走者</t>
  </si>
  <si>
    <t>ｻﾆｰﾌﾞﾗｳﾝｱﾌﾞﾃﾞﾙﾊｷｰﾑ(1)</t>
  </si>
  <si>
    <t>日高　ｸﾘｽﾁｬﾝ(2)</t>
  </si>
  <si>
    <t>角本　惇(3)</t>
  </si>
  <si>
    <t>創価</t>
  </si>
  <si>
    <t>男子４×１００ｍリレー</t>
    <phoneticPr fontId="3"/>
  </si>
  <si>
    <t>ﾚｰﾝ</t>
    <phoneticPr fontId="3"/>
  </si>
  <si>
    <t>栗城ｱﾝｿﾆｰﾀｲﾚﾙ(3)</t>
  </si>
  <si>
    <t>溝口　昇平(3)</t>
  </si>
  <si>
    <t>石山　翔瑛(1)</t>
  </si>
  <si>
    <t>ｴﾄﾞﾊﾞｰ ｲﾖﾊﾞ(2)</t>
  </si>
  <si>
    <t>駒大高</t>
  </si>
  <si>
    <t>海老沢　伶那(1)</t>
  </si>
  <si>
    <t xml:space="preserve"> 3:49.91</t>
  </si>
  <si>
    <t xml:space="preserve"> 3:50.08</t>
  </si>
  <si>
    <t xml:space="preserve"> 3:54.14</t>
  </si>
  <si>
    <t>女子４×１００ｍリレー</t>
    <phoneticPr fontId="3"/>
  </si>
  <si>
    <t>女子４×４００ｍリレー</t>
    <phoneticPr fontId="4"/>
  </si>
  <si>
    <t>男子４×４００ｍリレー</t>
    <phoneticPr fontId="4"/>
  </si>
  <si>
    <t>No.card</t>
  </si>
  <si>
    <t>No.card</t>
    <phoneticPr fontId="3"/>
  </si>
  <si>
    <t>尾張　叶歩(3)</t>
    <phoneticPr fontId="3"/>
  </si>
  <si>
    <t>21.06.14</t>
  </si>
  <si>
    <t>渡部　円治(1)</t>
    <phoneticPr fontId="3"/>
  </si>
  <si>
    <t>東京都選手団記録一覧表</t>
    <rPh sb="0" eb="3">
      <t>トウキョウト</t>
    </rPh>
    <rPh sb="3" eb="6">
      <t>センシュダン</t>
    </rPh>
    <phoneticPr fontId="4"/>
  </si>
  <si>
    <t>第67回関東高等学校陸上競技対校選手権大会</t>
    <rPh sb="4" eb="6">
      <t>カントウ</t>
    </rPh>
    <phoneticPr fontId="4"/>
  </si>
  <si>
    <t>（2014年6月20・21・22・23日　相模原ギオンスタジアム）</t>
    <rPh sb="21" eb="24">
      <t>サガミハラ</t>
    </rPh>
    <phoneticPr fontId="4"/>
  </si>
  <si>
    <t>6/20･21</t>
    <phoneticPr fontId="3"/>
  </si>
  <si>
    <t>6/22･23</t>
    <phoneticPr fontId="3"/>
  </si>
  <si>
    <t>豊多摩</t>
    <phoneticPr fontId="3"/>
  </si>
  <si>
    <t>狛江</t>
    <phoneticPr fontId="3"/>
  </si>
  <si>
    <t>つばさ総合</t>
    <phoneticPr fontId="3"/>
  </si>
  <si>
    <t>文京</t>
    <phoneticPr fontId="3"/>
  </si>
  <si>
    <t>南平</t>
    <phoneticPr fontId="3"/>
  </si>
  <si>
    <t>都順位</t>
    <rPh sb="0" eb="1">
      <t>ト</t>
    </rPh>
    <rPh sb="1" eb="3">
      <t>ジュンイ</t>
    </rPh>
    <phoneticPr fontId="3"/>
  </si>
  <si>
    <t>資格記録</t>
    <phoneticPr fontId="3"/>
  </si>
  <si>
    <t>資格記録</t>
    <phoneticPr fontId="3"/>
  </si>
  <si>
    <t>資格記録</t>
    <phoneticPr fontId="3"/>
  </si>
  <si>
    <t>都順位</t>
    <rPh sb="0" eb="1">
      <t>ト</t>
    </rPh>
    <phoneticPr fontId="3"/>
  </si>
  <si>
    <t>資格記録</t>
    <phoneticPr fontId="3"/>
  </si>
  <si>
    <t xml:space="preserve"> 3:55.13</t>
    <phoneticPr fontId="3"/>
  </si>
  <si>
    <t xml:space="preserve"> 3:56.36</t>
    <phoneticPr fontId="3"/>
  </si>
  <si>
    <t xml:space="preserve"> 3:51.56</t>
    <phoneticPr fontId="3"/>
  </si>
  <si>
    <t>40.92</t>
  </si>
  <si>
    <t>41.84</t>
  </si>
  <si>
    <t>41.70</t>
  </si>
  <si>
    <t>42.18</t>
  </si>
  <si>
    <t>42.08</t>
  </si>
  <si>
    <t>42.25</t>
  </si>
  <si>
    <t xml:space="preserve"> 3.13.76</t>
  </si>
  <si>
    <t xml:space="preserve"> 3.15.37</t>
  </si>
  <si>
    <t xml:space="preserve"> 3.16.42</t>
  </si>
  <si>
    <t xml:space="preserve"> 3.17.28</t>
  </si>
  <si>
    <t xml:space="preserve"> 3.17.62</t>
  </si>
  <si>
    <t xml:space="preserve"> 3.18.66</t>
  </si>
  <si>
    <t>資格記録</t>
    <rPh sb="0" eb="2">
      <t>シカク</t>
    </rPh>
    <rPh sb="2" eb="4">
      <t>キロク</t>
    </rPh>
    <phoneticPr fontId="3"/>
  </si>
  <si>
    <t>資格記録</t>
    <rPh sb="0" eb="2">
      <t>シカク</t>
    </rPh>
    <rPh sb="2" eb="4">
      <t>キロク</t>
    </rPh>
    <phoneticPr fontId="1"/>
  </si>
  <si>
    <t>7m37</t>
    <phoneticPr fontId="3"/>
  </si>
  <si>
    <t>38m08</t>
    <phoneticPr fontId="3"/>
  </si>
  <si>
    <t>39m90</t>
    <phoneticPr fontId="3"/>
  </si>
  <si>
    <t>38m67</t>
    <phoneticPr fontId="3"/>
  </si>
  <si>
    <t>48.92 </t>
    <phoneticPr fontId="3"/>
  </si>
  <si>
    <t>49.35 </t>
  </si>
  <si>
    <t>48.70 </t>
  </si>
  <si>
    <t>48.78 </t>
  </si>
  <si>
    <t>48.47 </t>
    <phoneticPr fontId="3"/>
  </si>
  <si>
    <t>49.89 </t>
    <phoneticPr fontId="3"/>
  </si>
  <si>
    <t>4:04.84 </t>
  </si>
  <si>
    <t>DNS</t>
    <phoneticPr fontId="3"/>
  </si>
  <si>
    <t>4:14.96 </t>
  </si>
  <si>
    <t>4:01.13 </t>
    <phoneticPr fontId="3"/>
  </si>
  <si>
    <t>4:15.15 </t>
    <phoneticPr fontId="3"/>
  </si>
  <si>
    <t>4:17.86 </t>
  </si>
  <si>
    <t>3:57.91 </t>
  </si>
  <si>
    <t>3:58.68 </t>
  </si>
  <si>
    <t>59.77 </t>
    <phoneticPr fontId="3"/>
  </si>
  <si>
    <t>55.56 </t>
  </si>
  <si>
    <t>56.57 </t>
    <phoneticPr fontId="3"/>
  </si>
  <si>
    <t>58.00 </t>
  </si>
  <si>
    <t>56.94 </t>
    <phoneticPr fontId="3"/>
  </si>
  <si>
    <t>55.68 </t>
  </si>
  <si>
    <t>DNS</t>
    <phoneticPr fontId="3"/>
  </si>
  <si>
    <t>7m38</t>
    <phoneticPr fontId="3"/>
  </si>
  <si>
    <t>+6.3</t>
    <phoneticPr fontId="3"/>
  </si>
  <si>
    <t>7m28</t>
    <phoneticPr fontId="3"/>
  </si>
  <si>
    <t>+2.9</t>
    <phoneticPr fontId="3"/>
  </si>
  <si>
    <t>7m18</t>
    <phoneticPr fontId="3"/>
  </si>
  <si>
    <t>+5.7</t>
    <phoneticPr fontId="3"/>
  </si>
  <si>
    <t>7m14</t>
    <phoneticPr fontId="3"/>
  </si>
  <si>
    <t>6m97</t>
    <phoneticPr fontId="3"/>
  </si>
  <si>
    <t>6m87</t>
    <phoneticPr fontId="3"/>
  </si>
  <si>
    <t>+7.1</t>
    <phoneticPr fontId="3"/>
  </si>
  <si>
    <t>公認なし</t>
    <rPh sb="0" eb="2">
      <t>コウニン</t>
    </rPh>
    <phoneticPr fontId="3"/>
  </si>
  <si>
    <t>54m78</t>
    <phoneticPr fontId="3"/>
  </si>
  <si>
    <t>54m11</t>
    <phoneticPr fontId="3"/>
  </si>
  <si>
    <t>51m02</t>
    <phoneticPr fontId="3"/>
  </si>
  <si>
    <t>43m39</t>
    <phoneticPr fontId="3"/>
  </si>
  <si>
    <t>48m42</t>
    <phoneticPr fontId="3"/>
  </si>
  <si>
    <t>42m75</t>
    <phoneticPr fontId="3"/>
  </si>
  <si>
    <t>1m67</t>
    <phoneticPr fontId="3"/>
  </si>
  <si>
    <t>1m64</t>
    <phoneticPr fontId="3"/>
  </si>
  <si>
    <t>1m61</t>
    <phoneticPr fontId="3"/>
  </si>
  <si>
    <t>1m61</t>
    <phoneticPr fontId="3"/>
  </si>
  <si>
    <t>1m55</t>
    <phoneticPr fontId="3"/>
  </si>
  <si>
    <t>1m58</t>
    <phoneticPr fontId="3"/>
  </si>
  <si>
    <t>45m27</t>
    <phoneticPr fontId="3"/>
  </si>
  <si>
    <t>37m44</t>
    <phoneticPr fontId="3"/>
  </si>
  <si>
    <t>37m23</t>
    <phoneticPr fontId="3"/>
  </si>
  <si>
    <t>36m61</t>
    <phoneticPr fontId="3"/>
  </si>
  <si>
    <t>36m51</t>
    <phoneticPr fontId="3"/>
  </si>
  <si>
    <t>DNS</t>
    <phoneticPr fontId="3"/>
  </si>
  <si>
    <t>椿　純平 (2)</t>
  </si>
  <si>
    <t>植竹　俊太(3)</t>
    <phoneticPr fontId="3"/>
  </si>
  <si>
    <t>小林　勇太朗(2)</t>
    <phoneticPr fontId="3"/>
  </si>
  <si>
    <t>粕谷　玲奈(3)</t>
    <phoneticPr fontId="3"/>
  </si>
  <si>
    <t>佐藤　千夏 (1)</t>
  </si>
  <si>
    <t>6m68</t>
    <phoneticPr fontId="3"/>
  </si>
  <si>
    <t>+3.7</t>
    <phoneticPr fontId="3"/>
  </si>
  <si>
    <t>6m44</t>
    <phoneticPr fontId="3"/>
  </si>
  <si>
    <t>+5.1</t>
    <phoneticPr fontId="3"/>
  </si>
  <si>
    <t>6m39</t>
    <phoneticPr fontId="3"/>
  </si>
  <si>
    <t>+4.9</t>
    <phoneticPr fontId="3"/>
  </si>
  <si>
    <t>5m95</t>
    <phoneticPr fontId="3"/>
  </si>
  <si>
    <t>+3.0</t>
    <phoneticPr fontId="3"/>
  </si>
  <si>
    <t>11m40</t>
    <phoneticPr fontId="3"/>
  </si>
  <si>
    <t>11m27</t>
    <phoneticPr fontId="3"/>
  </si>
  <si>
    <t>10m97</t>
    <phoneticPr fontId="3"/>
  </si>
  <si>
    <t>9m68</t>
    <phoneticPr fontId="3"/>
  </si>
  <si>
    <t>久保　亜理紗(3)</t>
    <phoneticPr fontId="3"/>
  </si>
  <si>
    <t>小林　茉由(3)</t>
    <phoneticPr fontId="3"/>
  </si>
  <si>
    <t> 15:08.87 </t>
  </si>
  <si>
    <t>15:18.85 </t>
  </si>
  <si>
    <t>14:56.87 </t>
    <phoneticPr fontId="3"/>
  </si>
  <si>
    <t>15:11.33 </t>
    <phoneticPr fontId="3"/>
  </si>
  <si>
    <t>15:42.28 </t>
  </si>
  <si>
    <t>15:49.65 </t>
  </si>
  <si>
    <t>1:00.02 </t>
  </si>
  <si>
    <t>山﨑　大紀 (3)</t>
    <phoneticPr fontId="3"/>
  </si>
  <si>
    <t>4m90</t>
    <phoneticPr fontId="3"/>
  </si>
  <si>
    <t>4m00</t>
    <phoneticPr fontId="3"/>
  </si>
  <si>
    <t>DNS</t>
    <phoneticPr fontId="3"/>
  </si>
  <si>
    <t>NM</t>
    <phoneticPr fontId="3"/>
  </si>
  <si>
    <t>16m84</t>
    <phoneticPr fontId="3"/>
  </si>
  <si>
    <t>14m62</t>
    <phoneticPr fontId="3"/>
  </si>
  <si>
    <t>12m87</t>
    <phoneticPr fontId="3"/>
  </si>
  <si>
    <t>12m68</t>
    <phoneticPr fontId="3"/>
  </si>
  <si>
    <t>12m31</t>
    <phoneticPr fontId="3"/>
  </si>
  <si>
    <t>11m61</t>
    <phoneticPr fontId="3"/>
  </si>
  <si>
    <t>37m07</t>
    <phoneticPr fontId="3"/>
  </si>
  <si>
    <t>36m41</t>
    <phoneticPr fontId="3"/>
  </si>
  <si>
    <t>33m53</t>
    <phoneticPr fontId="3"/>
  </si>
  <si>
    <t>30m21</t>
    <phoneticPr fontId="3"/>
  </si>
  <si>
    <t>29m13</t>
    <phoneticPr fontId="3"/>
  </si>
  <si>
    <t>50m53</t>
    <phoneticPr fontId="3"/>
  </si>
  <si>
    <t>46m85</t>
    <phoneticPr fontId="3"/>
  </si>
  <si>
    <t>38m20</t>
    <phoneticPr fontId="3"/>
  </si>
  <si>
    <t>41m79</t>
    <phoneticPr fontId="3"/>
  </si>
  <si>
    <t>1m91</t>
    <phoneticPr fontId="3"/>
  </si>
  <si>
    <t>1m85</t>
    <phoneticPr fontId="3"/>
  </si>
  <si>
    <t>1m70</t>
    <phoneticPr fontId="3"/>
  </si>
  <si>
    <t>1m60</t>
    <phoneticPr fontId="3"/>
  </si>
  <si>
    <t>4:47.70 </t>
  </si>
  <si>
    <t>4:34.76 </t>
  </si>
  <si>
    <t> 5:26.90 </t>
  </si>
  <si>
    <t>5:09.37 </t>
    <phoneticPr fontId="3"/>
  </si>
  <si>
    <t> 4:34.25 </t>
  </si>
  <si>
    <t>+1.0</t>
    <phoneticPr fontId="3"/>
  </si>
  <si>
    <t>+0.5</t>
    <phoneticPr fontId="3"/>
  </si>
  <si>
    <t>+0.6</t>
  </si>
  <si>
    <t>+0.2</t>
    <phoneticPr fontId="3"/>
  </si>
  <si>
    <t>+1.9</t>
    <phoneticPr fontId="3"/>
  </si>
  <si>
    <t>DQ:W3</t>
    <phoneticPr fontId="3"/>
  </si>
  <si>
    <t>大会新</t>
    <rPh sb="0" eb="3">
      <t>タイカイシン</t>
    </rPh>
    <phoneticPr fontId="3"/>
  </si>
  <si>
    <t>+1.6</t>
    <phoneticPr fontId="3"/>
  </si>
  <si>
    <t>DNS</t>
  </si>
  <si>
    <t>DNS</t>
    <phoneticPr fontId="3"/>
  </si>
  <si>
    <t>+1.8</t>
    <phoneticPr fontId="3"/>
  </si>
  <si>
    <t>+1.7</t>
    <phoneticPr fontId="3"/>
  </si>
  <si>
    <t>59m45</t>
    <phoneticPr fontId="3"/>
  </si>
  <si>
    <t>54m70</t>
    <phoneticPr fontId="3"/>
  </si>
  <si>
    <t>54m49</t>
    <phoneticPr fontId="3"/>
  </si>
  <si>
    <t>49m43</t>
    <phoneticPr fontId="3"/>
  </si>
  <si>
    <t>49m14</t>
    <phoneticPr fontId="3"/>
  </si>
  <si>
    <t>46m47</t>
    <phoneticPr fontId="3"/>
  </si>
  <si>
    <t>42m91</t>
    <phoneticPr fontId="3"/>
  </si>
  <si>
    <t>2m01</t>
    <phoneticPr fontId="3"/>
  </si>
  <si>
    <t>1m95</t>
    <phoneticPr fontId="3"/>
  </si>
  <si>
    <t>1m95</t>
    <phoneticPr fontId="3"/>
  </si>
  <si>
    <t>1m95</t>
    <phoneticPr fontId="3"/>
  </si>
  <si>
    <t>1m90</t>
    <phoneticPr fontId="3"/>
  </si>
  <si>
    <t>1m85</t>
    <phoneticPr fontId="3"/>
  </si>
  <si>
    <t>IH出場（決定戦）</t>
    <rPh sb="2" eb="4">
      <t>シュツジョウ</t>
    </rPh>
    <rPh sb="5" eb="8">
      <t>ケッテイセン</t>
    </rPh>
    <phoneticPr fontId="3"/>
  </si>
  <si>
    <t>5m78</t>
    <phoneticPr fontId="3"/>
  </si>
  <si>
    <t>5m49</t>
    <phoneticPr fontId="3"/>
  </si>
  <si>
    <t>5m47</t>
    <phoneticPr fontId="3"/>
  </si>
  <si>
    <t>5m37</t>
    <phoneticPr fontId="3"/>
  </si>
  <si>
    <t>5m13</t>
    <phoneticPr fontId="3"/>
  </si>
  <si>
    <t>5m06</t>
    <phoneticPr fontId="3"/>
  </si>
  <si>
    <t>手塚　光貴 (3)</t>
  </si>
  <si>
    <t>坂巻　直哉 (2)</t>
  </si>
  <si>
    <t>池田　圭太 (3)</t>
  </si>
  <si>
    <t>小林　茉由 (3)</t>
  </si>
  <si>
    <t>村上　ちはる (3)</t>
  </si>
  <si>
    <t>森川　侑果 (2)</t>
  </si>
  <si>
    <t>上村　希実 (2)</t>
  </si>
  <si>
    <t>+0.6</t>
    <phoneticPr fontId="3"/>
  </si>
  <si>
    <t>1m54</t>
    <phoneticPr fontId="3"/>
  </si>
  <si>
    <t>1m54</t>
    <phoneticPr fontId="3"/>
  </si>
  <si>
    <t>9m81</t>
    <phoneticPr fontId="3"/>
  </si>
  <si>
    <t>9m39</t>
    <phoneticPr fontId="3"/>
  </si>
  <si>
    <t>9m04</t>
    <phoneticPr fontId="3"/>
  </si>
  <si>
    <t>+1.2</t>
  </si>
  <si>
    <t>+1.2</t>
    <phoneticPr fontId="3"/>
  </si>
  <si>
    <t>+1.1</t>
    <phoneticPr fontId="3"/>
  </si>
  <si>
    <t>DNF</t>
    <phoneticPr fontId="3"/>
  </si>
  <si>
    <t>■南関東男子総合得点</t>
    <rPh sb="8" eb="10">
      <t>トクテン</t>
    </rPh>
    <phoneticPr fontId="1"/>
  </si>
  <si>
    <t>■南関東女子総合得点</t>
    <rPh sb="8" eb="10">
      <t>トクテン</t>
    </rPh>
    <phoneticPr fontId="1"/>
  </si>
  <si>
    <t>1位   (54.00)</t>
  </si>
  <si>
    <t>2位   (52.00)</t>
  </si>
  <si>
    <t>7位   (25.00)</t>
  </si>
  <si>
    <t>4位   (43.50)</t>
  </si>
  <si>
    <t>9位   (19.00)</t>
  </si>
  <si>
    <t>9位   (20.00)</t>
  </si>
  <si>
    <t>12位   (16.00)</t>
  </si>
  <si>
    <t>15位   (11.00)</t>
  </si>
  <si>
    <t>21位   (11.50)</t>
  </si>
  <si>
    <t>17位   (11.00)</t>
  </si>
  <si>
    <t>22位   (10.00)</t>
  </si>
  <si>
    <t>18位   (10.00)</t>
  </si>
  <si>
    <t>26位   (8.00)</t>
  </si>
  <si>
    <t>19位   (9.00)</t>
  </si>
  <si>
    <t>30位   (8.00)</t>
  </si>
  <si>
    <t>21位   (7.00)</t>
  </si>
  <si>
    <t>32位   (7.00)</t>
  </si>
  <si>
    <t>26位   (7.00)</t>
  </si>
  <si>
    <t>33位   (7.00)</t>
  </si>
  <si>
    <t>27位   (6.00)</t>
  </si>
  <si>
    <t>35位   (6.00)</t>
  </si>
  <si>
    <t>29位   (5.00)</t>
  </si>
  <si>
    <t>46位   (5.00)</t>
  </si>
  <si>
    <t>53位   (5.00)</t>
  </si>
  <si>
    <t>36位   (4.00)</t>
  </si>
  <si>
    <t>54位   (4.00)</t>
  </si>
  <si>
    <t>60位   (4.00)</t>
  </si>
  <si>
    <t>44位   (2.00)</t>
  </si>
  <si>
    <t>61位   (3.00)</t>
  </si>
  <si>
    <t>50位   (1.00)</t>
  </si>
  <si>
    <t>65位   (2.50)</t>
  </si>
  <si>
    <t>66位   (2.00)</t>
  </si>
  <si>
    <t>72位   (1.00)</t>
  </si>
  <si>
    <t>+1.4</t>
    <phoneticPr fontId="3"/>
  </si>
  <si>
    <t>+1.3</t>
    <phoneticPr fontId="3"/>
  </si>
  <si>
    <t>+1.1</t>
    <phoneticPr fontId="3"/>
  </si>
  <si>
    <t>+2.5</t>
    <phoneticPr fontId="3"/>
  </si>
  <si>
    <t>+0.4</t>
  </si>
  <si>
    <t>+0.4</t>
    <phoneticPr fontId="3"/>
  </si>
  <si>
    <t>14m82</t>
    <phoneticPr fontId="3"/>
  </si>
  <si>
    <t>+2.7</t>
    <phoneticPr fontId="3"/>
  </si>
  <si>
    <t>14m55</t>
    <phoneticPr fontId="3"/>
  </si>
  <si>
    <t>14m08</t>
    <phoneticPr fontId="3"/>
  </si>
  <si>
    <t>+0.9</t>
    <phoneticPr fontId="3"/>
  </si>
  <si>
    <t>14m01</t>
    <phoneticPr fontId="3"/>
  </si>
  <si>
    <t>+4.1</t>
    <phoneticPr fontId="3"/>
  </si>
  <si>
    <t>13m58</t>
    <phoneticPr fontId="3"/>
  </si>
  <si>
    <t>+1.0</t>
    <phoneticPr fontId="3"/>
  </si>
  <si>
    <t>13m55</t>
    <phoneticPr fontId="3"/>
  </si>
  <si>
    <t>50m29</t>
    <phoneticPr fontId="3"/>
  </si>
  <si>
    <t>大会新</t>
    <rPh sb="0" eb="2">
      <t>タイカイ</t>
    </rPh>
    <rPh sb="2" eb="3">
      <t>シン</t>
    </rPh>
    <phoneticPr fontId="3"/>
  </si>
  <si>
    <t>40m69</t>
    <phoneticPr fontId="3"/>
  </si>
  <si>
    <t>43m10</t>
    <phoneticPr fontId="3"/>
  </si>
  <si>
    <t>39m86</t>
    <phoneticPr fontId="3"/>
  </si>
  <si>
    <t>39m43</t>
    <phoneticPr fontId="3"/>
  </si>
  <si>
    <t>NM</t>
    <phoneticPr fontId="3"/>
  </si>
  <si>
    <t>31m98</t>
    <phoneticPr fontId="3"/>
  </si>
  <si>
    <t>13m52</t>
    <phoneticPr fontId="3"/>
  </si>
  <si>
    <t>11m94</t>
    <phoneticPr fontId="3"/>
  </si>
  <si>
    <t>11m91</t>
    <phoneticPr fontId="3"/>
  </si>
  <si>
    <t>11m32</t>
    <phoneticPr fontId="3"/>
  </si>
  <si>
    <t>11m42</t>
    <phoneticPr fontId="3"/>
  </si>
  <si>
    <t>9m71</t>
    <phoneticPr fontId="3"/>
  </si>
  <si>
    <t>公認記録</t>
    <rPh sb="0" eb="2">
      <t>コウニン</t>
    </rPh>
    <rPh sb="2" eb="4">
      <t>キロク</t>
    </rPh>
    <phoneticPr fontId="3"/>
  </si>
  <si>
    <t>5m64</t>
    <phoneticPr fontId="3"/>
  </si>
  <si>
    <t>5m34</t>
    <phoneticPr fontId="3"/>
  </si>
  <si>
    <t>5m23</t>
    <phoneticPr fontId="3"/>
  </si>
  <si>
    <t>38m81</t>
    <phoneticPr fontId="3"/>
  </si>
  <si>
    <t>35m12</t>
    <phoneticPr fontId="3"/>
  </si>
  <si>
    <t>38m26</t>
    <phoneticPr fontId="3"/>
  </si>
  <si>
    <t>2:20.39 </t>
    <phoneticPr fontId="3"/>
  </si>
  <si>
    <t>2:21.89 </t>
    <phoneticPr fontId="3"/>
  </si>
  <si>
    <t> 2:19.57 </t>
    <phoneticPr fontId="3"/>
  </si>
  <si>
    <t>　東京</t>
  </si>
  <si>
    <t>　國學院久我山</t>
  </si>
  <si>
    <t>　白梅学園</t>
  </si>
  <si>
    <t>　城西大城西</t>
  </si>
  <si>
    <t>　戸板女</t>
  </si>
  <si>
    <t>　八王子</t>
  </si>
  <si>
    <t>　芦花</t>
  </si>
  <si>
    <t>　堀越</t>
  </si>
  <si>
    <t>　桐朋</t>
  </si>
  <si>
    <t>　つばさ総合</t>
  </si>
  <si>
    <t>　練馬工</t>
  </si>
  <si>
    <t>　日本橋女学館</t>
  </si>
  <si>
    <t>　錦城</t>
  </si>
  <si>
    <t>　府中工</t>
  </si>
  <si>
    <t>　順天</t>
  </si>
  <si>
    <t>　成城</t>
  </si>
  <si>
    <t>　駒場</t>
  </si>
  <si>
    <t>　東京実</t>
  </si>
  <si>
    <t>　城東</t>
  </si>
  <si>
    <t>　東京成徳</t>
  </si>
  <si>
    <t>　高島</t>
  </si>
  <si>
    <t>　調布北</t>
  </si>
  <si>
    <t>　片倉</t>
  </si>
  <si>
    <t>　日大豊山</t>
  </si>
  <si>
    <t>　田無</t>
  </si>
  <si>
    <t>　早稲田実</t>
  </si>
  <si>
    <t>　上水</t>
  </si>
  <si>
    <t>　明大中野</t>
  </si>
  <si>
    <t>　吉祥女</t>
  </si>
  <si>
    <t>　穎明館</t>
  </si>
  <si>
    <t>　日本工大駒場</t>
  </si>
  <si>
    <t>　國學院</t>
  </si>
  <si>
    <t>　立教池袋</t>
  </si>
  <si>
    <t>　文京</t>
  </si>
  <si>
    <t>　岩倉</t>
  </si>
  <si>
    <t>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</si>
</sst>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m/d"/>
    <numFmt numFmtId="177" formatCode="m\/d"/>
    <numFmt numFmtId="178" formatCode="m:ss.00"/>
    <numFmt numFmtId="179" formatCode="0_ "/>
    <numFmt numFmtId="180" formatCode="0.0"/>
    <numFmt numFmtId="181" formatCode="0.00_);[Red]\(0.00\)"/>
    <numFmt numFmtId="182" formatCode="m/d;@"/>
    <numFmt numFmtId="183" formatCode="0_);[Red]\(0\)"/>
    <numFmt numFmtId="184" formatCode="mm:ss.00"/>
    <numFmt numFmtId="185" formatCode="0.00_ 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2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vertical="center"/>
    </xf>
    <xf numFmtId="0" fontId="0" fillId="0" borderId="26" xfId="0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26" xfId="0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177" fontId="0" fillId="0" borderId="26" xfId="0" applyNumberFormat="1" applyBorder="1" applyAlignment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2" fontId="0" fillId="0" borderId="26" xfId="0" applyNumberForma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2" fontId="0" fillId="2" borderId="1" xfId="0" applyNumberFormat="1" applyFill="1" applyBorder="1" applyAlignment="1">
      <alignment horizontal="center" vertical="center" shrinkToFit="1"/>
    </xf>
    <xf numFmtId="178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49" fontId="0" fillId="2" borderId="14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19" xfId="0" applyNumberFormat="1" applyFill="1" applyBorder="1" applyAlignment="1">
      <alignment horizontal="center" vertical="center"/>
    </xf>
    <xf numFmtId="49" fontId="0" fillId="2" borderId="20" xfId="0" applyNumberFormat="1" applyFill="1" applyBorder="1" applyAlignment="1">
      <alignment horizontal="center" vertical="center"/>
    </xf>
    <xf numFmtId="49" fontId="0" fillId="2" borderId="2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horizontal="left" vertical="center"/>
    </xf>
    <xf numFmtId="181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182" fontId="0" fillId="0" borderId="1" xfId="0" applyNumberFormat="1" applyFill="1" applyBorder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182" fontId="7" fillId="0" borderId="0" xfId="0" applyNumberFormat="1" applyFont="1" applyFill="1" applyBorder="1" applyAlignment="1">
      <alignment vertical="center"/>
    </xf>
    <xf numFmtId="182" fontId="0" fillId="0" borderId="0" xfId="0" applyNumberFormat="1">
      <alignment vertical="center"/>
    </xf>
    <xf numFmtId="182" fontId="0" fillId="0" borderId="0" xfId="0" applyNumberFormat="1" applyBorder="1" applyAlignment="1">
      <alignment horizontal="center" vertical="center"/>
    </xf>
    <xf numFmtId="182" fontId="0" fillId="0" borderId="0" xfId="0" applyNumberFormat="1" applyAlignment="1">
      <alignment horizontal="center" vertical="center"/>
    </xf>
    <xf numFmtId="182" fontId="7" fillId="0" borderId="0" xfId="0" applyNumberFormat="1" applyFont="1" applyFill="1" applyBorder="1" applyAlignment="1">
      <alignment horizontal="center" vertical="center"/>
    </xf>
    <xf numFmtId="182" fontId="0" fillId="0" borderId="26" xfId="0" applyNumberFormat="1" applyBorder="1" applyAlignment="1">
      <alignment horizontal="center" vertical="center"/>
    </xf>
    <xf numFmtId="182" fontId="0" fillId="0" borderId="5" xfId="0" applyNumberFormat="1" applyBorder="1" applyAlignment="1">
      <alignment horizontal="center" vertical="center"/>
    </xf>
    <xf numFmtId="182" fontId="0" fillId="0" borderId="6" xfId="0" applyNumberFormat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182" fontId="0" fillId="0" borderId="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 applyProtection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180" fontId="7" fillId="0" borderId="0" xfId="0" applyNumberFormat="1" applyFont="1" applyFill="1" applyBorder="1" applyAlignment="1">
      <alignment vertical="center" shrinkToFit="1"/>
    </xf>
    <xf numFmtId="2" fontId="9" fillId="2" borderId="1" xfId="0" applyNumberFormat="1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center" shrinkToFit="1"/>
    </xf>
    <xf numFmtId="0" fontId="0" fillId="0" borderId="1" xfId="0" applyFill="1" applyBorder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179" fontId="6" fillId="0" borderId="1" xfId="0" applyNumberFormat="1" applyFont="1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179" fontId="6" fillId="0" borderId="27" xfId="0" applyNumberFormat="1" applyFont="1" applyFill="1" applyBorder="1" applyAlignment="1">
      <alignment horizontal="center" shrinkToFit="1"/>
    </xf>
    <xf numFmtId="0" fontId="10" fillId="0" borderId="1" xfId="0" applyFont="1" applyBorder="1" applyAlignment="1">
      <alignment horizontal="center" vertical="center"/>
    </xf>
    <xf numFmtId="183" fontId="6" fillId="0" borderId="1" xfId="0" applyNumberFormat="1" applyFont="1" applyFill="1" applyBorder="1" applyAlignment="1">
      <alignment horizontal="center" shrinkToFit="1"/>
    </xf>
    <xf numFmtId="183" fontId="0" fillId="0" borderId="1" xfId="0" applyNumberFormat="1" applyBorder="1" applyAlignment="1">
      <alignment horizontal="center" vertical="center" shrinkToFit="1"/>
    </xf>
    <xf numFmtId="183" fontId="0" fillId="0" borderId="1" xfId="0" applyNumberFormat="1" applyBorder="1" applyAlignment="1">
      <alignment horizontal="center" vertical="center"/>
    </xf>
    <xf numFmtId="183" fontId="7" fillId="0" borderId="0" xfId="0" applyNumberFormat="1" applyFont="1" applyFill="1" applyBorder="1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183" fontId="0" fillId="0" borderId="26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 vertical="center"/>
    </xf>
    <xf numFmtId="180" fontId="7" fillId="0" borderId="0" xfId="0" applyNumberFormat="1" applyFont="1" applyFill="1" applyBorder="1" applyAlignment="1">
      <alignment horizontal="center" vertical="center"/>
    </xf>
    <xf numFmtId="181" fontId="7" fillId="0" borderId="0" xfId="0" applyNumberFormat="1" applyFont="1" applyFill="1" applyBorder="1" applyAlignment="1">
      <alignment horizontal="center" vertical="center"/>
    </xf>
    <xf numFmtId="179" fontId="6" fillId="4" borderId="1" xfId="0" applyNumberFormat="1" applyFont="1" applyFill="1" applyBorder="1" applyAlignment="1">
      <alignment horizontal="center" shrinkToFit="1"/>
    </xf>
    <xf numFmtId="0" fontId="0" fillId="4" borderId="1" xfId="0" applyFill="1" applyBorder="1" applyAlignment="1">
      <alignment vertical="center" shrinkToFit="1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shrinkToFit="1"/>
    </xf>
    <xf numFmtId="18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184" fontId="0" fillId="4" borderId="1" xfId="0" applyNumberForma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5" fillId="4" borderId="1" xfId="0" applyFont="1" applyFill="1" applyBorder="1" applyAlignment="1">
      <alignment horizontal="center" shrinkToFit="1"/>
    </xf>
    <xf numFmtId="0" fontId="0" fillId="4" borderId="1" xfId="0" quotePrefix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185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2" fontId="0" fillId="2" borderId="3" xfId="0" applyNumberFormat="1" applyFill="1" applyBorder="1" applyAlignment="1">
      <alignment horizontal="center" vertical="center" shrinkToFit="1"/>
    </xf>
    <xf numFmtId="183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2" fontId="9" fillId="2" borderId="5" xfId="0" applyNumberFormat="1" applyFont="1" applyFill="1" applyBorder="1" applyAlignment="1">
      <alignment horizontal="center" vertical="center" shrinkToFit="1"/>
    </xf>
    <xf numFmtId="183" fontId="0" fillId="0" borderId="5" xfId="0" applyNumberFormat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82" fontId="0" fillId="0" borderId="5" xfId="0" applyNumberFormat="1" applyFill="1" applyBorder="1" applyAlignment="1">
      <alignment horizontal="center" vertical="center"/>
    </xf>
    <xf numFmtId="185" fontId="0" fillId="0" borderId="0" xfId="0" applyNumberFormat="1" applyBorder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183" fontId="6" fillId="4" borderId="1" xfId="0" applyNumberFormat="1" applyFont="1" applyFill="1" applyBorder="1" applyAlignment="1">
      <alignment horizontal="center" shrinkToFit="1"/>
    </xf>
    <xf numFmtId="185" fontId="0" fillId="4" borderId="1" xfId="0" applyNumberFormat="1" applyFill="1" applyBorder="1" applyAlignment="1">
      <alignment horizontal="center" vertical="center"/>
    </xf>
    <xf numFmtId="18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shrinkToFit="1"/>
    </xf>
    <xf numFmtId="0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 shrinkToFit="1"/>
    </xf>
    <xf numFmtId="183" fontId="0" fillId="4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shrinkToFit="1"/>
    </xf>
    <xf numFmtId="185" fontId="0" fillId="0" borderId="1" xfId="0" applyNumberFormat="1" applyFill="1" applyBorder="1" applyAlignment="1">
      <alignment horizontal="center" vertical="center"/>
    </xf>
    <xf numFmtId="18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78" fontId="0" fillId="2" borderId="3" xfId="0" applyNumberFormat="1" applyFill="1" applyBorder="1" applyAlignment="1">
      <alignment horizontal="center" vertical="center" shrinkToFit="1"/>
    </xf>
    <xf numFmtId="178" fontId="0" fillId="0" borderId="3" xfId="0" applyNumberForma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shrinkToFit="1"/>
    </xf>
    <xf numFmtId="2" fontId="0" fillId="0" borderId="5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3" borderId="28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183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77" fontId="0" fillId="0" borderId="4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183" fontId="0" fillId="0" borderId="6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2"/>
  <sheetViews>
    <sheetView topLeftCell="A169" zoomScaleNormal="100" workbookViewId="0">
      <selection activeCell="C159" sqref="C159"/>
    </sheetView>
  </sheetViews>
  <sheetFormatPr defaultRowHeight="13.5"/>
  <cols>
    <col min="1" max="1" width="4.5" bestFit="1" customWidth="1"/>
    <col min="2" max="2" width="4.125" hidden="1" customWidth="1"/>
    <col min="3" max="3" width="5.625" style="1" customWidth="1"/>
    <col min="4" max="4" width="17.125" style="3" customWidth="1"/>
    <col min="5" max="5" width="13" bestFit="1" customWidth="1"/>
    <col min="6" max="6" width="4.125" style="1" customWidth="1"/>
    <col min="7" max="7" width="4.625" style="41" customWidth="1"/>
    <col min="8" max="8" width="6.75" style="41" customWidth="1"/>
    <col min="9" max="9" width="3.625" style="1" customWidth="1"/>
    <col min="10" max="10" width="4.625" style="1" bestFit="1" customWidth="1"/>
    <col min="11" max="11" width="5.25" style="1" bestFit="1" customWidth="1"/>
    <col min="12" max="12" width="8" style="1" customWidth="1"/>
    <col min="13" max="13" width="6.75" style="1" customWidth="1"/>
    <col min="14" max="14" width="3.375" style="1" customWidth="1"/>
    <col min="15" max="15" width="4" style="1" customWidth="1"/>
    <col min="16" max="16" width="5.25" style="1" bestFit="1" customWidth="1"/>
    <col min="17" max="17" width="8.375" style="1" customWidth="1"/>
    <col min="18" max="18" width="7.25" style="1" customWidth="1"/>
    <col min="19" max="19" width="6.375" style="1" customWidth="1"/>
    <col min="20" max="20" width="5.25" style="1" bestFit="1" customWidth="1"/>
    <col min="21" max="21" width="7.625" style="153" customWidth="1"/>
    <col min="22" max="22" width="6.5" style="1" customWidth="1"/>
    <col min="23" max="23" width="6.625" style="1" customWidth="1"/>
  </cols>
  <sheetData>
    <row r="1" spans="1:23" s="66" customFormat="1" ht="17.25">
      <c r="A1" s="65"/>
      <c r="C1" s="67" t="s">
        <v>709</v>
      </c>
      <c r="E1" s="68"/>
      <c r="G1" s="90"/>
      <c r="H1" s="70"/>
      <c r="I1" s="73"/>
      <c r="J1" s="73"/>
      <c r="K1" s="69"/>
      <c r="L1" s="122" t="s">
        <v>708</v>
      </c>
      <c r="M1" s="123"/>
      <c r="N1" s="73"/>
      <c r="O1" s="73"/>
      <c r="P1" s="69"/>
      <c r="Q1" s="124"/>
      <c r="R1" s="123"/>
      <c r="S1" s="73"/>
      <c r="T1" s="69"/>
      <c r="U1" s="72"/>
      <c r="V1" s="123"/>
      <c r="W1" s="73"/>
    </row>
    <row r="2" spans="1:23" s="66" customFormat="1" ht="17.25">
      <c r="A2" s="65"/>
      <c r="C2" s="67" t="s">
        <v>710</v>
      </c>
      <c r="D2" s="74"/>
      <c r="E2" s="68"/>
      <c r="G2" s="91"/>
      <c r="H2" s="70"/>
      <c r="I2" s="73"/>
      <c r="J2" s="73"/>
      <c r="K2" s="75"/>
      <c r="L2" s="124"/>
      <c r="M2" s="123"/>
      <c r="N2" s="73"/>
      <c r="O2" s="73"/>
      <c r="P2" s="75"/>
      <c r="Q2" s="124"/>
      <c r="R2" s="123"/>
      <c r="S2" s="73"/>
      <c r="T2" s="75"/>
      <c r="U2" s="72"/>
      <c r="V2" s="123"/>
      <c r="W2" s="73"/>
    </row>
    <row r="3" spans="1:23">
      <c r="A3" s="65"/>
    </row>
    <row r="4" spans="1:23" ht="15" customHeight="1">
      <c r="A4" s="65"/>
      <c r="D4" s="3" t="s">
        <v>464</v>
      </c>
      <c r="I4" s="1" t="s">
        <v>556</v>
      </c>
      <c r="N4" s="1" t="s">
        <v>571</v>
      </c>
      <c r="S4" s="1" t="s">
        <v>572</v>
      </c>
    </row>
    <row r="5" spans="1:23">
      <c r="A5" s="65"/>
      <c r="B5" s="5" t="s">
        <v>549</v>
      </c>
      <c r="C5" s="30" t="s">
        <v>703</v>
      </c>
      <c r="D5" s="7" t="s">
        <v>550</v>
      </c>
      <c r="E5" s="5" t="s">
        <v>552</v>
      </c>
      <c r="F5" s="6" t="s">
        <v>555</v>
      </c>
      <c r="G5" s="30" t="s">
        <v>718</v>
      </c>
      <c r="H5" s="96" t="s">
        <v>719</v>
      </c>
      <c r="I5" s="6" t="s">
        <v>557</v>
      </c>
      <c r="J5" s="6" t="s">
        <v>559</v>
      </c>
      <c r="K5" s="6" t="s">
        <v>563</v>
      </c>
      <c r="L5" s="6" t="s">
        <v>560</v>
      </c>
      <c r="M5" s="6" t="s">
        <v>562</v>
      </c>
      <c r="N5" s="6" t="s">
        <v>557</v>
      </c>
      <c r="O5" s="6" t="s">
        <v>558</v>
      </c>
      <c r="P5" s="6" t="s">
        <v>563</v>
      </c>
      <c r="Q5" s="142" t="s">
        <v>560</v>
      </c>
      <c r="R5" s="6" t="s">
        <v>562</v>
      </c>
      <c r="S5" s="6" t="s">
        <v>558</v>
      </c>
      <c r="T5" s="6" t="s">
        <v>563</v>
      </c>
      <c r="U5" s="154" t="s">
        <v>560</v>
      </c>
      <c r="V5" s="6" t="s">
        <v>562</v>
      </c>
      <c r="W5" s="8" t="s">
        <v>570</v>
      </c>
    </row>
    <row r="6" spans="1:23">
      <c r="A6" s="65"/>
      <c r="B6" s="5" t="s">
        <v>464</v>
      </c>
      <c r="C6" s="156">
        <v>3138</v>
      </c>
      <c r="D6" s="126" t="s">
        <v>260</v>
      </c>
      <c r="E6" s="127" t="s">
        <v>46</v>
      </c>
      <c r="F6" s="128">
        <v>1</v>
      </c>
      <c r="G6" s="129">
        <v>1</v>
      </c>
      <c r="H6" s="129">
        <v>10.65</v>
      </c>
      <c r="I6" s="128">
        <v>4</v>
      </c>
      <c r="J6" s="128">
        <v>7</v>
      </c>
      <c r="K6" s="128">
        <v>1</v>
      </c>
      <c r="L6" s="157">
        <v>10.75</v>
      </c>
      <c r="M6" s="128">
        <v>-1.6</v>
      </c>
      <c r="N6" s="128">
        <v>1</v>
      </c>
      <c r="O6" s="128">
        <v>6</v>
      </c>
      <c r="P6" s="128">
        <v>1</v>
      </c>
      <c r="Q6" s="157">
        <v>10.89</v>
      </c>
      <c r="R6" s="128">
        <v>-3.5</v>
      </c>
      <c r="S6" s="128">
        <v>4</v>
      </c>
      <c r="T6" s="128">
        <v>2</v>
      </c>
      <c r="U6" s="158">
        <v>10.9</v>
      </c>
      <c r="V6" s="128">
        <v>-6.7</v>
      </c>
      <c r="W6" s="130">
        <v>41811</v>
      </c>
    </row>
    <row r="7" spans="1:23">
      <c r="A7" s="65"/>
      <c r="B7" s="5" t="s">
        <v>464</v>
      </c>
      <c r="C7" s="156">
        <v>3920</v>
      </c>
      <c r="D7" s="126" t="s">
        <v>229</v>
      </c>
      <c r="E7" s="127" t="s">
        <v>26</v>
      </c>
      <c r="F7" s="128">
        <v>4</v>
      </c>
      <c r="G7" s="129">
        <v>3</v>
      </c>
      <c r="H7" s="129" t="s">
        <v>27</v>
      </c>
      <c r="I7" s="128">
        <v>1</v>
      </c>
      <c r="J7" s="128">
        <v>5</v>
      </c>
      <c r="K7" s="128">
        <v>2</v>
      </c>
      <c r="L7" s="157">
        <v>11.12</v>
      </c>
      <c r="M7" s="128">
        <v>-3.8</v>
      </c>
      <c r="N7" s="128">
        <v>1</v>
      </c>
      <c r="O7" s="128">
        <v>5</v>
      </c>
      <c r="P7" s="128">
        <v>4</v>
      </c>
      <c r="Q7" s="157">
        <v>11.08</v>
      </c>
      <c r="R7" s="128">
        <v>-3.5</v>
      </c>
      <c r="S7" s="128">
        <v>2</v>
      </c>
      <c r="T7" s="128">
        <v>5</v>
      </c>
      <c r="U7" s="158">
        <v>11.14</v>
      </c>
      <c r="V7" s="128">
        <v>-6.7</v>
      </c>
      <c r="W7" s="130">
        <v>41811</v>
      </c>
    </row>
    <row r="8" spans="1:23">
      <c r="A8" s="65"/>
      <c r="B8" s="5" t="s">
        <v>464</v>
      </c>
      <c r="C8" s="108">
        <v>5938</v>
      </c>
      <c r="D8" s="164" t="s">
        <v>343</v>
      </c>
      <c r="E8" s="165" t="s">
        <v>94</v>
      </c>
      <c r="F8" s="8">
        <v>3</v>
      </c>
      <c r="G8" s="166">
        <v>2</v>
      </c>
      <c r="H8" s="43" t="s">
        <v>98</v>
      </c>
      <c r="I8" s="8">
        <v>2</v>
      </c>
      <c r="J8" s="8">
        <v>5</v>
      </c>
      <c r="K8" s="8">
        <v>2</v>
      </c>
      <c r="L8" s="167">
        <v>11.1</v>
      </c>
      <c r="M8" s="8">
        <v>-3.2</v>
      </c>
      <c r="N8" s="8">
        <v>2</v>
      </c>
      <c r="O8" s="8">
        <v>5</v>
      </c>
      <c r="P8" s="8">
        <v>3</v>
      </c>
      <c r="Q8" s="167">
        <v>11.14</v>
      </c>
      <c r="R8" s="8">
        <v>-3.9</v>
      </c>
      <c r="S8" s="6">
        <v>8</v>
      </c>
      <c r="T8" s="6">
        <v>7</v>
      </c>
      <c r="U8" s="154">
        <v>11.16</v>
      </c>
      <c r="V8" s="6">
        <v>-6.7</v>
      </c>
      <c r="W8" s="76">
        <v>41811</v>
      </c>
    </row>
    <row r="9" spans="1:23">
      <c r="A9" s="65"/>
      <c r="B9" s="5" t="s">
        <v>464</v>
      </c>
      <c r="C9" s="108">
        <v>2029</v>
      </c>
      <c r="D9" s="7" t="s">
        <v>217</v>
      </c>
      <c r="E9" s="5" t="s">
        <v>15</v>
      </c>
      <c r="F9" s="6">
        <v>5</v>
      </c>
      <c r="G9" s="30">
        <v>4</v>
      </c>
      <c r="H9" s="43" t="s">
        <v>16</v>
      </c>
      <c r="I9" s="6">
        <v>3</v>
      </c>
      <c r="J9" s="6">
        <v>7</v>
      </c>
      <c r="K9" s="6">
        <v>2</v>
      </c>
      <c r="L9" s="142">
        <v>10.92</v>
      </c>
      <c r="M9" s="6">
        <v>-2.1</v>
      </c>
      <c r="N9" s="6">
        <v>2</v>
      </c>
      <c r="O9" s="6">
        <v>6</v>
      </c>
      <c r="P9" s="6">
        <v>6</v>
      </c>
      <c r="Q9" s="142">
        <v>11.27</v>
      </c>
      <c r="R9" s="6">
        <v>-3.9</v>
      </c>
      <c r="S9" s="6"/>
      <c r="T9" s="6"/>
      <c r="U9" s="154"/>
      <c r="V9" s="6"/>
      <c r="W9" s="76">
        <v>41811</v>
      </c>
    </row>
    <row r="10" spans="1:23">
      <c r="A10" s="65"/>
      <c r="B10" s="5" t="s">
        <v>464</v>
      </c>
      <c r="C10" s="108">
        <v>5248</v>
      </c>
      <c r="D10" s="7" t="s">
        <v>299</v>
      </c>
      <c r="E10" s="5" t="s">
        <v>75</v>
      </c>
      <c r="F10" s="6">
        <v>3</v>
      </c>
      <c r="G10" s="30">
        <v>6</v>
      </c>
      <c r="H10" s="43" t="s">
        <v>65</v>
      </c>
      <c r="I10" s="6">
        <v>4</v>
      </c>
      <c r="J10" s="6">
        <v>4</v>
      </c>
      <c r="K10" s="6">
        <v>4</v>
      </c>
      <c r="L10" s="142">
        <v>11.08</v>
      </c>
      <c r="M10" s="6">
        <v>-1.6</v>
      </c>
      <c r="N10" s="6">
        <v>1</v>
      </c>
      <c r="O10" s="6">
        <v>2</v>
      </c>
      <c r="P10" s="6">
        <v>8</v>
      </c>
      <c r="Q10" s="142">
        <v>11.25</v>
      </c>
      <c r="R10" s="6">
        <v>-3.5</v>
      </c>
      <c r="S10" s="6"/>
      <c r="T10" s="6"/>
      <c r="U10" s="154"/>
      <c r="V10" s="6"/>
      <c r="W10" s="76">
        <v>41811</v>
      </c>
    </row>
    <row r="11" spans="1:23">
      <c r="A11" s="65"/>
      <c r="B11" s="5" t="s">
        <v>464</v>
      </c>
      <c r="C11" s="109">
        <v>2634</v>
      </c>
      <c r="D11" s="7" t="s">
        <v>282</v>
      </c>
      <c r="E11" s="5" t="s">
        <v>64</v>
      </c>
      <c r="F11" s="6">
        <v>5</v>
      </c>
      <c r="G11" s="30">
        <v>6</v>
      </c>
      <c r="H11" s="43" t="s">
        <v>65</v>
      </c>
      <c r="I11" s="6">
        <v>3</v>
      </c>
      <c r="J11" s="6">
        <v>4</v>
      </c>
      <c r="K11" s="6">
        <v>5</v>
      </c>
      <c r="L11" s="142">
        <v>11.1</v>
      </c>
      <c r="M11" s="6">
        <v>-2.1</v>
      </c>
      <c r="N11" s="6">
        <v>2</v>
      </c>
      <c r="O11" s="6">
        <v>3</v>
      </c>
      <c r="P11" s="6">
        <v>8</v>
      </c>
      <c r="Q11" s="142">
        <v>11.36</v>
      </c>
      <c r="R11" s="6">
        <v>-3.9</v>
      </c>
      <c r="S11" s="6"/>
      <c r="T11" s="6"/>
      <c r="U11" s="154"/>
      <c r="V11" s="6"/>
      <c r="W11" s="76">
        <v>41811</v>
      </c>
    </row>
    <row r="12" spans="1:23">
      <c r="A12" s="65"/>
      <c r="B12" s="5" t="s">
        <v>464</v>
      </c>
      <c r="C12" s="108">
        <v>3148</v>
      </c>
      <c r="D12" s="7" t="s">
        <v>263</v>
      </c>
      <c r="E12" s="5" t="s">
        <v>46</v>
      </c>
      <c r="F12" s="6">
        <v>1</v>
      </c>
      <c r="G12" s="30">
        <v>5</v>
      </c>
      <c r="H12" s="43">
        <v>10.85</v>
      </c>
      <c r="I12" s="6">
        <v>1</v>
      </c>
      <c r="J12" s="6">
        <v>2</v>
      </c>
      <c r="K12" s="6">
        <v>4</v>
      </c>
      <c r="L12" s="142">
        <v>11.3</v>
      </c>
      <c r="M12" s="6">
        <v>-3.8</v>
      </c>
      <c r="N12" s="6"/>
      <c r="O12" s="6"/>
      <c r="P12" s="6"/>
      <c r="Q12" s="142"/>
      <c r="R12" s="6"/>
      <c r="S12" s="6"/>
      <c r="T12" s="6"/>
      <c r="U12" s="154"/>
      <c r="V12" s="6"/>
      <c r="W12" s="76">
        <v>41811</v>
      </c>
    </row>
    <row r="13" spans="1:23">
      <c r="A13" s="65"/>
      <c r="B13" s="10"/>
      <c r="C13" s="42"/>
      <c r="D13" s="11"/>
      <c r="E13" s="10"/>
      <c r="F13" s="12"/>
      <c r="G13" s="42"/>
      <c r="H13" s="42"/>
      <c r="I13" s="12"/>
      <c r="J13" s="12"/>
      <c r="K13" s="12"/>
      <c r="L13" s="151"/>
      <c r="M13" s="12"/>
      <c r="N13" s="12"/>
      <c r="O13" s="12"/>
      <c r="P13" s="12"/>
      <c r="Q13" s="151"/>
      <c r="R13" s="12"/>
      <c r="S13" s="12"/>
      <c r="T13" s="12"/>
      <c r="U13" s="155"/>
      <c r="V13" s="12"/>
      <c r="W13" s="13"/>
    </row>
    <row r="14" spans="1:23">
      <c r="A14" s="65"/>
      <c r="C14" s="41"/>
      <c r="D14" s="3" t="s">
        <v>465</v>
      </c>
      <c r="I14" s="1" t="s">
        <v>556</v>
      </c>
      <c r="L14" s="152"/>
      <c r="N14" s="1" t="s">
        <v>572</v>
      </c>
      <c r="Q14" s="152"/>
    </row>
    <row r="15" spans="1:23">
      <c r="A15" s="65"/>
      <c r="B15" s="5" t="s">
        <v>549</v>
      </c>
      <c r="C15" s="30" t="s">
        <v>703</v>
      </c>
      <c r="D15" s="7" t="s">
        <v>550</v>
      </c>
      <c r="E15" s="5" t="s">
        <v>552</v>
      </c>
      <c r="F15" s="6" t="s">
        <v>555</v>
      </c>
      <c r="G15" s="30" t="s">
        <v>718</v>
      </c>
      <c r="H15" s="95" t="s">
        <v>719</v>
      </c>
      <c r="I15" s="6" t="s">
        <v>557</v>
      </c>
      <c r="J15" s="6" t="s">
        <v>559</v>
      </c>
      <c r="K15" s="6" t="s">
        <v>563</v>
      </c>
      <c r="L15" s="142" t="s">
        <v>560</v>
      </c>
      <c r="M15" s="6" t="s">
        <v>562</v>
      </c>
      <c r="N15" s="6" t="s">
        <v>557</v>
      </c>
      <c r="O15" s="6" t="s">
        <v>558</v>
      </c>
      <c r="P15" s="6" t="s">
        <v>563</v>
      </c>
      <c r="Q15" s="142" t="s">
        <v>560</v>
      </c>
      <c r="R15" s="6" t="s">
        <v>562</v>
      </c>
      <c r="S15" s="8" t="s">
        <v>570</v>
      </c>
    </row>
    <row r="16" spans="1:23">
      <c r="A16" s="65"/>
      <c r="B16" s="5" t="s">
        <v>465</v>
      </c>
      <c r="C16" s="159">
        <v>5225</v>
      </c>
      <c r="D16" s="126" t="s">
        <v>567</v>
      </c>
      <c r="E16" s="127" t="s">
        <v>75</v>
      </c>
      <c r="F16" s="128">
        <v>3</v>
      </c>
      <c r="G16" s="129">
        <v>1</v>
      </c>
      <c r="H16" s="129" t="s">
        <v>76</v>
      </c>
      <c r="I16" s="128">
        <v>1</v>
      </c>
      <c r="J16" s="128">
        <v>7</v>
      </c>
      <c r="K16" s="128">
        <v>1</v>
      </c>
      <c r="L16" s="157">
        <v>21.47</v>
      </c>
      <c r="M16" s="138" t="s">
        <v>850</v>
      </c>
      <c r="N16" s="128"/>
      <c r="O16" s="128">
        <v>5</v>
      </c>
      <c r="P16" s="128">
        <v>1</v>
      </c>
      <c r="Q16" s="157">
        <v>21.24</v>
      </c>
      <c r="R16" s="138" t="s">
        <v>854</v>
      </c>
      <c r="S16" s="130">
        <v>41812</v>
      </c>
    </row>
    <row r="17" spans="1:19">
      <c r="A17" s="65"/>
      <c r="B17" s="5" t="s">
        <v>465</v>
      </c>
      <c r="C17" s="125">
        <v>3138</v>
      </c>
      <c r="D17" s="126" t="s">
        <v>260</v>
      </c>
      <c r="E17" s="127" t="s">
        <v>46</v>
      </c>
      <c r="F17" s="128">
        <v>1</v>
      </c>
      <c r="G17" s="129" t="s">
        <v>564</v>
      </c>
      <c r="H17" s="129" t="s">
        <v>52</v>
      </c>
      <c r="I17" s="128">
        <v>1</v>
      </c>
      <c r="J17" s="128">
        <v>2</v>
      </c>
      <c r="K17" s="128">
        <v>2</v>
      </c>
      <c r="L17" s="157">
        <v>21.89</v>
      </c>
      <c r="M17" s="138" t="s">
        <v>850</v>
      </c>
      <c r="N17" s="128"/>
      <c r="O17" s="128">
        <v>9</v>
      </c>
      <c r="P17" s="128">
        <v>3</v>
      </c>
      <c r="Q17" s="157">
        <v>21.3</v>
      </c>
      <c r="R17" s="138" t="s">
        <v>854</v>
      </c>
      <c r="S17" s="130">
        <v>41812</v>
      </c>
    </row>
    <row r="18" spans="1:19">
      <c r="A18" s="65"/>
      <c r="B18" s="5" t="s">
        <v>465</v>
      </c>
      <c r="C18" s="159">
        <v>3920</v>
      </c>
      <c r="D18" s="126" t="s">
        <v>229</v>
      </c>
      <c r="E18" s="127" t="s">
        <v>26</v>
      </c>
      <c r="F18" s="128">
        <v>4</v>
      </c>
      <c r="G18" s="129">
        <v>2</v>
      </c>
      <c r="H18" s="129" t="s">
        <v>28</v>
      </c>
      <c r="I18" s="128">
        <v>2</v>
      </c>
      <c r="J18" s="128">
        <v>5</v>
      </c>
      <c r="K18" s="128">
        <v>4</v>
      </c>
      <c r="L18" s="157">
        <v>21.99</v>
      </c>
      <c r="M18" s="138" t="s">
        <v>851</v>
      </c>
      <c r="N18" s="128"/>
      <c r="O18" s="128">
        <v>3</v>
      </c>
      <c r="P18" s="128">
        <v>6</v>
      </c>
      <c r="Q18" s="157">
        <v>21.66</v>
      </c>
      <c r="R18" s="138" t="s">
        <v>854</v>
      </c>
      <c r="S18" s="130">
        <v>41812</v>
      </c>
    </row>
    <row r="19" spans="1:19">
      <c r="A19" s="65"/>
      <c r="B19" s="5" t="s">
        <v>465</v>
      </c>
      <c r="C19" s="105">
        <v>2029</v>
      </c>
      <c r="D19" s="7" t="s">
        <v>217</v>
      </c>
      <c r="E19" s="5" t="s">
        <v>15</v>
      </c>
      <c r="F19" s="6">
        <v>5</v>
      </c>
      <c r="G19" s="30">
        <v>4</v>
      </c>
      <c r="H19" s="43" t="s">
        <v>17</v>
      </c>
      <c r="I19" s="6">
        <v>3</v>
      </c>
      <c r="J19" s="6">
        <v>3</v>
      </c>
      <c r="K19" s="6">
        <v>5</v>
      </c>
      <c r="L19" s="142">
        <v>22.18</v>
      </c>
      <c r="M19" s="136" t="s">
        <v>853</v>
      </c>
      <c r="N19" s="6"/>
      <c r="O19" s="6"/>
      <c r="P19" s="6"/>
      <c r="Q19" s="142"/>
      <c r="R19" s="6"/>
      <c r="S19" s="76">
        <v>41812</v>
      </c>
    </row>
    <row r="20" spans="1:19">
      <c r="A20" s="65"/>
      <c r="B20" s="5" t="s">
        <v>465</v>
      </c>
      <c r="C20" s="105">
        <v>6435</v>
      </c>
      <c r="D20" s="9" t="s">
        <v>565</v>
      </c>
      <c r="E20" s="9" t="s">
        <v>40</v>
      </c>
      <c r="F20" s="6">
        <v>2</v>
      </c>
      <c r="G20" s="30">
        <v>6</v>
      </c>
      <c r="H20" s="43" t="s">
        <v>43</v>
      </c>
      <c r="I20" s="6">
        <v>3</v>
      </c>
      <c r="J20" s="6">
        <v>5</v>
      </c>
      <c r="K20" s="6">
        <v>6</v>
      </c>
      <c r="L20" s="142">
        <v>22.21</v>
      </c>
      <c r="M20" s="136" t="s">
        <v>853</v>
      </c>
      <c r="N20" s="6"/>
      <c r="O20" s="6"/>
      <c r="P20" s="6"/>
      <c r="Q20" s="142"/>
      <c r="R20" s="6"/>
      <c r="S20" s="76">
        <v>41812</v>
      </c>
    </row>
    <row r="21" spans="1:19">
      <c r="A21" s="65"/>
      <c r="B21" s="5" t="s">
        <v>465</v>
      </c>
      <c r="C21" s="105">
        <v>3148</v>
      </c>
      <c r="D21" s="7" t="s">
        <v>263</v>
      </c>
      <c r="E21" s="5" t="s">
        <v>46</v>
      </c>
      <c r="F21" s="6">
        <v>1</v>
      </c>
      <c r="G21" s="30">
        <v>5</v>
      </c>
      <c r="H21" s="43" t="s">
        <v>55</v>
      </c>
      <c r="I21" s="6">
        <v>3</v>
      </c>
      <c r="J21" s="6">
        <v>2</v>
      </c>
      <c r="K21" s="6">
        <v>7</v>
      </c>
      <c r="L21" s="142">
        <v>22.42</v>
      </c>
      <c r="M21" s="136" t="s">
        <v>853</v>
      </c>
      <c r="N21" s="6"/>
      <c r="O21" s="6"/>
      <c r="P21" s="6"/>
      <c r="Q21" s="142"/>
      <c r="R21" s="6"/>
      <c r="S21" s="76">
        <v>41812</v>
      </c>
    </row>
    <row r="22" spans="1:19">
      <c r="A22" s="65"/>
      <c r="B22" s="5" t="s">
        <v>465</v>
      </c>
      <c r="C22" s="105">
        <v>5243</v>
      </c>
      <c r="D22" s="7" t="s">
        <v>298</v>
      </c>
      <c r="E22" s="5" t="s">
        <v>75</v>
      </c>
      <c r="F22" s="6">
        <v>3</v>
      </c>
      <c r="G22" s="30">
        <v>3</v>
      </c>
      <c r="H22" s="43" t="s">
        <v>77</v>
      </c>
      <c r="I22" s="6">
        <v>2</v>
      </c>
      <c r="J22" s="6">
        <v>4</v>
      </c>
      <c r="K22" s="6">
        <v>8</v>
      </c>
      <c r="L22" s="142">
        <v>23.12</v>
      </c>
      <c r="M22" s="136" t="s">
        <v>851</v>
      </c>
      <c r="N22" s="6"/>
      <c r="O22" s="6"/>
      <c r="P22" s="6"/>
      <c r="Q22" s="142"/>
      <c r="R22" s="6"/>
      <c r="S22" s="76">
        <v>41812</v>
      </c>
    </row>
    <row r="23" spans="1:19">
      <c r="A23" s="65"/>
      <c r="B23" s="10"/>
      <c r="C23" s="42"/>
      <c r="D23" s="11"/>
      <c r="E23" s="10"/>
      <c r="F23" s="12"/>
      <c r="G23" s="42"/>
      <c r="H23" s="42"/>
      <c r="I23" s="12"/>
      <c r="J23" s="12"/>
      <c r="K23" s="12"/>
      <c r="L23" s="12"/>
      <c r="M23" s="12"/>
      <c r="N23" s="12"/>
      <c r="O23" s="12"/>
      <c r="P23" s="12"/>
      <c r="Q23" s="13"/>
    </row>
    <row r="24" spans="1:19">
      <c r="A24" s="65"/>
      <c r="C24" s="41"/>
      <c r="D24" s="3" t="s">
        <v>466</v>
      </c>
      <c r="I24" s="1" t="s">
        <v>556</v>
      </c>
      <c r="N24" s="1" t="s">
        <v>572</v>
      </c>
    </row>
    <row r="25" spans="1:19">
      <c r="A25" s="65"/>
      <c r="B25" s="5" t="s">
        <v>549</v>
      </c>
      <c r="C25" s="30" t="s">
        <v>703</v>
      </c>
      <c r="D25" s="7" t="s">
        <v>550</v>
      </c>
      <c r="E25" s="5" t="s">
        <v>552</v>
      </c>
      <c r="F25" s="6" t="s">
        <v>555</v>
      </c>
      <c r="G25" s="30" t="s">
        <v>718</v>
      </c>
      <c r="H25" s="95" t="s">
        <v>719</v>
      </c>
      <c r="I25" s="6" t="s">
        <v>557</v>
      </c>
      <c r="J25" s="6" t="s">
        <v>559</v>
      </c>
      <c r="K25" s="6" t="s">
        <v>563</v>
      </c>
      <c r="L25" s="6" t="s">
        <v>560</v>
      </c>
      <c r="M25" s="6" t="s">
        <v>562</v>
      </c>
      <c r="N25" s="6" t="s">
        <v>557</v>
      </c>
      <c r="O25" s="6" t="s">
        <v>558</v>
      </c>
      <c r="P25" s="6" t="s">
        <v>563</v>
      </c>
      <c r="Q25" s="6" t="s">
        <v>560</v>
      </c>
      <c r="R25" s="8" t="s">
        <v>570</v>
      </c>
    </row>
    <row r="26" spans="1:19">
      <c r="A26" s="65"/>
      <c r="B26" s="5" t="s">
        <v>466</v>
      </c>
      <c r="C26" s="125">
        <v>6295</v>
      </c>
      <c r="D26" s="126" t="s">
        <v>335</v>
      </c>
      <c r="E26" s="127" t="s">
        <v>87</v>
      </c>
      <c r="F26" s="128">
        <v>5</v>
      </c>
      <c r="G26" s="129">
        <v>3</v>
      </c>
      <c r="H26" s="129" t="s">
        <v>88</v>
      </c>
      <c r="I26" s="128">
        <v>3</v>
      </c>
      <c r="J26" s="128">
        <v>9</v>
      </c>
      <c r="K26" s="128">
        <v>3</v>
      </c>
      <c r="L26" s="128" t="s">
        <v>749</v>
      </c>
      <c r="M26" s="128"/>
      <c r="N26" s="128"/>
      <c r="O26" s="128">
        <v>3</v>
      </c>
      <c r="P26" s="128">
        <v>6</v>
      </c>
      <c r="Q26" s="128">
        <v>48.98</v>
      </c>
      <c r="R26" s="130">
        <v>41810</v>
      </c>
    </row>
    <row r="27" spans="1:19">
      <c r="A27" s="65"/>
      <c r="B27" s="5" t="s">
        <v>466</v>
      </c>
      <c r="C27" s="104">
        <v>5917</v>
      </c>
      <c r="D27" s="7" t="s">
        <v>340</v>
      </c>
      <c r="E27" s="5" t="s">
        <v>94</v>
      </c>
      <c r="F27" s="6">
        <v>3</v>
      </c>
      <c r="G27" s="30">
        <v>6</v>
      </c>
      <c r="H27" s="43" t="s">
        <v>95</v>
      </c>
      <c r="I27" s="6">
        <v>2</v>
      </c>
      <c r="J27" s="6">
        <v>4</v>
      </c>
      <c r="K27" s="6">
        <v>3</v>
      </c>
      <c r="L27" s="6" t="s">
        <v>747</v>
      </c>
      <c r="M27" s="6"/>
      <c r="N27" s="6"/>
      <c r="O27" s="6"/>
      <c r="P27" s="6"/>
      <c r="Q27" s="6"/>
      <c r="R27" s="76">
        <v>41810</v>
      </c>
    </row>
    <row r="28" spans="1:19">
      <c r="A28" s="65"/>
      <c r="B28" s="5" t="s">
        <v>466</v>
      </c>
      <c r="C28" s="104">
        <v>8313</v>
      </c>
      <c r="D28" s="7" t="s">
        <v>244</v>
      </c>
      <c r="E28" s="5" t="s">
        <v>36</v>
      </c>
      <c r="F28" s="6">
        <v>3</v>
      </c>
      <c r="G28" s="30">
        <v>1</v>
      </c>
      <c r="H28" s="43" t="s">
        <v>39</v>
      </c>
      <c r="I28" s="6">
        <v>2</v>
      </c>
      <c r="J28" s="6">
        <v>3</v>
      </c>
      <c r="K28" s="6">
        <v>4</v>
      </c>
      <c r="L28" s="6" t="s">
        <v>748</v>
      </c>
      <c r="M28" s="6"/>
      <c r="N28" s="6"/>
      <c r="O28" s="6"/>
      <c r="P28" s="6"/>
      <c r="Q28" s="6"/>
      <c r="R28" s="76">
        <v>41810</v>
      </c>
    </row>
    <row r="29" spans="1:19">
      <c r="A29" s="65"/>
      <c r="B29" s="5" t="s">
        <v>466</v>
      </c>
      <c r="C29" s="104">
        <v>3139</v>
      </c>
      <c r="D29" s="7" t="s">
        <v>261</v>
      </c>
      <c r="E29" s="5" t="s">
        <v>46</v>
      </c>
      <c r="F29" s="6">
        <v>1</v>
      </c>
      <c r="G29" s="30">
        <v>2</v>
      </c>
      <c r="H29" s="43">
        <v>48.48</v>
      </c>
      <c r="I29" s="6">
        <v>1</v>
      </c>
      <c r="J29" s="6">
        <v>5</v>
      </c>
      <c r="K29" s="6">
        <v>5</v>
      </c>
      <c r="L29" s="6" t="s">
        <v>745</v>
      </c>
      <c r="M29" s="6"/>
      <c r="N29" s="6"/>
      <c r="O29" s="6"/>
      <c r="P29" s="6"/>
      <c r="Q29" s="6"/>
      <c r="R29" s="76">
        <v>41810</v>
      </c>
    </row>
    <row r="30" spans="1:19">
      <c r="A30" s="65"/>
      <c r="B30" s="5" t="s">
        <v>466</v>
      </c>
      <c r="C30" s="104">
        <v>8310</v>
      </c>
      <c r="D30" s="7" t="s">
        <v>566</v>
      </c>
      <c r="E30" s="5" t="s">
        <v>36</v>
      </c>
      <c r="F30" s="6">
        <v>3</v>
      </c>
      <c r="G30" s="30">
        <v>5</v>
      </c>
      <c r="H30" s="43" t="s">
        <v>37</v>
      </c>
      <c r="I30" s="6">
        <v>1</v>
      </c>
      <c r="J30" s="6">
        <v>6</v>
      </c>
      <c r="K30" s="6">
        <v>4</v>
      </c>
      <c r="L30" s="6" t="s">
        <v>746</v>
      </c>
      <c r="M30" s="6"/>
      <c r="N30" s="6"/>
      <c r="O30" s="6"/>
      <c r="P30" s="6"/>
      <c r="Q30" s="6"/>
      <c r="R30" s="76">
        <v>41810</v>
      </c>
    </row>
    <row r="31" spans="1:19">
      <c r="A31" s="65"/>
      <c r="B31" s="5" t="s">
        <v>466</v>
      </c>
      <c r="C31" s="104">
        <v>4617</v>
      </c>
      <c r="D31" s="7" t="s">
        <v>210</v>
      </c>
      <c r="E31" s="5" t="s">
        <v>12</v>
      </c>
      <c r="F31" s="6">
        <v>3</v>
      </c>
      <c r="G31" s="30">
        <v>4</v>
      </c>
      <c r="H31" s="43" t="s">
        <v>13</v>
      </c>
      <c r="I31" s="6">
        <v>2</v>
      </c>
      <c r="J31" s="6">
        <v>6</v>
      </c>
      <c r="K31" s="6">
        <v>6</v>
      </c>
      <c r="L31" s="6" t="s">
        <v>750</v>
      </c>
      <c r="M31" s="6"/>
      <c r="N31" s="6"/>
      <c r="O31" s="6"/>
      <c r="P31" s="6"/>
      <c r="Q31" s="6"/>
      <c r="R31" s="76">
        <v>41810</v>
      </c>
    </row>
    <row r="32" spans="1:19">
      <c r="A32" s="65"/>
      <c r="C32" s="41"/>
    </row>
    <row r="33" spans="1:18">
      <c r="A33" s="65"/>
      <c r="C33" s="41"/>
      <c r="D33" s="3" t="s">
        <v>467</v>
      </c>
      <c r="I33" s="1" t="s">
        <v>556</v>
      </c>
      <c r="N33" s="1" t="s">
        <v>572</v>
      </c>
    </row>
    <row r="34" spans="1:18">
      <c r="A34" s="65"/>
      <c r="B34" s="5" t="s">
        <v>549</v>
      </c>
      <c r="C34" s="30" t="s">
        <v>703</v>
      </c>
      <c r="D34" s="7" t="s">
        <v>550</v>
      </c>
      <c r="E34" s="5" t="s">
        <v>552</v>
      </c>
      <c r="F34" s="6" t="s">
        <v>555</v>
      </c>
      <c r="G34" s="30" t="s">
        <v>718</v>
      </c>
      <c r="H34" s="95" t="s">
        <v>719</v>
      </c>
      <c r="I34" s="6" t="s">
        <v>557</v>
      </c>
      <c r="J34" s="6" t="s">
        <v>559</v>
      </c>
      <c r="K34" s="6" t="s">
        <v>563</v>
      </c>
      <c r="L34" s="6" t="s">
        <v>560</v>
      </c>
      <c r="M34" s="6" t="s">
        <v>562</v>
      </c>
      <c r="N34" s="6" t="s">
        <v>557</v>
      </c>
      <c r="O34" s="6" t="s">
        <v>558</v>
      </c>
      <c r="P34" s="6" t="s">
        <v>563</v>
      </c>
      <c r="Q34" s="6" t="s">
        <v>560</v>
      </c>
      <c r="R34" s="8" t="s">
        <v>570</v>
      </c>
    </row>
    <row r="35" spans="1:18">
      <c r="A35" s="65"/>
      <c r="B35" s="5" t="s">
        <v>467</v>
      </c>
      <c r="C35" s="159">
        <v>5201</v>
      </c>
      <c r="D35" s="126" t="s">
        <v>297</v>
      </c>
      <c r="E35" s="127" t="s">
        <v>75</v>
      </c>
      <c r="F35" s="128">
        <v>3</v>
      </c>
      <c r="G35" s="129">
        <v>1</v>
      </c>
      <c r="H35" s="129" t="s">
        <v>530</v>
      </c>
      <c r="I35" s="128">
        <v>3</v>
      </c>
      <c r="J35" s="128">
        <v>4</v>
      </c>
      <c r="K35" s="128">
        <v>2</v>
      </c>
      <c r="L35" s="134">
        <v>1.3457175925925926E-3</v>
      </c>
      <c r="M35" s="128"/>
      <c r="N35" s="128"/>
      <c r="O35" s="128">
        <v>9</v>
      </c>
      <c r="P35" s="128">
        <v>5</v>
      </c>
      <c r="Q35" s="134">
        <v>1.3724537037037036E-3</v>
      </c>
      <c r="R35" s="130">
        <v>41812</v>
      </c>
    </row>
    <row r="36" spans="1:18">
      <c r="A36" s="65"/>
      <c r="B36" s="5" t="s">
        <v>467</v>
      </c>
      <c r="C36" s="105">
        <v>4614</v>
      </c>
      <c r="D36" s="7" t="s">
        <v>209</v>
      </c>
      <c r="E36" s="5" t="s">
        <v>12</v>
      </c>
      <c r="F36" s="6">
        <v>3</v>
      </c>
      <c r="G36" s="30">
        <v>2</v>
      </c>
      <c r="H36" s="43" t="s">
        <v>534</v>
      </c>
      <c r="I36" s="6">
        <v>2</v>
      </c>
      <c r="J36" s="6">
        <v>6</v>
      </c>
      <c r="K36" s="6">
        <v>3</v>
      </c>
      <c r="L36" s="133">
        <v>1.3188657407407409E-3</v>
      </c>
      <c r="M36" s="6"/>
      <c r="N36" s="6"/>
      <c r="O36" s="6">
        <v>2</v>
      </c>
      <c r="P36" s="6">
        <v>8</v>
      </c>
      <c r="Q36" s="133">
        <v>1.3811342592592593E-3</v>
      </c>
      <c r="R36" s="76">
        <v>41812</v>
      </c>
    </row>
    <row r="37" spans="1:18">
      <c r="A37" s="65"/>
      <c r="B37" s="5" t="s">
        <v>467</v>
      </c>
      <c r="C37" s="105">
        <v>6829</v>
      </c>
      <c r="D37" s="7" t="s">
        <v>237</v>
      </c>
      <c r="E37" s="5" t="s">
        <v>30</v>
      </c>
      <c r="F37" s="6">
        <v>5</v>
      </c>
      <c r="G37" s="30">
        <v>5</v>
      </c>
      <c r="H37" s="43" t="s">
        <v>531</v>
      </c>
      <c r="I37" s="6">
        <v>2</v>
      </c>
      <c r="J37" s="6">
        <v>9</v>
      </c>
      <c r="K37" s="6">
        <v>4</v>
      </c>
      <c r="L37" s="133">
        <v>1.3354166666666668E-3</v>
      </c>
      <c r="M37" s="6"/>
      <c r="N37" s="6"/>
      <c r="O37" s="6"/>
      <c r="P37" s="6"/>
      <c r="Q37" s="133"/>
      <c r="R37" s="76">
        <v>41812</v>
      </c>
    </row>
    <row r="38" spans="1:18">
      <c r="A38" s="65"/>
      <c r="B38" s="5" t="s">
        <v>467</v>
      </c>
      <c r="C38" s="105">
        <v>208</v>
      </c>
      <c r="D38" s="7" t="s">
        <v>219</v>
      </c>
      <c r="E38" s="5" t="s">
        <v>20</v>
      </c>
      <c r="F38" s="6">
        <v>5</v>
      </c>
      <c r="G38" s="30">
        <v>6</v>
      </c>
      <c r="H38" s="43" t="s">
        <v>533</v>
      </c>
      <c r="I38" s="6">
        <v>3</v>
      </c>
      <c r="J38" s="6">
        <v>7</v>
      </c>
      <c r="K38" s="6">
        <v>4</v>
      </c>
      <c r="L38" s="133">
        <v>1.3553240740740741E-3</v>
      </c>
      <c r="M38" s="6"/>
      <c r="N38" s="6"/>
      <c r="O38" s="6"/>
      <c r="P38" s="6"/>
      <c r="Q38" s="133"/>
      <c r="R38" s="76">
        <v>41812</v>
      </c>
    </row>
    <row r="39" spans="1:18">
      <c r="A39" s="65"/>
      <c r="B39" s="5" t="s">
        <v>467</v>
      </c>
      <c r="C39" s="105">
        <v>6004</v>
      </c>
      <c r="D39" s="7" t="s">
        <v>200</v>
      </c>
      <c r="E39" s="5" t="s">
        <v>2</v>
      </c>
      <c r="F39" s="6">
        <v>5</v>
      </c>
      <c r="G39" s="30">
        <v>3</v>
      </c>
      <c r="H39" s="43" t="s">
        <v>529</v>
      </c>
      <c r="I39" s="6">
        <v>3</v>
      </c>
      <c r="J39" s="6">
        <v>2</v>
      </c>
      <c r="K39" s="6">
        <v>5</v>
      </c>
      <c r="L39" s="133">
        <v>1.3564814814814813E-3</v>
      </c>
      <c r="M39" s="6"/>
      <c r="N39" s="6"/>
      <c r="O39" s="6"/>
      <c r="P39" s="6"/>
      <c r="Q39" s="133"/>
      <c r="R39" s="76">
        <v>41812</v>
      </c>
    </row>
    <row r="40" spans="1:18">
      <c r="A40" s="65"/>
      <c r="B40" s="5" t="s">
        <v>467</v>
      </c>
      <c r="C40" s="105">
        <v>5319</v>
      </c>
      <c r="D40" s="7" t="s">
        <v>311</v>
      </c>
      <c r="E40" s="5" t="s">
        <v>78</v>
      </c>
      <c r="F40" s="6">
        <v>2</v>
      </c>
      <c r="G40" s="30">
        <v>4</v>
      </c>
      <c r="H40" s="43" t="s">
        <v>532</v>
      </c>
      <c r="I40" s="6">
        <v>2</v>
      </c>
      <c r="J40" s="6">
        <v>4</v>
      </c>
      <c r="K40" s="6">
        <v>5</v>
      </c>
      <c r="L40" s="133">
        <v>1.3578703703703704E-3</v>
      </c>
      <c r="M40" s="6"/>
      <c r="N40" s="6"/>
      <c r="O40" s="6"/>
      <c r="P40" s="6"/>
      <c r="Q40" s="133"/>
      <c r="R40" s="76">
        <v>41812</v>
      </c>
    </row>
    <row r="41" spans="1:18">
      <c r="A41" s="65"/>
      <c r="C41" s="41"/>
    </row>
    <row r="42" spans="1:18">
      <c r="A42" s="65"/>
      <c r="C42" s="41"/>
      <c r="D42" s="3" t="s">
        <v>468</v>
      </c>
      <c r="I42" s="1" t="s">
        <v>556</v>
      </c>
      <c r="N42" s="1" t="s">
        <v>572</v>
      </c>
    </row>
    <row r="43" spans="1:18">
      <c r="A43" s="65"/>
      <c r="B43" s="5" t="s">
        <v>549</v>
      </c>
      <c r="C43" s="30" t="s">
        <v>703</v>
      </c>
      <c r="D43" s="7" t="s">
        <v>550</v>
      </c>
      <c r="E43" s="5" t="s">
        <v>552</v>
      </c>
      <c r="F43" s="6" t="s">
        <v>555</v>
      </c>
      <c r="G43" s="30" t="s">
        <v>718</v>
      </c>
      <c r="H43" s="95" t="s">
        <v>719</v>
      </c>
      <c r="I43" s="6" t="s">
        <v>557</v>
      </c>
      <c r="J43" s="6" t="s">
        <v>559</v>
      </c>
      <c r="K43" s="6" t="s">
        <v>563</v>
      </c>
      <c r="L43" s="6" t="s">
        <v>560</v>
      </c>
      <c r="M43" s="6" t="s">
        <v>562</v>
      </c>
      <c r="N43" s="6" t="s">
        <v>557</v>
      </c>
      <c r="O43" s="6" t="s">
        <v>558</v>
      </c>
      <c r="P43" s="6" t="s">
        <v>563</v>
      </c>
      <c r="Q43" s="6" t="s">
        <v>560</v>
      </c>
      <c r="R43" s="8" t="s">
        <v>570</v>
      </c>
    </row>
    <row r="44" spans="1:18">
      <c r="A44" s="65"/>
      <c r="B44" s="5" t="s">
        <v>468</v>
      </c>
      <c r="C44" s="125">
        <v>6521</v>
      </c>
      <c r="D44" s="126" t="s">
        <v>292</v>
      </c>
      <c r="E44" s="127" t="s">
        <v>70</v>
      </c>
      <c r="F44" s="128">
        <v>4</v>
      </c>
      <c r="G44" s="129">
        <v>2</v>
      </c>
      <c r="H44" s="129" t="s">
        <v>536</v>
      </c>
      <c r="I44" s="128">
        <v>1</v>
      </c>
      <c r="J44" s="128">
        <v>5</v>
      </c>
      <c r="K44" s="128">
        <v>3</v>
      </c>
      <c r="L44" s="131" t="s">
        <v>754</v>
      </c>
      <c r="M44" s="128"/>
      <c r="N44" s="128"/>
      <c r="O44" s="128"/>
      <c r="P44" s="128">
        <v>3</v>
      </c>
      <c r="Q44" s="132" t="s">
        <v>757</v>
      </c>
      <c r="R44" s="130">
        <v>41810</v>
      </c>
    </row>
    <row r="45" spans="1:18">
      <c r="A45" s="65"/>
      <c r="B45" s="5" t="s">
        <v>468</v>
      </c>
      <c r="C45" s="125">
        <v>6829</v>
      </c>
      <c r="D45" s="126" t="s">
        <v>237</v>
      </c>
      <c r="E45" s="127" t="s">
        <v>30</v>
      </c>
      <c r="F45" s="128">
        <v>5</v>
      </c>
      <c r="G45" s="129">
        <v>1</v>
      </c>
      <c r="H45" s="129" t="s">
        <v>538</v>
      </c>
      <c r="I45" s="128">
        <v>2</v>
      </c>
      <c r="J45" s="128">
        <v>3</v>
      </c>
      <c r="K45" s="128">
        <v>1</v>
      </c>
      <c r="L45" s="131" t="s">
        <v>753</v>
      </c>
      <c r="M45" s="128"/>
      <c r="N45" s="128"/>
      <c r="O45" s="128"/>
      <c r="P45" s="128">
        <v>5</v>
      </c>
      <c r="Q45" s="132" t="s">
        <v>758</v>
      </c>
      <c r="R45" s="130">
        <v>41810</v>
      </c>
    </row>
    <row r="46" spans="1:18">
      <c r="A46" s="65"/>
      <c r="B46" s="5" t="s">
        <v>468</v>
      </c>
      <c r="C46" s="104">
        <v>6510</v>
      </c>
      <c r="D46" s="7" t="s">
        <v>289</v>
      </c>
      <c r="E46" s="5" t="s">
        <v>70</v>
      </c>
      <c r="F46" s="6">
        <v>4</v>
      </c>
      <c r="G46" s="30">
        <v>3</v>
      </c>
      <c r="H46" s="43" t="s">
        <v>535</v>
      </c>
      <c r="I46" s="6">
        <v>1</v>
      </c>
      <c r="J46" s="6">
        <v>7</v>
      </c>
      <c r="K46" s="6"/>
      <c r="L46" s="6" t="s">
        <v>752</v>
      </c>
      <c r="M46" s="6"/>
      <c r="N46" s="6"/>
      <c r="O46" s="6"/>
      <c r="P46" s="6"/>
      <c r="Q46" s="6"/>
      <c r="R46" s="76">
        <v>41810</v>
      </c>
    </row>
    <row r="47" spans="1:18">
      <c r="A47" s="65"/>
      <c r="B47" s="5" t="s">
        <v>468</v>
      </c>
      <c r="C47" s="104">
        <v>6529</v>
      </c>
      <c r="D47" s="7" t="s">
        <v>294</v>
      </c>
      <c r="E47" s="5" t="s">
        <v>70</v>
      </c>
      <c r="F47" s="6">
        <v>4</v>
      </c>
      <c r="G47" s="30">
        <v>4</v>
      </c>
      <c r="H47" s="43" t="s">
        <v>537</v>
      </c>
      <c r="I47" s="6">
        <v>2</v>
      </c>
      <c r="J47" s="6">
        <v>6</v>
      </c>
      <c r="K47" s="6">
        <v>4</v>
      </c>
      <c r="L47" s="9" t="s">
        <v>755</v>
      </c>
      <c r="M47" s="6"/>
      <c r="N47" s="6"/>
      <c r="O47" s="6"/>
      <c r="P47" s="6"/>
      <c r="Q47" s="6"/>
      <c r="R47" s="76">
        <v>41810</v>
      </c>
    </row>
    <row r="48" spans="1:18">
      <c r="A48" s="65"/>
      <c r="B48" s="5" t="s">
        <v>468</v>
      </c>
      <c r="C48" s="104">
        <v>3301</v>
      </c>
      <c r="D48" s="7" t="s">
        <v>274</v>
      </c>
      <c r="E48" s="5" t="s">
        <v>57</v>
      </c>
      <c r="F48" s="6">
        <v>1</v>
      </c>
      <c r="G48" s="30">
        <v>5</v>
      </c>
      <c r="H48" s="43" t="s">
        <v>540</v>
      </c>
      <c r="I48" s="6">
        <v>2</v>
      </c>
      <c r="J48" s="6">
        <v>5</v>
      </c>
      <c r="K48" s="6">
        <v>10</v>
      </c>
      <c r="L48" s="9" t="s">
        <v>756</v>
      </c>
      <c r="M48" s="6"/>
      <c r="N48" s="6"/>
      <c r="O48" s="6"/>
      <c r="P48" s="6"/>
      <c r="Q48" s="6"/>
      <c r="R48" s="76">
        <v>41810</v>
      </c>
    </row>
    <row r="49" spans="1:23">
      <c r="A49" s="65"/>
      <c r="B49" s="5" t="s">
        <v>468</v>
      </c>
      <c r="C49" s="104">
        <v>3127</v>
      </c>
      <c r="D49" s="7" t="s">
        <v>259</v>
      </c>
      <c r="E49" s="5" t="s">
        <v>46</v>
      </c>
      <c r="F49" s="6">
        <v>1</v>
      </c>
      <c r="G49" s="30">
        <v>6</v>
      </c>
      <c r="H49" s="43" t="s">
        <v>539</v>
      </c>
      <c r="I49" s="6">
        <v>1</v>
      </c>
      <c r="J49" s="6">
        <v>1</v>
      </c>
      <c r="K49" s="6">
        <v>8</v>
      </c>
      <c r="L49" s="9" t="s">
        <v>751</v>
      </c>
      <c r="M49" s="6"/>
      <c r="N49" s="6"/>
      <c r="O49" s="6"/>
      <c r="P49" s="6"/>
      <c r="Q49" s="6"/>
      <c r="R49" s="76">
        <v>41810</v>
      </c>
    </row>
    <row r="50" spans="1:23">
      <c r="A50" s="65"/>
      <c r="C50" s="106"/>
    </row>
    <row r="51" spans="1:23">
      <c r="A51" s="65"/>
      <c r="C51" s="41"/>
      <c r="D51" s="3" t="s">
        <v>469</v>
      </c>
      <c r="I51" s="1" t="s">
        <v>572</v>
      </c>
    </row>
    <row r="52" spans="1:23">
      <c r="A52" s="65"/>
      <c r="B52" s="5" t="s">
        <v>549</v>
      </c>
      <c r="C52" s="30" t="s">
        <v>703</v>
      </c>
      <c r="D52" s="7" t="s">
        <v>550</v>
      </c>
      <c r="E52" s="5" t="s">
        <v>552</v>
      </c>
      <c r="F52" s="6" t="s">
        <v>555</v>
      </c>
      <c r="G52" s="30" t="s">
        <v>718</v>
      </c>
      <c r="H52" s="95" t="s">
        <v>719</v>
      </c>
      <c r="I52" s="6" t="s">
        <v>557</v>
      </c>
      <c r="J52" s="6" t="s">
        <v>559</v>
      </c>
      <c r="K52" s="6" t="s">
        <v>563</v>
      </c>
      <c r="L52" s="6" t="s">
        <v>560</v>
      </c>
      <c r="M52" s="107" t="s">
        <v>570</v>
      </c>
    </row>
    <row r="53" spans="1:23">
      <c r="A53" s="65"/>
      <c r="B53" s="5" t="s">
        <v>469</v>
      </c>
      <c r="C53" s="159">
        <v>6510</v>
      </c>
      <c r="D53" s="126" t="s">
        <v>289</v>
      </c>
      <c r="E53" s="127" t="s">
        <v>70</v>
      </c>
      <c r="F53" s="128">
        <v>4</v>
      </c>
      <c r="G53" s="129">
        <v>1</v>
      </c>
      <c r="H53" s="129" t="s">
        <v>71</v>
      </c>
      <c r="I53" s="128"/>
      <c r="J53" s="128">
        <v>16</v>
      </c>
      <c r="K53" s="128">
        <v>6</v>
      </c>
      <c r="L53" s="128" t="s">
        <v>816</v>
      </c>
      <c r="M53" s="130">
        <v>41811</v>
      </c>
    </row>
    <row r="54" spans="1:23">
      <c r="A54" s="65"/>
      <c r="B54" s="5" t="s">
        <v>469</v>
      </c>
      <c r="C54" s="105">
        <v>3335</v>
      </c>
      <c r="D54" s="7" t="s">
        <v>198</v>
      </c>
      <c r="E54" s="5" t="s">
        <v>85</v>
      </c>
      <c r="F54" s="6">
        <v>6</v>
      </c>
      <c r="G54" s="30">
        <v>6</v>
      </c>
      <c r="H54" s="43" t="s">
        <v>86</v>
      </c>
      <c r="I54" s="6"/>
      <c r="J54" s="6">
        <v>3</v>
      </c>
      <c r="K54" s="6">
        <v>10</v>
      </c>
      <c r="L54" s="6" t="s">
        <v>814</v>
      </c>
      <c r="M54" s="76">
        <v>41811</v>
      </c>
    </row>
    <row r="55" spans="1:23">
      <c r="A55" s="65"/>
      <c r="B55" s="5" t="s">
        <v>469</v>
      </c>
      <c r="C55" s="105">
        <v>523</v>
      </c>
      <c r="D55" s="7" t="s">
        <v>325</v>
      </c>
      <c r="E55" s="5" t="s">
        <v>82</v>
      </c>
      <c r="F55" s="6">
        <v>6</v>
      </c>
      <c r="G55" s="30">
        <v>3</v>
      </c>
      <c r="H55" s="43" t="s">
        <v>83</v>
      </c>
      <c r="I55" s="6"/>
      <c r="J55" s="6">
        <v>17</v>
      </c>
      <c r="K55" s="6">
        <v>12</v>
      </c>
      <c r="L55" s="6" t="s">
        <v>817</v>
      </c>
      <c r="M55" s="76">
        <v>41811</v>
      </c>
    </row>
    <row r="56" spans="1:23">
      <c r="A56" s="65"/>
      <c r="B56" s="5" t="s">
        <v>469</v>
      </c>
      <c r="C56" s="105">
        <v>6527</v>
      </c>
      <c r="D56" s="7" t="s">
        <v>293</v>
      </c>
      <c r="E56" s="5" t="s">
        <v>70</v>
      </c>
      <c r="F56" s="6">
        <v>4</v>
      </c>
      <c r="G56" s="30">
        <v>2</v>
      </c>
      <c r="H56" s="43" t="s">
        <v>73</v>
      </c>
      <c r="I56" s="6"/>
      <c r="J56" s="6">
        <v>21</v>
      </c>
      <c r="K56" s="6">
        <v>14</v>
      </c>
      <c r="L56" s="6" t="s">
        <v>815</v>
      </c>
      <c r="M56" s="76">
        <v>41811</v>
      </c>
    </row>
    <row r="57" spans="1:23">
      <c r="A57" s="65"/>
      <c r="B57" s="5" t="s">
        <v>469</v>
      </c>
      <c r="C57" s="105">
        <v>3353</v>
      </c>
      <c r="D57" s="7" t="s">
        <v>278</v>
      </c>
      <c r="E57" s="5" t="s">
        <v>57</v>
      </c>
      <c r="F57" s="6">
        <v>1</v>
      </c>
      <c r="G57" s="30">
        <v>4</v>
      </c>
      <c r="H57" s="43" t="s">
        <v>60</v>
      </c>
      <c r="I57" s="6"/>
      <c r="J57" s="6">
        <v>18</v>
      </c>
      <c r="K57" s="6">
        <v>16</v>
      </c>
      <c r="L57" s="6" t="s">
        <v>818</v>
      </c>
      <c r="M57" s="76">
        <v>41811</v>
      </c>
    </row>
    <row r="58" spans="1:23">
      <c r="A58" s="65"/>
      <c r="B58" s="5" t="s">
        <v>469</v>
      </c>
      <c r="C58" s="105">
        <v>6521</v>
      </c>
      <c r="D58" s="7" t="s">
        <v>292</v>
      </c>
      <c r="E58" s="5" t="s">
        <v>70</v>
      </c>
      <c r="F58" s="6">
        <v>4</v>
      </c>
      <c r="G58" s="30">
        <v>5</v>
      </c>
      <c r="H58" s="43" t="s">
        <v>72</v>
      </c>
      <c r="I58" s="6"/>
      <c r="J58" s="6">
        <v>2</v>
      </c>
      <c r="K58" s="6">
        <v>18</v>
      </c>
      <c r="L58" s="6" t="s">
        <v>819</v>
      </c>
      <c r="M58" s="76">
        <v>41811</v>
      </c>
    </row>
    <row r="59" spans="1:23">
      <c r="A59" s="65"/>
      <c r="C59" s="41"/>
    </row>
    <row r="60" spans="1:23">
      <c r="A60" s="65"/>
      <c r="C60" s="41"/>
      <c r="D60" s="3" t="s">
        <v>470</v>
      </c>
      <c r="I60" s="1" t="s">
        <v>556</v>
      </c>
      <c r="N60" s="1" t="s">
        <v>571</v>
      </c>
      <c r="S60" s="1" t="s">
        <v>572</v>
      </c>
    </row>
    <row r="61" spans="1:23">
      <c r="A61" s="65"/>
      <c r="B61" s="5" t="s">
        <v>549</v>
      </c>
      <c r="C61" s="30" t="s">
        <v>703</v>
      </c>
      <c r="D61" s="7" t="s">
        <v>550</v>
      </c>
      <c r="E61" s="5" t="s">
        <v>552</v>
      </c>
      <c r="F61" s="6" t="s">
        <v>555</v>
      </c>
      <c r="G61" s="30" t="s">
        <v>718</v>
      </c>
      <c r="H61" s="95" t="s">
        <v>719</v>
      </c>
      <c r="I61" s="6" t="s">
        <v>557</v>
      </c>
      <c r="J61" s="6" t="s">
        <v>559</v>
      </c>
      <c r="K61" s="6" t="s">
        <v>563</v>
      </c>
      <c r="L61" s="6" t="s">
        <v>560</v>
      </c>
      <c r="M61" s="6" t="s">
        <v>562</v>
      </c>
      <c r="N61" s="6" t="s">
        <v>557</v>
      </c>
      <c r="O61" s="6" t="s">
        <v>558</v>
      </c>
      <c r="P61" s="6" t="s">
        <v>563</v>
      </c>
      <c r="Q61" s="6" t="s">
        <v>560</v>
      </c>
      <c r="R61" s="6" t="s">
        <v>562</v>
      </c>
      <c r="S61" s="6" t="s">
        <v>558</v>
      </c>
      <c r="T61" s="6" t="s">
        <v>563</v>
      </c>
      <c r="U61" s="154" t="s">
        <v>560</v>
      </c>
      <c r="V61" s="6" t="s">
        <v>562</v>
      </c>
      <c r="W61" s="8" t="s">
        <v>570</v>
      </c>
    </row>
    <row r="62" spans="1:23">
      <c r="A62" s="65"/>
      <c r="B62" s="5" t="s">
        <v>470</v>
      </c>
      <c r="C62" s="159">
        <v>1032</v>
      </c>
      <c r="D62" s="126" t="s">
        <v>227</v>
      </c>
      <c r="E62" s="127" t="s">
        <v>24</v>
      </c>
      <c r="F62" s="128">
        <v>4</v>
      </c>
      <c r="G62" s="129">
        <v>2</v>
      </c>
      <c r="H62" s="129" t="s">
        <v>25</v>
      </c>
      <c r="I62" s="128">
        <v>4</v>
      </c>
      <c r="J62" s="128">
        <v>3</v>
      </c>
      <c r="K62" s="128">
        <v>2</v>
      </c>
      <c r="L62" s="157">
        <v>14.75</v>
      </c>
      <c r="M62" s="138" t="s">
        <v>936</v>
      </c>
      <c r="N62" s="128">
        <v>2</v>
      </c>
      <c r="O62" s="128">
        <v>4</v>
      </c>
      <c r="P62" s="128">
        <v>3</v>
      </c>
      <c r="Q62" s="157">
        <v>14.8</v>
      </c>
      <c r="R62" s="128">
        <v>-4.9000000000000004</v>
      </c>
      <c r="S62" s="128">
        <v>8</v>
      </c>
      <c r="T62" s="128">
        <v>3</v>
      </c>
      <c r="U62" s="157">
        <v>14.52</v>
      </c>
      <c r="V62" s="128">
        <v>-1.8</v>
      </c>
      <c r="W62" s="130">
        <v>41813</v>
      </c>
    </row>
    <row r="63" spans="1:23">
      <c r="A63" s="65"/>
      <c r="B63" s="5" t="s">
        <v>470</v>
      </c>
      <c r="C63" s="159">
        <v>2245</v>
      </c>
      <c r="D63" s="126" t="s">
        <v>313</v>
      </c>
      <c r="E63" s="127" t="s">
        <v>79</v>
      </c>
      <c r="F63" s="128">
        <v>6</v>
      </c>
      <c r="G63" s="129">
        <v>1</v>
      </c>
      <c r="H63" s="129" t="s">
        <v>80</v>
      </c>
      <c r="I63" s="128">
        <v>3</v>
      </c>
      <c r="J63" s="128">
        <v>2</v>
      </c>
      <c r="K63" s="128">
        <v>1</v>
      </c>
      <c r="L63" s="157">
        <v>14.77</v>
      </c>
      <c r="M63" s="138" t="s">
        <v>935</v>
      </c>
      <c r="N63" s="128">
        <v>1</v>
      </c>
      <c r="O63" s="128">
        <v>6</v>
      </c>
      <c r="P63" s="128">
        <v>3</v>
      </c>
      <c r="Q63" s="157">
        <v>14.75</v>
      </c>
      <c r="R63" s="128">
        <v>-1.9</v>
      </c>
      <c r="S63" s="128">
        <v>9</v>
      </c>
      <c r="T63" s="128">
        <v>4</v>
      </c>
      <c r="U63" s="157">
        <v>14.6</v>
      </c>
      <c r="V63" s="128">
        <v>-1.8</v>
      </c>
      <c r="W63" s="130">
        <v>41813</v>
      </c>
    </row>
    <row r="64" spans="1:23">
      <c r="A64" s="65"/>
      <c r="B64" s="5" t="s">
        <v>470</v>
      </c>
      <c r="C64" s="105">
        <v>5924</v>
      </c>
      <c r="D64" s="7" t="s">
        <v>342</v>
      </c>
      <c r="E64" s="5" t="s">
        <v>94</v>
      </c>
      <c r="F64" s="6">
        <v>3</v>
      </c>
      <c r="G64" s="30">
        <v>3</v>
      </c>
      <c r="H64" s="43" t="s">
        <v>97</v>
      </c>
      <c r="I64" s="6">
        <v>4</v>
      </c>
      <c r="J64" s="6">
        <v>2</v>
      </c>
      <c r="K64" s="6">
        <v>3</v>
      </c>
      <c r="L64" s="142">
        <v>14.9</v>
      </c>
      <c r="M64" s="136" t="s">
        <v>936</v>
      </c>
      <c r="N64" s="6">
        <v>1</v>
      </c>
      <c r="O64" s="6">
        <v>9</v>
      </c>
      <c r="P64" s="6">
        <v>6</v>
      </c>
      <c r="Q64" s="142">
        <v>15.15</v>
      </c>
      <c r="R64" s="6">
        <v>-1.9</v>
      </c>
      <c r="S64" s="6"/>
      <c r="T64" s="6"/>
      <c r="U64" s="142"/>
      <c r="V64" s="6"/>
      <c r="W64" s="77">
        <v>41813</v>
      </c>
    </row>
    <row r="65" spans="1:23">
      <c r="A65" s="65"/>
      <c r="B65" s="5" t="s">
        <v>470</v>
      </c>
      <c r="C65" s="105">
        <v>2430</v>
      </c>
      <c r="D65" s="7" t="s">
        <v>338</v>
      </c>
      <c r="E65" s="5" t="s">
        <v>91</v>
      </c>
      <c r="F65" s="6">
        <v>6</v>
      </c>
      <c r="G65" s="30">
        <v>4</v>
      </c>
      <c r="H65" s="43" t="s">
        <v>92</v>
      </c>
      <c r="I65" s="6">
        <v>2</v>
      </c>
      <c r="J65" s="6">
        <v>4</v>
      </c>
      <c r="K65" s="6">
        <v>5</v>
      </c>
      <c r="L65" s="142">
        <v>15.39</v>
      </c>
      <c r="M65" s="136" t="s">
        <v>934</v>
      </c>
      <c r="N65" s="6">
        <v>1</v>
      </c>
      <c r="O65" s="6">
        <v>2</v>
      </c>
      <c r="P65" s="6">
        <v>8</v>
      </c>
      <c r="Q65" s="142">
        <v>15.93</v>
      </c>
      <c r="R65" s="6">
        <v>-1.9</v>
      </c>
      <c r="S65" s="6"/>
      <c r="T65" s="6"/>
      <c r="U65" s="142"/>
      <c r="V65" s="6"/>
      <c r="W65" s="77">
        <v>41813</v>
      </c>
    </row>
    <row r="66" spans="1:23">
      <c r="A66" s="65"/>
      <c r="B66" s="5" t="s">
        <v>470</v>
      </c>
      <c r="C66" s="105">
        <v>1519</v>
      </c>
      <c r="D66" s="7" t="s">
        <v>220</v>
      </c>
      <c r="E66" s="5" t="s">
        <v>21</v>
      </c>
      <c r="F66" s="6">
        <v>6</v>
      </c>
      <c r="G66" s="30">
        <v>6</v>
      </c>
      <c r="H66" s="43" t="s">
        <v>22</v>
      </c>
      <c r="I66" s="6">
        <v>4</v>
      </c>
      <c r="J66" s="6">
        <v>6</v>
      </c>
      <c r="K66" s="6">
        <v>5</v>
      </c>
      <c r="L66" s="142">
        <v>15.5</v>
      </c>
      <c r="M66" s="136" t="s">
        <v>936</v>
      </c>
      <c r="N66" s="6"/>
      <c r="O66" s="6"/>
      <c r="P66" s="6"/>
      <c r="Q66" s="142"/>
      <c r="R66" s="6">
        <v>-4.9000000000000004</v>
      </c>
      <c r="S66" s="6"/>
      <c r="T66" s="6"/>
      <c r="U66" s="142"/>
      <c r="V66" s="6"/>
      <c r="W66" s="77">
        <v>41813</v>
      </c>
    </row>
    <row r="67" spans="1:23">
      <c r="A67" s="65"/>
      <c r="B67" s="5" t="s">
        <v>470</v>
      </c>
      <c r="C67" s="105">
        <v>3126</v>
      </c>
      <c r="D67" s="7" t="s">
        <v>258</v>
      </c>
      <c r="E67" s="5" t="s">
        <v>46</v>
      </c>
      <c r="F67" s="6">
        <v>1</v>
      </c>
      <c r="G67" s="30">
        <v>5</v>
      </c>
      <c r="H67" s="43" t="s">
        <v>51</v>
      </c>
      <c r="I67" s="6">
        <v>1</v>
      </c>
      <c r="J67" s="6">
        <v>5</v>
      </c>
      <c r="K67" s="6">
        <v>6</v>
      </c>
      <c r="L67" s="142">
        <v>16.14</v>
      </c>
      <c r="M67" s="6">
        <v>-1.8</v>
      </c>
      <c r="N67" s="6"/>
      <c r="O67" s="6"/>
      <c r="P67" s="6"/>
      <c r="Q67" s="142"/>
      <c r="R67" s="6">
        <v>-4.9000000000000004</v>
      </c>
      <c r="S67" s="6"/>
      <c r="T67" s="6"/>
      <c r="U67" s="142"/>
      <c r="V67" s="6"/>
      <c r="W67" s="77">
        <v>41813</v>
      </c>
    </row>
    <row r="68" spans="1:23">
      <c r="A68" s="65"/>
      <c r="C68" s="41"/>
    </row>
    <row r="69" spans="1:23">
      <c r="A69" s="65"/>
      <c r="C69" s="41"/>
      <c r="D69" s="3" t="s">
        <v>471</v>
      </c>
      <c r="I69" s="1" t="s">
        <v>556</v>
      </c>
      <c r="N69" s="1" t="s">
        <v>572</v>
      </c>
    </row>
    <row r="70" spans="1:23">
      <c r="A70" s="65"/>
      <c r="B70" s="5" t="s">
        <v>549</v>
      </c>
      <c r="C70" s="30" t="s">
        <v>703</v>
      </c>
      <c r="D70" s="7" t="s">
        <v>550</v>
      </c>
      <c r="E70" s="5" t="s">
        <v>552</v>
      </c>
      <c r="F70" s="6" t="s">
        <v>555</v>
      </c>
      <c r="G70" s="30" t="s">
        <v>718</v>
      </c>
      <c r="H70" s="95" t="s">
        <v>719</v>
      </c>
      <c r="I70" s="6" t="s">
        <v>557</v>
      </c>
      <c r="J70" s="6" t="s">
        <v>559</v>
      </c>
      <c r="K70" s="6" t="s">
        <v>563</v>
      </c>
      <c r="L70" s="6" t="s">
        <v>560</v>
      </c>
      <c r="M70" s="6" t="s">
        <v>562</v>
      </c>
      <c r="N70" s="6" t="s">
        <v>557</v>
      </c>
      <c r="O70" s="6" t="s">
        <v>558</v>
      </c>
      <c r="P70" s="6" t="s">
        <v>563</v>
      </c>
      <c r="Q70" s="6" t="s">
        <v>560</v>
      </c>
      <c r="R70" s="8" t="s">
        <v>570</v>
      </c>
    </row>
    <row r="71" spans="1:23">
      <c r="A71" s="65"/>
      <c r="B71" s="5" t="s">
        <v>471</v>
      </c>
      <c r="C71" s="125">
        <v>2245</v>
      </c>
      <c r="D71" s="126" t="s">
        <v>313</v>
      </c>
      <c r="E71" s="127" t="s">
        <v>79</v>
      </c>
      <c r="F71" s="128">
        <v>6</v>
      </c>
      <c r="G71" s="129">
        <v>1</v>
      </c>
      <c r="H71" s="129" t="s">
        <v>81</v>
      </c>
      <c r="I71" s="128">
        <v>1</v>
      </c>
      <c r="J71" s="128">
        <v>9</v>
      </c>
      <c r="K71" s="128">
        <v>1</v>
      </c>
      <c r="L71" s="128">
        <v>52.46</v>
      </c>
      <c r="M71" s="128"/>
      <c r="N71" s="128"/>
      <c r="O71" s="128">
        <v>5</v>
      </c>
      <c r="P71" s="128">
        <v>2</v>
      </c>
      <c r="Q71" s="128">
        <v>52.61</v>
      </c>
      <c r="R71" s="130">
        <v>41811</v>
      </c>
    </row>
    <row r="72" spans="1:23">
      <c r="A72" s="65"/>
      <c r="B72" s="5" t="s">
        <v>471</v>
      </c>
      <c r="C72" s="104">
        <v>3139</v>
      </c>
      <c r="D72" s="7" t="s">
        <v>261</v>
      </c>
      <c r="E72" s="5" t="s">
        <v>46</v>
      </c>
      <c r="F72" s="6">
        <v>1</v>
      </c>
      <c r="G72" s="30">
        <v>2</v>
      </c>
      <c r="H72" s="43" t="s">
        <v>53</v>
      </c>
      <c r="I72" s="6">
        <v>2</v>
      </c>
      <c r="J72" s="6">
        <v>6</v>
      </c>
      <c r="K72" s="6">
        <v>4</v>
      </c>
      <c r="L72" s="6">
        <v>53.54</v>
      </c>
      <c r="M72" s="6"/>
      <c r="N72" s="6"/>
      <c r="O72" s="6"/>
      <c r="P72" s="6"/>
      <c r="Q72" s="6"/>
      <c r="R72" s="76">
        <v>41811</v>
      </c>
    </row>
    <row r="73" spans="1:23">
      <c r="A73" s="65"/>
      <c r="B73" s="5" t="s">
        <v>471</v>
      </c>
      <c r="C73" s="104">
        <v>7407</v>
      </c>
      <c r="D73" s="7" t="s">
        <v>240</v>
      </c>
      <c r="E73" s="5" t="s">
        <v>34</v>
      </c>
      <c r="F73" s="6">
        <v>3</v>
      </c>
      <c r="G73" s="30">
        <v>5</v>
      </c>
      <c r="H73" s="43" t="s">
        <v>35</v>
      </c>
      <c r="I73" s="6">
        <v>1</v>
      </c>
      <c r="J73" s="6">
        <v>3</v>
      </c>
      <c r="K73" s="6">
        <v>5</v>
      </c>
      <c r="L73" s="6">
        <v>55.35</v>
      </c>
      <c r="M73" s="6"/>
      <c r="N73" s="6"/>
      <c r="O73" s="6"/>
      <c r="P73" s="6"/>
      <c r="Q73" s="6"/>
      <c r="R73" s="76">
        <v>41811</v>
      </c>
    </row>
    <row r="74" spans="1:23">
      <c r="A74" s="65"/>
      <c r="B74" s="5" t="s">
        <v>471</v>
      </c>
      <c r="C74" s="104">
        <v>4626</v>
      </c>
      <c r="D74" s="7" t="s">
        <v>212</v>
      </c>
      <c r="E74" s="5" t="s">
        <v>12</v>
      </c>
      <c r="F74" s="6">
        <v>3</v>
      </c>
      <c r="G74" s="30">
        <v>4</v>
      </c>
      <c r="H74" s="43" t="s">
        <v>14</v>
      </c>
      <c r="I74" s="6">
        <v>3</v>
      </c>
      <c r="J74" s="6">
        <v>6</v>
      </c>
      <c r="K74" s="6">
        <v>6</v>
      </c>
      <c r="L74" s="6">
        <v>55.64</v>
      </c>
      <c r="M74" s="6"/>
      <c r="N74" s="6"/>
      <c r="O74" s="6"/>
      <c r="P74" s="6"/>
      <c r="Q74" s="6"/>
      <c r="R74" s="76">
        <v>41811</v>
      </c>
    </row>
    <row r="75" spans="1:23">
      <c r="A75" s="65"/>
      <c r="B75" s="5" t="s">
        <v>471</v>
      </c>
      <c r="C75" s="104">
        <v>5918</v>
      </c>
      <c r="D75" s="7" t="s">
        <v>341</v>
      </c>
      <c r="E75" s="5" t="s">
        <v>94</v>
      </c>
      <c r="F75" s="6">
        <v>3</v>
      </c>
      <c r="G75" s="30">
        <v>6</v>
      </c>
      <c r="H75" s="43" t="s">
        <v>96</v>
      </c>
      <c r="I75" s="6">
        <v>2</v>
      </c>
      <c r="J75" s="6">
        <v>7</v>
      </c>
      <c r="K75" s="6">
        <v>6</v>
      </c>
      <c r="L75" s="6">
        <v>54.01</v>
      </c>
      <c r="M75" s="6"/>
      <c r="N75" s="6"/>
      <c r="O75" s="6"/>
      <c r="P75" s="6"/>
      <c r="Q75" s="6"/>
      <c r="R75" s="76">
        <v>41811</v>
      </c>
    </row>
    <row r="76" spans="1:23">
      <c r="A76" s="65"/>
      <c r="B76" s="5" t="s">
        <v>471</v>
      </c>
      <c r="C76" s="104">
        <v>4211</v>
      </c>
      <c r="D76" s="7" t="s">
        <v>346</v>
      </c>
      <c r="E76" s="5" t="s">
        <v>99</v>
      </c>
      <c r="F76" s="6">
        <v>1</v>
      </c>
      <c r="G76" s="30">
        <v>3</v>
      </c>
      <c r="H76" s="43" t="s">
        <v>100</v>
      </c>
      <c r="I76" s="6">
        <v>1</v>
      </c>
      <c r="J76" s="6">
        <v>8</v>
      </c>
      <c r="K76" s="6">
        <v>7</v>
      </c>
      <c r="L76" s="6" t="s">
        <v>820</v>
      </c>
      <c r="M76" s="6"/>
      <c r="N76" s="6"/>
      <c r="O76" s="6"/>
      <c r="P76" s="6"/>
      <c r="Q76" s="6"/>
      <c r="R76" s="76">
        <v>41811</v>
      </c>
    </row>
    <row r="77" spans="1:23">
      <c r="A77" s="65"/>
      <c r="C77" s="41"/>
    </row>
    <row r="78" spans="1:23">
      <c r="A78" s="65"/>
      <c r="C78" s="41"/>
      <c r="D78" s="3" t="s">
        <v>472</v>
      </c>
      <c r="I78" s="1" t="s">
        <v>556</v>
      </c>
      <c r="N78" s="1" t="s">
        <v>572</v>
      </c>
    </row>
    <row r="79" spans="1:23">
      <c r="A79" s="65"/>
      <c r="B79" s="5" t="s">
        <v>549</v>
      </c>
      <c r="C79" s="30" t="s">
        <v>703</v>
      </c>
      <c r="D79" s="7" t="s">
        <v>550</v>
      </c>
      <c r="E79" s="5" t="s">
        <v>552</v>
      </c>
      <c r="F79" s="6" t="s">
        <v>555</v>
      </c>
      <c r="G79" s="30" t="s">
        <v>718</v>
      </c>
      <c r="H79" s="95" t="s">
        <v>719</v>
      </c>
      <c r="I79" s="6" t="s">
        <v>557</v>
      </c>
      <c r="J79" s="6" t="s">
        <v>559</v>
      </c>
      <c r="K79" s="6" t="s">
        <v>563</v>
      </c>
      <c r="L79" s="6" t="s">
        <v>560</v>
      </c>
      <c r="M79" s="107" t="s">
        <v>570</v>
      </c>
      <c r="N79" s="6" t="s">
        <v>557</v>
      </c>
      <c r="O79" s="6" t="s">
        <v>558</v>
      </c>
      <c r="P79" s="6" t="s">
        <v>563</v>
      </c>
      <c r="Q79" s="6" t="s">
        <v>560</v>
      </c>
      <c r="R79" s="8" t="s">
        <v>570</v>
      </c>
    </row>
    <row r="80" spans="1:23">
      <c r="A80" s="65"/>
      <c r="B80" s="5" t="s">
        <v>472</v>
      </c>
      <c r="C80" s="159">
        <v>6518</v>
      </c>
      <c r="D80" s="126" t="s">
        <v>291</v>
      </c>
      <c r="E80" s="127" t="s">
        <v>70</v>
      </c>
      <c r="F80" s="128">
        <v>4</v>
      </c>
      <c r="G80" s="129">
        <v>2</v>
      </c>
      <c r="H80" s="129" t="s">
        <v>542</v>
      </c>
      <c r="I80" s="128">
        <v>1</v>
      </c>
      <c r="J80" s="128">
        <v>6</v>
      </c>
      <c r="K80" s="128">
        <v>5</v>
      </c>
      <c r="L80" s="134">
        <v>6.4909722222222218E-3</v>
      </c>
      <c r="M80" s="130">
        <v>41812</v>
      </c>
      <c r="N80" s="128"/>
      <c r="O80" s="128">
        <v>2</v>
      </c>
      <c r="P80" s="128">
        <v>2</v>
      </c>
      <c r="Q80" s="134">
        <v>6.3857638888888887E-3</v>
      </c>
      <c r="R80" s="130">
        <v>41813</v>
      </c>
    </row>
    <row r="81" spans="1:23">
      <c r="A81" s="65"/>
      <c r="B81" s="5" t="s">
        <v>472</v>
      </c>
      <c r="C81" s="125">
        <v>6530</v>
      </c>
      <c r="D81" s="126" t="s">
        <v>295</v>
      </c>
      <c r="E81" s="127" t="s">
        <v>70</v>
      </c>
      <c r="F81" s="128">
        <v>4</v>
      </c>
      <c r="G81" s="129">
        <v>1</v>
      </c>
      <c r="H81" s="129" t="s">
        <v>543</v>
      </c>
      <c r="I81" s="128">
        <v>2</v>
      </c>
      <c r="J81" s="128">
        <v>10</v>
      </c>
      <c r="K81" s="128">
        <v>1</v>
      </c>
      <c r="L81" s="134">
        <v>6.5475694444444435E-3</v>
      </c>
      <c r="M81" s="130">
        <v>41812</v>
      </c>
      <c r="N81" s="128"/>
      <c r="O81" s="128">
        <v>6</v>
      </c>
      <c r="P81" s="128">
        <v>3</v>
      </c>
      <c r="Q81" s="134">
        <v>6.3876157407407414E-3</v>
      </c>
      <c r="R81" s="130">
        <v>41813</v>
      </c>
    </row>
    <row r="82" spans="1:23">
      <c r="A82" s="65"/>
      <c r="B82" s="5" t="s">
        <v>472</v>
      </c>
      <c r="C82" s="125">
        <v>6512</v>
      </c>
      <c r="D82" s="126" t="s">
        <v>290</v>
      </c>
      <c r="E82" s="127" t="s">
        <v>70</v>
      </c>
      <c r="F82" s="128">
        <v>4</v>
      </c>
      <c r="G82" s="129">
        <v>3</v>
      </c>
      <c r="H82" s="129" t="s">
        <v>541</v>
      </c>
      <c r="I82" s="128">
        <v>1</v>
      </c>
      <c r="J82" s="128">
        <v>12</v>
      </c>
      <c r="K82" s="128">
        <v>7</v>
      </c>
      <c r="L82" s="134">
        <v>6.5351851851851847E-3</v>
      </c>
      <c r="M82" s="130">
        <v>41812</v>
      </c>
      <c r="N82" s="128"/>
      <c r="O82" s="128">
        <v>10</v>
      </c>
      <c r="P82" s="128">
        <v>6</v>
      </c>
      <c r="Q82" s="134">
        <v>6.3831018518518516E-3</v>
      </c>
      <c r="R82" s="130">
        <v>41813</v>
      </c>
    </row>
    <row r="83" spans="1:23">
      <c r="A83" s="65"/>
      <c r="B83" s="5" t="s">
        <v>472</v>
      </c>
      <c r="C83" s="104">
        <v>3127</v>
      </c>
      <c r="D83" s="7" t="s">
        <v>259</v>
      </c>
      <c r="E83" s="5" t="s">
        <v>46</v>
      </c>
      <c r="F83" s="6">
        <v>1</v>
      </c>
      <c r="G83" s="30">
        <v>6</v>
      </c>
      <c r="H83" s="43" t="s">
        <v>546</v>
      </c>
      <c r="I83" s="6">
        <v>1</v>
      </c>
      <c r="J83" s="6">
        <v>11</v>
      </c>
      <c r="K83" s="6">
        <v>3</v>
      </c>
      <c r="L83" s="133">
        <v>6.4879629629629627E-3</v>
      </c>
      <c r="M83" s="76">
        <v>41812</v>
      </c>
      <c r="N83" s="6"/>
      <c r="O83" s="6">
        <v>7</v>
      </c>
      <c r="P83" s="6">
        <v>8</v>
      </c>
      <c r="Q83" s="133">
        <v>6.5958333333333329E-3</v>
      </c>
      <c r="R83" s="77">
        <v>41813</v>
      </c>
    </row>
    <row r="84" spans="1:23">
      <c r="A84" s="65"/>
      <c r="B84" s="5" t="s">
        <v>472</v>
      </c>
      <c r="C84" s="102">
        <v>9442</v>
      </c>
      <c r="D84" s="7" t="s">
        <v>238</v>
      </c>
      <c r="E84" s="5" t="s">
        <v>31</v>
      </c>
      <c r="F84" s="6">
        <v>1</v>
      </c>
      <c r="G84" s="30">
        <v>4</v>
      </c>
      <c r="H84" s="43" t="s">
        <v>544</v>
      </c>
      <c r="I84" s="6">
        <v>1</v>
      </c>
      <c r="J84" s="6">
        <v>4</v>
      </c>
      <c r="K84" s="6">
        <v>6</v>
      </c>
      <c r="L84" s="133">
        <v>6.5079861111111102E-3</v>
      </c>
      <c r="M84" s="76">
        <v>41812</v>
      </c>
      <c r="N84" s="6"/>
      <c r="O84" s="6">
        <v>9</v>
      </c>
      <c r="P84" s="6">
        <v>12</v>
      </c>
      <c r="Q84" s="133">
        <v>6.8635416666666662E-3</v>
      </c>
      <c r="R84" s="77">
        <v>41813</v>
      </c>
    </row>
    <row r="85" spans="1:23">
      <c r="A85" s="65"/>
      <c r="B85" s="5" t="s">
        <v>472</v>
      </c>
      <c r="C85" s="104">
        <v>3337</v>
      </c>
      <c r="D85" s="7" t="s">
        <v>332</v>
      </c>
      <c r="E85" s="5" t="s">
        <v>85</v>
      </c>
      <c r="F85" s="6">
        <v>6</v>
      </c>
      <c r="G85" s="30">
        <v>5</v>
      </c>
      <c r="H85" s="43" t="s">
        <v>545</v>
      </c>
      <c r="I85" s="6">
        <v>2</v>
      </c>
      <c r="J85" s="6">
        <v>1</v>
      </c>
      <c r="K85" s="6">
        <v>6</v>
      </c>
      <c r="L85" s="133">
        <v>6.6320601851851844E-3</v>
      </c>
      <c r="M85" s="76">
        <v>41812</v>
      </c>
      <c r="N85" s="6"/>
      <c r="O85" s="6"/>
      <c r="P85" s="6"/>
      <c r="Q85" s="133"/>
      <c r="R85" s="77">
        <v>41813</v>
      </c>
    </row>
    <row r="86" spans="1:23">
      <c r="A86" s="65"/>
      <c r="C86" s="41"/>
    </row>
    <row r="87" spans="1:23">
      <c r="A87" s="65"/>
      <c r="C87" s="41"/>
      <c r="D87" s="3" t="s">
        <v>473</v>
      </c>
      <c r="I87" s="1" t="s">
        <v>572</v>
      </c>
    </row>
    <row r="88" spans="1:23">
      <c r="A88" s="65"/>
      <c r="B88" s="5" t="s">
        <v>549</v>
      </c>
      <c r="C88" s="30" t="s">
        <v>703</v>
      </c>
      <c r="D88" s="7" t="s">
        <v>550</v>
      </c>
      <c r="E88" s="5" t="s">
        <v>552</v>
      </c>
      <c r="F88" s="6" t="s">
        <v>555</v>
      </c>
      <c r="G88" s="30" t="s">
        <v>718</v>
      </c>
      <c r="H88" s="95" t="s">
        <v>719</v>
      </c>
      <c r="I88" s="6" t="s">
        <v>557</v>
      </c>
      <c r="J88" s="6" t="s">
        <v>559</v>
      </c>
      <c r="K88" s="6" t="s">
        <v>563</v>
      </c>
      <c r="L88" s="6" t="s">
        <v>560</v>
      </c>
      <c r="M88" s="107" t="s">
        <v>570</v>
      </c>
    </row>
    <row r="89" spans="1:23">
      <c r="A89" s="65"/>
      <c r="B89" s="5" t="s">
        <v>473</v>
      </c>
      <c r="C89" s="125">
        <v>3356</v>
      </c>
      <c r="D89" s="126" t="s">
        <v>276</v>
      </c>
      <c r="E89" s="127" t="s">
        <v>57</v>
      </c>
      <c r="F89" s="128">
        <v>1</v>
      </c>
      <c r="G89" s="129" t="s">
        <v>568</v>
      </c>
      <c r="H89" s="129" t="s">
        <v>706</v>
      </c>
      <c r="I89" s="128"/>
      <c r="J89" s="128">
        <v>5</v>
      </c>
      <c r="K89" s="128">
        <v>3</v>
      </c>
      <c r="L89" s="135">
        <v>1.4524884259259256E-2</v>
      </c>
      <c r="M89" s="130">
        <v>41812</v>
      </c>
      <c r="N89" s="169" t="s">
        <v>856</v>
      </c>
    </row>
    <row r="90" spans="1:23">
      <c r="A90" s="65"/>
      <c r="B90" s="5" t="s">
        <v>473</v>
      </c>
      <c r="C90" s="104">
        <v>5346</v>
      </c>
      <c r="D90" s="7" t="s">
        <v>288</v>
      </c>
      <c r="E90" s="5" t="s">
        <v>67</v>
      </c>
      <c r="F90" s="6">
        <v>4</v>
      </c>
      <c r="G90" s="30">
        <v>2</v>
      </c>
      <c r="H90" s="43" t="s">
        <v>69</v>
      </c>
      <c r="I90" s="6"/>
      <c r="J90" s="6">
        <v>6</v>
      </c>
      <c r="K90" s="6">
        <v>6</v>
      </c>
      <c r="L90" s="168">
        <v>1.5083449074074074E-2</v>
      </c>
      <c r="M90" s="76">
        <v>41812</v>
      </c>
    </row>
    <row r="91" spans="1:23">
      <c r="A91" s="65"/>
      <c r="B91" s="5" t="s">
        <v>473</v>
      </c>
      <c r="C91" s="104">
        <v>5336</v>
      </c>
      <c r="D91" s="7" t="s">
        <v>287</v>
      </c>
      <c r="E91" s="5" t="s">
        <v>67</v>
      </c>
      <c r="F91" s="6">
        <v>4</v>
      </c>
      <c r="G91" s="30">
        <v>3</v>
      </c>
      <c r="H91" s="43" t="s">
        <v>68</v>
      </c>
      <c r="I91" s="6"/>
      <c r="J91" s="6">
        <v>16</v>
      </c>
      <c r="K91" s="6">
        <v>8</v>
      </c>
      <c r="L91" s="168">
        <v>1.5224305555555555E-2</v>
      </c>
      <c r="M91" s="76">
        <v>41812</v>
      </c>
    </row>
    <row r="92" spans="1:23">
      <c r="A92" s="65"/>
      <c r="B92" s="5" t="s">
        <v>473</v>
      </c>
      <c r="C92" s="104">
        <v>3312</v>
      </c>
      <c r="D92" s="5" t="s">
        <v>553</v>
      </c>
      <c r="E92" s="5" t="s">
        <v>57</v>
      </c>
      <c r="F92" s="6">
        <v>1</v>
      </c>
      <c r="G92" s="30">
        <v>4</v>
      </c>
      <c r="H92" s="43" t="s">
        <v>59</v>
      </c>
      <c r="I92" s="6"/>
      <c r="J92" s="6">
        <v>3</v>
      </c>
      <c r="K92" s="6"/>
      <c r="L92" s="168" t="s">
        <v>855</v>
      </c>
      <c r="M92" s="76">
        <v>41812</v>
      </c>
    </row>
    <row r="93" spans="1:23">
      <c r="A93" s="65"/>
      <c r="B93" s="5" t="s">
        <v>473</v>
      </c>
      <c r="C93" s="104">
        <v>3308</v>
      </c>
      <c r="D93" s="7" t="s">
        <v>275</v>
      </c>
      <c r="E93" s="5" t="s">
        <v>57</v>
      </c>
      <c r="F93" s="6">
        <v>1</v>
      </c>
      <c r="G93" s="30">
        <v>1</v>
      </c>
      <c r="H93" s="43" t="s">
        <v>58</v>
      </c>
      <c r="I93" s="6"/>
      <c r="J93" s="6">
        <v>15</v>
      </c>
      <c r="K93" s="6"/>
      <c r="L93" s="168" t="s">
        <v>855</v>
      </c>
      <c r="M93" s="76">
        <v>41812</v>
      </c>
    </row>
    <row r="94" spans="1:23">
      <c r="A94" s="65"/>
      <c r="C94" s="41"/>
    </row>
    <row r="95" spans="1:23">
      <c r="A95" s="65"/>
      <c r="C95" s="41"/>
      <c r="D95" s="3" t="s">
        <v>483</v>
      </c>
      <c r="I95" s="1" t="s">
        <v>556</v>
      </c>
      <c r="N95" s="1" t="s">
        <v>571</v>
      </c>
      <c r="S95" s="1" t="s">
        <v>572</v>
      </c>
    </row>
    <row r="96" spans="1:23">
      <c r="A96" s="65"/>
      <c r="B96" s="5" t="s">
        <v>549</v>
      </c>
      <c r="C96" s="30" t="s">
        <v>703</v>
      </c>
      <c r="D96" s="7" t="s">
        <v>550</v>
      </c>
      <c r="E96" s="5" t="s">
        <v>552</v>
      </c>
      <c r="F96" s="6" t="s">
        <v>555</v>
      </c>
      <c r="G96" s="30" t="s">
        <v>718</v>
      </c>
      <c r="H96" s="95" t="s">
        <v>719</v>
      </c>
      <c r="I96" s="6" t="s">
        <v>557</v>
      </c>
      <c r="J96" s="6" t="s">
        <v>559</v>
      </c>
      <c r="K96" s="6" t="s">
        <v>563</v>
      </c>
      <c r="L96" s="6" t="s">
        <v>560</v>
      </c>
      <c r="M96" s="6" t="s">
        <v>562</v>
      </c>
      <c r="N96" s="6" t="s">
        <v>557</v>
      </c>
      <c r="O96" s="6" t="s">
        <v>558</v>
      </c>
      <c r="P96" s="6" t="s">
        <v>563</v>
      </c>
      <c r="Q96" s="6" t="s">
        <v>560</v>
      </c>
      <c r="R96" s="6" t="s">
        <v>562</v>
      </c>
      <c r="S96" s="6" t="s">
        <v>558</v>
      </c>
      <c r="T96" s="6" t="s">
        <v>563</v>
      </c>
      <c r="U96" s="154" t="s">
        <v>560</v>
      </c>
      <c r="V96" s="6" t="s">
        <v>562</v>
      </c>
      <c r="W96" s="8" t="s">
        <v>570</v>
      </c>
    </row>
    <row r="97" spans="1:23">
      <c r="A97" s="65"/>
      <c r="B97" s="5" t="s">
        <v>483</v>
      </c>
      <c r="C97" s="125">
        <v>3228</v>
      </c>
      <c r="D97" s="126" t="s">
        <v>356</v>
      </c>
      <c r="E97" s="127" t="s">
        <v>46</v>
      </c>
      <c r="F97" s="128">
        <v>1</v>
      </c>
      <c r="G97" s="129">
        <v>1</v>
      </c>
      <c r="H97" s="129" t="s">
        <v>113</v>
      </c>
      <c r="I97" s="128">
        <v>1</v>
      </c>
      <c r="J97" s="128">
        <v>6</v>
      </c>
      <c r="K97" s="128">
        <v>1</v>
      </c>
      <c r="L97" s="158">
        <v>12.26</v>
      </c>
      <c r="M97" s="128">
        <v>-2.1</v>
      </c>
      <c r="N97" s="128">
        <v>2</v>
      </c>
      <c r="O97" s="128">
        <v>7</v>
      </c>
      <c r="P97" s="128">
        <v>1</v>
      </c>
      <c r="Q97" s="158">
        <v>12.26</v>
      </c>
      <c r="R97" s="128">
        <v>-3.4</v>
      </c>
      <c r="S97" s="128">
        <v>4</v>
      </c>
      <c r="T97" s="128">
        <v>1</v>
      </c>
      <c r="U97" s="158">
        <v>12.25</v>
      </c>
      <c r="V97" s="128">
        <v>-3.4</v>
      </c>
      <c r="W97" s="130">
        <v>41811</v>
      </c>
    </row>
    <row r="98" spans="1:23">
      <c r="A98" s="65"/>
      <c r="B98" s="5" t="s">
        <v>483</v>
      </c>
      <c r="C98" s="125">
        <v>2773</v>
      </c>
      <c r="D98" s="126" t="s">
        <v>348</v>
      </c>
      <c r="E98" s="127" t="s">
        <v>101</v>
      </c>
      <c r="F98" s="128">
        <v>1</v>
      </c>
      <c r="G98" s="129">
        <v>3</v>
      </c>
      <c r="H98" s="129" t="s">
        <v>104</v>
      </c>
      <c r="I98" s="128">
        <v>2</v>
      </c>
      <c r="J98" s="128">
        <v>7</v>
      </c>
      <c r="K98" s="128">
        <v>1</v>
      </c>
      <c r="L98" s="158">
        <v>12.59</v>
      </c>
      <c r="M98" s="128">
        <v>-3.1</v>
      </c>
      <c r="N98" s="128">
        <v>1</v>
      </c>
      <c r="O98" s="128">
        <v>4</v>
      </c>
      <c r="P98" s="128">
        <v>3</v>
      </c>
      <c r="Q98" s="158">
        <v>12.59</v>
      </c>
      <c r="R98" s="128">
        <v>-2.2999999999999998</v>
      </c>
      <c r="S98" s="128">
        <v>9</v>
      </c>
      <c r="T98" s="128">
        <v>5</v>
      </c>
      <c r="U98" s="158">
        <v>12.54</v>
      </c>
      <c r="V98" s="128">
        <v>-3.4</v>
      </c>
      <c r="W98" s="130">
        <v>41811</v>
      </c>
    </row>
    <row r="99" spans="1:23">
      <c r="A99" s="65"/>
      <c r="B99" s="5" t="s">
        <v>483</v>
      </c>
      <c r="C99" s="125">
        <v>3227</v>
      </c>
      <c r="D99" s="126" t="s">
        <v>355</v>
      </c>
      <c r="E99" s="127" t="s">
        <v>46</v>
      </c>
      <c r="F99" s="128">
        <v>1</v>
      </c>
      <c r="G99" s="129">
        <v>2</v>
      </c>
      <c r="H99" s="129" t="s">
        <v>111</v>
      </c>
      <c r="I99" s="128">
        <v>3</v>
      </c>
      <c r="J99" s="128">
        <v>2</v>
      </c>
      <c r="K99" s="128">
        <v>3</v>
      </c>
      <c r="L99" s="158">
        <v>12.56</v>
      </c>
      <c r="M99" s="128">
        <v>-2.2000000000000002</v>
      </c>
      <c r="N99" s="128">
        <v>1</v>
      </c>
      <c r="O99" s="128">
        <v>8</v>
      </c>
      <c r="P99" s="128">
        <v>4</v>
      </c>
      <c r="Q99" s="158">
        <v>12.61</v>
      </c>
      <c r="R99" s="128">
        <v>-2.2999999999999998</v>
      </c>
      <c r="S99" s="128">
        <v>2</v>
      </c>
      <c r="T99" s="128">
        <v>6</v>
      </c>
      <c r="U99" s="158">
        <v>12.62</v>
      </c>
      <c r="V99" s="128">
        <v>-3.4</v>
      </c>
      <c r="W99" s="130">
        <v>41811</v>
      </c>
    </row>
    <row r="100" spans="1:23">
      <c r="A100" s="65"/>
      <c r="B100" s="5" t="s">
        <v>483</v>
      </c>
      <c r="C100" s="104">
        <v>2289</v>
      </c>
      <c r="D100" s="7" t="s">
        <v>395</v>
      </c>
      <c r="E100" s="5" t="s">
        <v>79</v>
      </c>
      <c r="F100" s="6">
        <v>6</v>
      </c>
      <c r="G100" s="30">
        <v>6</v>
      </c>
      <c r="H100" s="43" t="s">
        <v>175</v>
      </c>
      <c r="I100" s="6">
        <v>1</v>
      </c>
      <c r="J100" s="6">
        <v>3</v>
      </c>
      <c r="K100" s="6">
        <v>4</v>
      </c>
      <c r="L100" s="154">
        <v>12.55</v>
      </c>
      <c r="M100" s="6">
        <v>-2.1</v>
      </c>
      <c r="N100" s="6"/>
      <c r="O100" s="6"/>
      <c r="P100" s="6"/>
      <c r="Q100" s="154"/>
      <c r="R100" s="6"/>
      <c r="S100" s="6"/>
      <c r="T100" s="6"/>
      <c r="U100" s="154"/>
      <c r="V100" s="6"/>
      <c r="W100" s="76">
        <v>41811</v>
      </c>
    </row>
    <row r="101" spans="1:23">
      <c r="A101" s="65"/>
      <c r="B101" s="5" t="s">
        <v>483</v>
      </c>
      <c r="C101" s="104">
        <v>2770</v>
      </c>
      <c r="D101" s="7" t="s">
        <v>347</v>
      </c>
      <c r="E101" s="5" t="s">
        <v>101</v>
      </c>
      <c r="F101" s="6">
        <v>1</v>
      </c>
      <c r="G101" s="30">
        <v>5</v>
      </c>
      <c r="H101" s="43" t="s">
        <v>102</v>
      </c>
      <c r="I101" s="6">
        <v>4</v>
      </c>
      <c r="J101" s="6">
        <v>3</v>
      </c>
      <c r="K101" s="6">
        <v>4</v>
      </c>
      <c r="L101" s="154">
        <v>12.68</v>
      </c>
      <c r="M101" s="6">
        <v>-2.1</v>
      </c>
      <c r="N101" s="6"/>
      <c r="O101" s="6"/>
      <c r="P101" s="6"/>
      <c r="Q101" s="154"/>
      <c r="R101" s="6"/>
      <c r="S101" s="6"/>
      <c r="T101" s="6"/>
      <c r="U101" s="154"/>
      <c r="V101" s="6"/>
      <c r="W101" s="76">
        <v>41811</v>
      </c>
    </row>
    <row r="102" spans="1:23">
      <c r="A102" s="65"/>
      <c r="B102" s="5" t="s">
        <v>483</v>
      </c>
      <c r="C102" s="104">
        <v>2067</v>
      </c>
      <c r="D102" s="7" t="s">
        <v>381</v>
      </c>
      <c r="E102" s="5" t="s">
        <v>152</v>
      </c>
      <c r="F102" s="6">
        <v>4</v>
      </c>
      <c r="G102" s="30">
        <v>4</v>
      </c>
      <c r="H102" s="43" t="s">
        <v>153</v>
      </c>
      <c r="I102" s="6">
        <v>2</v>
      </c>
      <c r="J102" s="6">
        <v>3</v>
      </c>
      <c r="K102" s="6">
        <v>4</v>
      </c>
      <c r="L102" s="154">
        <v>12.81</v>
      </c>
      <c r="M102" s="6">
        <v>-3.1</v>
      </c>
      <c r="N102" s="6"/>
      <c r="O102" s="6"/>
      <c r="P102" s="6"/>
      <c r="Q102" s="154"/>
      <c r="R102" s="6"/>
      <c r="S102" s="6"/>
      <c r="T102" s="6"/>
      <c r="U102" s="154"/>
      <c r="V102" s="6"/>
      <c r="W102" s="76">
        <v>41811</v>
      </c>
    </row>
    <row r="103" spans="1:23">
      <c r="A103" s="65"/>
      <c r="C103" s="41"/>
      <c r="L103" s="153"/>
      <c r="Q103" s="153"/>
    </row>
    <row r="104" spans="1:23">
      <c r="A104" s="65"/>
      <c r="C104" s="41"/>
      <c r="D104" s="3" t="s">
        <v>484</v>
      </c>
      <c r="I104" s="1" t="s">
        <v>556</v>
      </c>
      <c r="L104" s="153"/>
      <c r="N104" s="1" t="s">
        <v>572</v>
      </c>
      <c r="Q104" s="153"/>
    </row>
    <row r="105" spans="1:23">
      <c r="A105" s="65"/>
      <c r="B105" s="5" t="s">
        <v>549</v>
      </c>
      <c r="C105" s="30" t="s">
        <v>703</v>
      </c>
      <c r="D105" s="7" t="s">
        <v>550</v>
      </c>
      <c r="E105" s="5" t="s">
        <v>552</v>
      </c>
      <c r="F105" s="6" t="s">
        <v>555</v>
      </c>
      <c r="G105" s="30" t="s">
        <v>718</v>
      </c>
      <c r="H105" s="95" t="s">
        <v>719</v>
      </c>
      <c r="I105" s="6" t="s">
        <v>557</v>
      </c>
      <c r="J105" s="6" t="s">
        <v>559</v>
      </c>
      <c r="K105" s="6" t="s">
        <v>563</v>
      </c>
      <c r="L105" s="154" t="s">
        <v>560</v>
      </c>
      <c r="M105" s="6" t="s">
        <v>562</v>
      </c>
      <c r="N105" s="6" t="s">
        <v>557</v>
      </c>
      <c r="O105" s="6" t="s">
        <v>558</v>
      </c>
      <c r="P105" s="6" t="s">
        <v>563</v>
      </c>
      <c r="Q105" s="154" t="s">
        <v>560</v>
      </c>
      <c r="R105" s="6" t="s">
        <v>562</v>
      </c>
      <c r="S105" s="8" t="s">
        <v>570</v>
      </c>
    </row>
    <row r="106" spans="1:23">
      <c r="A106" s="65"/>
      <c r="B106" s="5" t="s">
        <v>484</v>
      </c>
      <c r="C106" s="159">
        <v>3228</v>
      </c>
      <c r="D106" s="126" t="s">
        <v>356</v>
      </c>
      <c r="E106" s="127" t="s">
        <v>46</v>
      </c>
      <c r="F106" s="128">
        <v>1</v>
      </c>
      <c r="G106" s="129">
        <v>1</v>
      </c>
      <c r="H106" s="129" t="s">
        <v>114</v>
      </c>
      <c r="I106" s="128">
        <v>3</v>
      </c>
      <c r="J106" s="128">
        <v>7</v>
      </c>
      <c r="K106" s="128">
        <v>2</v>
      </c>
      <c r="L106" s="158">
        <v>25.12</v>
      </c>
      <c r="M106" s="138" t="s">
        <v>860</v>
      </c>
      <c r="N106" s="128"/>
      <c r="O106" s="128">
        <v>7</v>
      </c>
      <c r="P106" s="128">
        <v>3</v>
      </c>
      <c r="Q106" s="158">
        <v>24.65</v>
      </c>
      <c r="R106" s="138" t="s">
        <v>861</v>
      </c>
      <c r="S106" s="130">
        <v>41812</v>
      </c>
    </row>
    <row r="107" spans="1:23">
      <c r="A107" s="65"/>
      <c r="B107" s="5" t="s">
        <v>484</v>
      </c>
      <c r="C107" s="159">
        <v>2289</v>
      </c>
      <c r="D107" s="126" t="s">
        <v>395</v>
      </c>
      <c r="E107" s="127" t="s">
        <v>79</v>
      </c>
      <c r="F107" s="128">
        <v>6</v>
      </c>
      <c r="G107" s="129">
        <v>2</v>
      </c>
      <c r="H107" s="129" t="s">
        <v>176</v>
      </c>
      <c r="I107" s="128">
        <v>3</v>
      </c>
      <c r="J107" s="128">
        <v>3</v>
      </c>
      <c r="K107" s="128">
        <v>3</v>
      </c>
      <c r="L107" s="158">
        <v>25.22</v>
      </c>
      <c r="M107" s="138" t="s">
        <v>860</v>
      </c>
      <c r="N107" s="128"/>
      <c r="O107" s="128">
        <v>2</v>
      </c>
      <c r="P107" s="128">
        <v>6</v>
      </c>
      <c r="Q107" s="158">
        <v>25.12</v>
      </c>
      <c r="R107" s="138" t="s">
        <v>861</v>
      </c>
      <c r="S107" s="130">
        <v>41812</v>
      </c>
    </row>
    <row r="108" spans="1:23">
      <c r="A108" s="65"/>
      <c r="B108" s="5" t="s">
        <v>484</v>
      </c>
      <c r="C108" s="159">
        <v>3057</v>
      </c>
      <c r="D108" s="126" t="s">
        <v>377</v>
      </c>
      <c r="E108" s="127" t="s">
        <v>45</v>
      </c>
      <c r="F108" s="128">
        <v>3</v>
      </c>
      <c r="G108" s="129">
        <v>4</v>
      </c>
      <c r="H108" s="129" t="s">
        <v>148</v>
      </c>
      <c r="I108" s="128">
        <v>1</v>
      </c>
      <c r="J108" s="128">
        <v>5</v>
      </c>
      <c r="K108" s="128">
        <v>2</v>
      </c>
      <c r="L108" s="158">
        <v>25.35</v>
      </c>
      <c r="M108" s="138" t="s">
        <v>857</v>
      </c>
      <c r="N108" s="128"/>
      <c r="O108" s="128">
        <v>8</v>
      </c>
      <c r="P108" s="128">
        <v>8</v>
      </c>
      <c r="Q108" s="158">
        <v>25.43</v>
      </c>
      <c r="R108" s="138" t="s">
        <v>861</v>
      </c>
      <c r="S108" s="130">
        <v>41812</v>
      </c>
    </row>
    <row r="109" spans="1:23">
      <c r="A109" s="65"/>
      <c r="B109" s="5" t="s">
        <v>484</v>
      </c>
      <c r="C109" s="105">
        <v>2770</v>
      </c>
      <c r="D109" s="7" t="s">
        <v>347</v>
      </c>
      <c r="E109" s="5" t="s">
        <v>101</v>
      </c>
      <c r="F109" s="6">
        <v>1</v>
      </c>
      <c r="G109" s="30">
        <v>6</v>
      </c>
      <c r="H109" s="43" t="s">
        <v>103</v>
      </c>
      <c r="I109" s="6">
        <v>3</v>
      </c>
      <c r="J109" s="6">
        <v>2</v>
      </c>
      <c r="K109" s="6">
        <v>5</v>
      </c>
      <c r="L109" s="154">
        <v>25.45</v>
      </c>
      <c r="M109" s="136" t="s">
        <v>860</v>
      </c>
      <c r="N109" s="6"/>
      <c r="O109" s="6"/>
      <c r="P109" s="6"/>
      <c r="Q109" s="154"/>
      <c r="R109" s="6"/>
      <c r="S109" s="76">
        <v>41812</v>
      </c>
    </row>
    <row r="110" spans="1:23">
      <c r="A110" s="65"/>
      <c r="B110" s="5" t="s">
        <v>484</v>
      </c>
      <c r="C110" s="105">
        <v>3227</v>
      </c>
      <c r="D110" s="7" t="s">
        <v>355</v>
      </c>
      <c r="E110" s="5" t="s">
        <v>46</v>
      </c>
      <c r="F110" s="6">
        <v>1</v>
      </c>
      <c r="G110" s="30">
        <v>5</v>
      </c>
      <c r="H110" s="43" t="s">
        <v>112</v>
      </c>
      <c r="I110" s="6">
        <v>1</v>
      </c>
      <c r="J110" s="6">
        <v>4</v>
      </c>
      <c r="K110" s="6">
        <v>3</v>
      </c>
      <c r="L110" s="154">
        <v>25.5</v>
      </c>
      <c r="M110" s="136" t="s">
        <v>857</v>
      </c>
      <c r="N110" s="6"/>
      <c r="O110" s="6"/>
      <c r="P110" s="6"/>
      <c r="Q110" s="154"/>
      <c r="R110" s="6"/>
      <c r="S110" s="76">
        <v>41812</v>
      </c>
    </row>
    <row r="111" spans="1:23">
      <c r="A111" s="65"/>
      <c r="B111" s="5" t="s">
        <v>484</v>
      </c>
      <c r="C111" s="105">
        <v>3218</v>
      </c>
      <c r="D111" s="7" t="s">
        <v>351</v>
      </c>
      <c r="E111" s="5" t="s">
        <v>46</v>
      </c>
      <c r="F111" s="6">
        <v>1</v>
      </c>
      <c r="G111" s="30">
        <v>3</v>
      </c>
      <c r="H111" s="43" t="s">
        <v>107</v>
      </c>
      <c r="I111" s="6">
        <v>2</v>
      </c>
      <c r="J111" s="6">
        <v>8</v>
      </c>
      <c r="K111" s="6"/>
      <c r="L111" s="154" t="s">
        <v>859</v>
      </c>
      <c r="M111" s="6"/>
      <c r="N111" s="6"/>
      <c r="O111" s="6"/>
      <c r="P111" s="6"/>
      <c r="Q111" s="154"/>
      <c r="R111" s="6"/>
      <c r="S111" s="76">
        <v>41812</v>
      </c>
    </row>
    <row r="112" spans="1:23">
      <c r="A112" s="65"/>
      <c r="C112" s="41"/>
    </row>
    <row r="113" spans="1:18">
      <c r="A113" s="65"/>
      <c r="C113" s="41"/>
      <c r="D113" s="3" t="s">
        <v>485</v>
      </c>
      <c r="I113" s="1" t="s">
        <v>556</v>
      </c>
      <c r="N113" s="1" t="s">
        <v>572</v>
      </c>
    </row>
    <row r="114" spans="1:18">
      <c r="A114" s="65"/>
      <c r="B114" s="5" t="s">
        <v>549</v>
      </c>
      <c r="C114" s="30" t="s">
        <v>703</v>
      </c>
      <c r="D114" s="7" t="s">
        <v>550</v>
      </c>
      <c r="E114" s="5" t="s">
        <v>552</v>
      </c>
      <c r="F114" s="6" t="s">
        <v>555</v>
      </c>
      <c r="G114" s="30" t="s">
        <v>718</v>
      </c>
      <c r="H114" s="95" t="s">
        <v>719</v>
      </c>
      <c r="I114" s="6" t="s">
        <v>557</v>
      </c>
      <c r="J114" s="6" t="s">
        <v>559</v>
      </c>
      <c r="K114" s="6" t="s">
        <v>563</v>
      </c>
      <c r="L114" s="6" t="s">
        <v>560</v>
      </c>
      <c r="M114" s="6" t="s">
        <v>562</v>
      </c>
      <c r="N114" s="6" t="s">
        <v>557</v>
      </c>
      <c r="O114" s="6" t="s">
        <v>558</v>
      </c>
      <c r="P114" s="6" t="s">
        <v>563</v>
      </c>
      <c r="Q114" s="6" t="s">
        <v>560</v>
      </c>
      <c r="R114" s="8" t="s">
        <v>570</v>
      </c>
    </row>
    <row r="115" spans="1:18">
      <c r="A115" s="65"/>
      <c r="B115" s="5" t="s">
        <v>485</v>
      </c>
      <c r="C115" s="125">
        <v>3218</v>
      </c>
      <c r="D115" s="126" t="s">
        <v>351</v>
      </c>
      <c r="E115" s="127" t="s">
        <v>46</v>
      </c>
      <c r="F115" s="128">
        <v>1</v>
      </c>
      <c r="G115" s="129">
        <v>1</v>
      </c>
      <c r="H115" s="129" t="s">
        <v>108</v>
      </c>
      <c r="I115" s="128">
        <v>2</v>
      </c>
      <c r="J115" s="128">
        <v>7</v>
      </c>
      <c r="K115" s="128">
        <v>1</v>
      </c>
      <c r="L115" s="128" t="s">
        <v>760</v>
      </c>
      <c r="M115" s="128"/>
      <c r="N115" s="128"/>
      <c r="O115" s="128">
        <v>7</v>
      </c>
      <c r="P115" s="128">
        <v>1</v>
      </c>
      <c r="Q115" s="128" t="s">
        <v>764</v>
      </c>
      <c r="R115" s="130">
        <v>41810</v>
      </c>
    </row>
    <row r="116" spans="1:18">
      <c r="A116" s="65"/>
      <c r="B116" s="5" t="s">
        <v>485</v>
      </c>
      <c r="C116" s="104">
        <v>2271</v>
      </c>
      <c r="D116" s="7" t="s">
        <v>391</v>
      </c>
      <c r="E116" s="5" t="s">
        <v>79</v>
      </c>
      <c r="F116" s="6">
        <v>6</v>
      </c>
      <c r="G116" s="30">
        <v>2</v>
      </c>
      <c r="H116" s="43" t="s">
        <v>170</v>
      </c>
      <c r="I116" s="6">
        <v>1</v>
      </c>
      <c r="J116" s="6">
        <v>4</v>
      </c>
      <c r="K116" s="6">
        <v>3</v>
      </c>
      <c r="L116" s="6" t="s">
        <v>761</v>
      </c>
      <c r="M116" s="6"/>
      <c r="N116" s="6"/>
      <c r="O116" s="6">
        <v>3</v>
      </c>
      <c r="P116" s="6">
        <v>7</v>
      </c>
      <c r="Q116" s="6">
        <v>57.43</v>
      </c>
      <c r="R116" s="76">
        <v>41810</v>
      </c>
    </row>
    <row r="117" spans="1:18">
      <c r="A117" s="65"/>
      <c r="B117" s="5" t="s">
        <v>485</v>
      </c>
      <c r="C117" s="104">
        <v>9653</v>
      </c>
      <c r="D117" s="7" t="s">
        <v>368</v>
      </c>
      <c r="E117" s="5" t="s">
        <v>32</v>
      </c>
      <c r="F117" s="6">
        <v>1</v>
      </c>
      <c r="G117" s="30">
        <v>3</v>
      </c>
      <c r="H117" s="43" t="s">
        <v>132</v>
      </c>
      <c r="I117" s="6">
        <v>3</v>
      </c>
      <c r="J117" s="6">
        <v>9</v>
      </c>
      <c r="K117" s="6">
        <v>3</v>
      </c>
      <c r="L117" s="6" t="s">
        <v>763</v>
      </c>
      <c r="M117" s="6"/>
      <c r="N117" s="6"/>
      <c r="O117" s="6">
        <v>2</v>
      </c>
      <c r="P117" s="6">
        <v>8</v>
      </c>
      <c r="Q117" s="6">
        <v>58.89</v>
      </c>
      <c r="R117" s="76">
        <v>41810</v>
      </c>
    </row>
    <row r="118" spans="1:18">
      <c r="A118" s="65"/>
      <c r="B118" s="5" t="s">
        <v>485</v>
      </c>
      <c r="C118" s="104">
        <v>3273</v>
      </c>
      <c r="D118" s="7" t="s">
        <v>382</v>
      </c>
      <c r="E118" s="5" t="s">
        <v>154</v>
      </c>
      <c r="F118" s="6">
        <v>4</v>
      </c>
      <c r="G118" s="30">
        <v>4</v>
      </c>
      <c r="H118" s="43" t="s">
        <v>155</v>
      </c>
      <c r="I118" s="6">
        <v>2</v>
      </c>
      <c r="J118" s="6">
        <v>9</v>
      </c>
      <c r="K118" s="6">
        <v>3</v>
      </c>
      <c r="L118" s="6" t="s">
        <v>752</v>
      </c>
      <c r="M118" s="6"/>
      <c r="N118" s="6"/>
      <c r="O118" s="6"/>
      <c r="P118" s="6"/>
      <c r="Q118" s="6"/>
      <c r="R118" s="76">
        <v>41810</v>
      </c>
    </row>
    <row r="119" spans="1:18">
      <c r="A119" s="65"/>
      <c r="B119" s="5" t="s">
        <v>485</v>
      </c>
      <c r="C119" s="104">
        <v>3185</v>
      </c>
      <c r="D119" s="7" t="s">
        <v>408</v>
      </c>
      <c r="E119" s="5" t="s">
        <v>185</v>
      </c>
      <c r="F119" s="6">
        <v>6</v>
      </c>
      <c r="G119" s="30">
        <v>4</v>
      </c>
      <c r="H119" s="43" t="s">
        <v>155</v>
      </c>
      <c r="I119" s="6">
        <v>2</v>
      </c>
      <c r="J119" s="6">
        <v>4</v>
      </c>
      <c r="K119" s="6">
        <v>3</v>
      </c>
      <c r="L119" s="6" t="s">
        <v>762</v>
      </c>
      <c r="M119" s="6"/>
      <c r="N119" s="6"/>
      <c r="O119" s="6"/>
      <c r="P119" s="6"/>
      <c r="Q119" s="6"/>
      <c r="R119" s="76">
        <v>41810</v>
      </c>
    </row>
    <row r="120" spans="1:18">
      <c r="A120" s="65"/>
      <c r="B120" s="5" t="s">
        <v>485</v>
      </c>
      <c r="C120" s="104">
        <v>7052</v>
      </c>
      <c r="D120" s="7" t="s">
        <v>364</v>
      </c>
      <c r="E120" s="5" t="s">
        <v>124</v>
      </c>
      <c r="F120" s="6">
        <v>1</v>
      </c>
      <c r="G120" s="30">
        <v>6</v>
      </c>
      <c r="H120" s="43" t="s">
        <v>125</v>
      </c>
      <c r="I120" s="6">
        <v>1</v>
      </c>
      <c r="J120" s="6">
        <v>7</v>
      </c>
      <c r="K120" s="6">
        <v>7</v>
      </c>
      <c r="L120" s="6" t="s">
        <v>759</v>
      </c>
      <c r="M120" s="6"/>
      <c r="N120" s="6"/>
      <c r="O120" s="6"/>
      <c r="P120" s="6"/>
      <c r="Q120" s="6"/>
      <c r="R120" s="76">
        <v>41810</v>
      </c>
    </row>
    <row r="121" spans="1:18">
      <c r="A121" s="65"/>
      <c r="C121" s="41"/>
    </row>
    <row r="122" spans="1:18">
      <c r="A122" s="65"/>
      <c r="C122" s="41"/>
      <c r="D122" s="3" t="s">
        <v>486</v>
      </c>
      <c r="I122" s="1" t="s">
        <v>556</v>
      </c>
      <c r="N122" s="1" t="s">
        <v>572</v>
      </c>
    </row>
    <row r="123" spans="1:18">
      <c r="A123" s="65"/>
      <c r="B123" s="5" t="s">
        <v>549</v>
      </c>
      <c r="C123" s="30" t="s">
        <v>703</v>
      </c>
      <c r="D123" s="7" t="s">
        <v>550</v>
      </c>
      <c r="E123" s="5" t="s">
        <v>552</v>
      </c>
      <c r="F123" s="6" t="s">
        <v>555</v>
      </c>
      <c r="G123" s="30" t="s">
        <v>718</v>
      </c>
      <c r="H123" s="95" t="s">
        <v>719</v>
      </c>
      <c r="I123" s="6" t="s">
        <v>557</v>
      </c>
      <c r="J123" s="6" t="s">
        <v>559</v>
      </c>
      <c r="K123" s="6" t="s">
        <v>563</v>
      </c>
      <c r="L123" s="6" t="s">
        <v>560</v>
      </c>
      <c r="M123" s="6" t="s">
        <v>562</v>
      </c>
      <c r="N123" s="6" t="s">
        <v>557</v>
      </c>
      <c r="O123" s="6" t="s">
        <v>558</v>
      </c>
      <c r="P123" s="6" t="s">
        <v>563</v>
      </c>
      <c r="Q123" s="6" t="s">
        <v>560</v>
      </c>
      <c r="R123" s="8" t="s">
        <v>570</v>
      </c>
    </row>
    <row r="124" spans="1:18">
      <c r="A124" s="65"/>
      <c r="B124" s="5" t="s">
        <v>486</v>
      </c>
      <c r="C124" s="159">
        <v>3219</v>
      </c>
      <c r="D124" s="126" t="s">
        <v>352</v>
      </c>
      <c r="E124" s="127" t="s">
        <v>46</v>
      </c>
      <c r="F124" s="128">
        <v>1</v>
      </c>
      <c r="G124" s="129">
        <v>1</v>
      </c>
      <c r="H124" s="129" t="s">
        <v>109</v>
      </c>
      <c r="I124" s="128">
        <v>1</v>
      </c>
      <c r="J124" s="128">
        <v>7</v>
      </c>
      <c r="K124" s="128">
        <v>1</v>
      </c>
      <c r="L124" s="134">
        <v>1.5449074074074074E-3</v>
      </c>
      <c r="M124" s="128"/>
      <c r="N124" s="128"/>
      <c r="O124" s="128">
        <v>5</v>
      </c>
      <c r="P124" s="128">
        <v>1</v>
      </c>
      <c r="Q124" s="134">
        <v>1.5221064814814813E-3</v>
      </c>
      <c r="R124" s="130">
        <v>41812</v>
      </c>
    </row>
    <row r="125" spans="1:18">
      <c r="A125" s="65"/>
      <c r="B125" s="5" t="s">
        <v>486</v>
      </c>
      <c r="C125" s="159">
        <v>8851</v>
      </c>
      <c r="D125" s="126" t="s">
        <v>365</v>
      </c>
      <c r="E125" s="127" t="s">
        <v>126</v>
      </c>
      <c r="F125" s="128">
        <v>1</v>
      </c>
      <c r="G125" s="129">
        <v>2</v>
      </c>
      <c r="H125" s="129" t="s">
        <v>128</v>
      </c>
      <c r="I125" s="128">
        <v>3</v>
      </c>
      <c r="J125" s="128">
        <v>3</v>
      </c>
      <c r="K125" s="128">
        <v>3</v>
      </c>
      <c r="L125" s="134">
        <v>1.542476851851852E-3</v>
      </c>
      <c r="M125" s="128"/>
      <c r="N125" s="128"/>
      <c r="O125" s="128">
        <v>3</v>
      </c>
      <c r="P125" s="128">
        <v>6</v>
      </c>
      <c r="Q125" s="134">
        <v>1.5478009259259258E-3</v>
      </c>
      <c r="R125" s="130">
        <v>41812</v>
      </c>
    </row>
    <row r="126" spans="1:18">
      <c r="A126" s="65"/>
      <c r="B126" s="5" t="s">
        <v>486</v>
      </c>
      <c r="C126" s="105">
        <v>8865</v>
      </c>
      <c r="D126" s="7" t="s">
        <v>367</v>
      </c>
      <c r="E126" s="5" t="s">
        <v>126</v>
      </c>
      <c r="F126" s="6">
        <v>1</v>
      </c>
      <c r="G126" s="30">
        <v>6</v>
      </c>
      <c r="H126" s="43" t="s">
        <v>131</v>
      </c>
      <c r="I126" s="6">
        <v>1</v>
      </c>
      <c r="J126" s="6">
        <v>6</v>
      </c>
      <c r="K126" s="6">
        <v>2</v>
      </c>
      <c r="L126" s="133">
        <v>1.5521990740740741E-3</v>
      </c>
      <c r="M126" s="6"/>
      <c r="N126" s="6"/>
      <c r="O126" s="6">
        <v>8</v>
      </c>
      <c r="P126" s="6">
        <v>8</v>
      </c>
      <c r="Q126" s="133">
        <v>1.5925925925925927E-3</v>
      </c>
      <c r="R126" s="76">
        <v>41812</v>
      </c>
    </row>
    <row r="127" spans="1:18">
      <c r="A127" s="65"/>
      <c r="B127" s="5" t="s">
        <v>486</v>
      </c>
      <c r="C127" s="105">
        <v>3080</v>
      </c>
      <c r="D127" s="7" t="s">
        <v>400</v>
      </c>
      <c r="E127" s="5" t="s">
        <v>181</v>
      </c>
      <c r="F127" s="6">
        <v>6</v>
      </c>
      <c r="G127" s="30">
        <v>4</v>
      </c>
      <c r="H127" s="43" t="s">
        <v>182</v>
      </c>
      <c r="I127" s="6">
        <v>1</v>
      </c>
      <c r="J127" s="6">
        <v>2</v>
      </c>
      <c r="K127" s="6">
        <v>5</v>
      </c>
      <c r="L127" s="133">
        <v>1.5613425925925927E-3</v>
      </c>
      <c r="M127" s="6"/>
      <c r="N127" s="6"/>
      <c r="O127" s="6"/>
      <c r="P127" s="6"/>
      <c r="Q127" s="133"/>
      <c r="R127" s="76">
        <v>41812</v>
      </c>
    </row>
    <row r="128" spans="1:18">
      <c r="A128" s="65"/>
      <c r="B128" s="5" t="s">
        <v>486</v>
      </c>
      <c r="C128" s="105">
        <v>6853</v>
      </c>
      <c r="D128" s="7" t="s">
        <v>387</v>
      </c>
      <c r="E128" s="5" t="s">
        <v>30</v>
      </c>
      <c r="F128" s="6">
        <v>5</v>
      </c>
      <c r="G128" s="30">
        <v>3</v>
      </c>
      <c r="H128" s="43" t="s">
        <v>166</v>
      </c>
      <c r="I128" s="6">
        <v>1</v>
      </c>
      <c r="J128" s="6">
        <v>4</v>
      </c>
      <c r="K128" s="6">
        <v>6</v>
      </c>
      <c r="L128" s="133">
        <v>1.5728009259259261E-3</v>
      </c>
      <c r="M128" s="6"/>
      <c r="N128" s="6"/>
      <c r="O128" s="6"/>
      <c r="P128" s="6"/>
      <c r="Q128" s="133"/>
      <c r="R128" s="76">
        <v>41812</v>
      </c>
    </row>
    <row r="129" spans="1:18">
      <c r="A129" s="65"/>
      <c r="B129" s="5" t="s">
        <v>486</v>
      </c>
      <c r="C129" s="105">
        <v>3232</v>
      </c>
      <c r="D129" s="7" t="s">
        <v>357</v>
      </c>
      <c r="E129" s="5" t="s">
        <v>46</v>
      </c>
      <c r="F129" s="6">
        <v>1</v>
      </c>
      <c r="G129" s="30">
        <v>5</v>
      </c>
      <c r="H129" s="43" t="s">
        <v>115</v>
      </c>
      <c r="I129" s="6">
        <v>2</v>
      </c>
      <c r="J129" s="6">
        <v>6</v>
      </c>
      <c r="K129" s="6">
        <v>5</v>
      </c>
      <c r="L129" s="133">
        <v>1.5743055555555554E-3</v>
      </c>
      <c r="M129" s="6"/>
      <c r="N129" s="6"/>
      <c r="O129" s="6"/>
      <c r="P129" s="6"/>
      <c r="Q129" s="133"/>
      <c r="R129" s="76">
        <v>41812</v>
      </c>
    </row>
    <row r="130" spans="1:18">
      <c r="A130" s="65"/>
      <c r="C130" s="41"/>
    </row>
    <row r="131" spans="1:18">
      <c r="A131" s="65"/>
      <c r="C131" s="41"/>
      <c r="D131" s="3" t="s">
        <v>487</v>
      </c>
      <c r="I131" s="1" t="s">
        <v>556</v>
      </c>
      <c r="N131" s="1" t="s">
        <v>572</v>
      </c>
    </row>
    <row r="132" spans="1:18">
      <c r="A132" s="65"/>
      <c r="B132" s="5" t="s">
        <v>549</v>
      </c>
      <c r="C132" s="30" t="s">
        <v>703</v>
      </c>
      <c r="D132" s="7" t="s">
        <v>550</v>
      </c>
      <c r="E132" s="5" t="s">
        <v>552</v>
      </c>
      <c r="F132" s="6" t="s">
        <v>555</v>
      </c>
      <c r="G132" s="30" t="s">
        <v>718</v>
      </c>
      <c r="H132" s="95" t="s">
        <v>719</v>
      </c>
      <c r="I132" s="6" t="s">
        <v>557</v>
      </c>
      <c r="J132" s="6" t="s">
        <v>559</v>
      </c>
      <c r="K132" s="6" t="s">
        <v>563</v>
      </c>
      <c r="L132" s="6" t="s">
        <v>560</v>
      </c>
      <c r="M132" s="8" t="s">
        <v>570</v>
      </c>
      <c r="N132" s="6" t="s">
        <v>557</v>
      </c>
      <c r="O132" s="6" t="s">
        <v>558</v>
      </c>
      <c r="P132" s="6" t="s">
        <v>563</v>
      </c>
      <c r="Q132" s="6" t="s">
        <v>560</v>
      </c>
      <c r="R132" s="8" t="s">
        <v>570</v>
      </c>
    </row>
    <row r="133" spans="1:18">
      <c r="A133" s="65"/>
      <c r="B133" s="5" t="s">
        <v>487</v>
      </c>
      <c r="C133" s="125">
        <v>2392</v>
      </c>
      <c r="D133" s="126" t="s">
        <v>376</v>
      </c>
      <c r="E133" s="127" t="s">
        <v>143</v>
      </c>
      <c r="F133" s="128">
        <v>3</v>
      </c>
      <c r="G133" s="129">
        <v>2</v>
      </c>
      <c r="H133" s="129" t="s">
        <v>146</v>
      </c>
      <c r="I133" s="128">
        <v>1</v>
      </c>
      <c r="J133" s="128">
        <v>7</v>
      </c>
      <c r="K133" s="128">
        <v>1</v>
      </c>
      <c r="L133" s="134">
        <v>3.1690972222222225E-3</v>
      </c>
      <c r="M133" s="130">
        <v>41810</v>
      </c>
      <c r="N133" s="128"/>
      <c r="O133" s="128">
        <v>5</v>
      </c>
      <c r="P133" s="128">
        <v>5</v>
      </c>
      <c r="Q133" s="134" t="s">
        <v>849</v>
      </c>
      <c r="R133" s="130">
        <v>41811</v>
      </c>
    </row>
    <row r="134" spans="1:18">
      <c r="A134" s="65"/>
      <c r="B134" s="5" t="s">
        <v>487</v>
      </c>
      <c r="C134" s="125">
        <v>2384</v>
      </c>
      <c r="D134" s="126" t="s">
        <v>375</v>
      </c>
      <c r="E134" s="127" t="s">
        <v>143</v>
      </c>
      <c r="F134" s="128">
        <v>3</v>
      </c>
      <c r="G134" s="129">
        <v>3</v>
      </c>
      <c r="H134" s="129" t="s">
        <v>144</v>
      </c>
      <c r="I134" s="128">
        <v>2</v>
      </c>
      <c r="J134" s="128">
        <v>6</v>
      </c>
      <c r="K134" s="128">
        <v>2</v>
      </c>
      <c r="L134" s="134">
        <v>3.1239583333333332E-3</v>
      </c>
      <c r="M134" s="130">
        <v>41810</v>
      </c>
      <c r="N134" s="128"/>
      <c r="O134" s="128">
        <v>10</v>
      </c>
      <c r="P134" s="128">
        <v>6</v>
      </c>
      <c r="Q134" s="134">
        <v>3.1743055555555552E-3</v>
      </c>
      <c r="R134" s="130">
        <v>41811</v>
      </c>
    </row>
    <row r="135" spans="1:18">
      <c r="A135" s="65"/>
      <c r="B135" s="5" t="s">
        <v>487</v>
      </c>
      <c r="C135" s="104">
        <v>3239</v>
      </c>
      <c r="D135" s="7" t="s">
        <v>360</v>
      </c>
      <c r="E135" s="5" t="s">
        <v>46</v>
      </c>
      <c r="F135" s="6">
        <v>1</v>
      </c>
      <c r="G135" s="30">
        <v>6</v>
      </c>
      <c r="H135" s="43" t="s">
        <v>119</v>
      </c>
      <c r="I135" s="6">
        <v>1</v>
      </c>
      <c r="J135" s="6">
        <v>2</v>
      </c>
      <c r="K135" s="6">
        <v>10</v>
      </c>
      <c r="L135" s="133">
        <v>3.2425925925925925E-3</v>
      </c>
      <c r="M135" s="76">
        <v>41810</v>
      </c>
      <c r="N135" s="6"/>
      <c r="O135" s="6"/>
      <c r="P135" s="6"/>
      <c r="Q135" s="133"/>
      <c r="R135" s="76">
        <v>41811</v>
      </c>
    </row>
    <row r="136" spans="1:18">
      <c r="A136" s="65"/>
      <c r="B136" s="5" t="s">
        <v>487</v>
      </c>
      <c r="C136" s="104">
        <v>2280</v>
      </c>
      <c r="D136" s="7" t="s">
        <v>394</v>
      </c>
      <c r="E136" s="5" t="s">
        <v>79</v>
      </c>
      <c r="F136" s="6">
        <v>6</v>
      </c>
      <c r="G136" s="30">
        <v>1</v>
      </c>
      <c r="H136" s="43" t="s">
        <v>173</v>
      </c>
      <c r="I136" s="6">
        <v>2</v>
      </c>
      <c r="J136" s="6">
        <v>1</v>
      </c>
      <c r="K136" s="6">
        <v>9</v>
      </c>
      <c r="L136" s="133">
        <v>3.2518518518518517E-3</v>
      </c>
      <c r="M136" s="76">
        <v>41810</v>
      </c>
      <c r="N136" s="6"/>
      <c r="O136" s="6"/>
      <c r="P136" s="6"/>
      <c r="Q136" s="133"/>
      <c r="R136" s="76">
        <v>41811</v>
      </c>
    </row>
    <row r="137" spans="1:18">
      <c r="A137" s="65"/>
      <c r="B137" s="5" t="s">
        <v>487</v>
      </c>
      <c r="C137" s="104">
        <v>3080</v>
      </c>
      <c r="D137" s="7" t="s">
        <v>400</v>
      </c>
      <c r="E137" s="5" t="s">
        <v>181</v>
      </c>
      <c r="F137" s="6">
        <v>6</v>
      </c>
      <c r="G137" s="30">
        <v>5</v>
      </c>
      <c r="H137" s="43" t="s">
        <v>183</v>
      </c>
      <c r="I137" s="6">
        <v>2</v>
      </c>
      <c r="J137" s="6">
        <v>4</v>
      </c>
      <c r="K137" s="6">
        <v>10</v>
      </c>
      <c r="L137" s="133">
        <v>3.2648148148148146E-3</v>
      </c>
      <c r="M137" s="76">
        <v>41810</v>
      </c>
      <c r="N137" s="6"/>
      <c r="O137" s="6"/>
      <c r="P137" s="6"/>
      <c r="Q137" s="133"/>
      <c r="R137" s="76">
        <v>41811</v>
      </c>
    </row>
    <row r="138" spans="1:18">
      <c r="A138" s="65"/>
      <c r="B138" s="5" t="s">
        <v>487</v>
      </c>
      <c r="C138" s="104">
        <v>2293</v>
      </c>
      <c r="D138" s="7" t="s">
        <v>396</v>
      </c>
      <c r="E138" s="5" t="s">
        <v>79</v>
      </c>
      <c r="F138" s="6">
        <v>6</v>
      </c>
      <c r="G138" s="30">
        <v>4</v>
      </c>
      <c r="H138" s="43" t="s">
        <v>177</v>
      </c>
      <c r="I138" s="6">
        <v>1</v>
      </c>
      <c r="J138" s="6">
        <v>9</v>
      </c>
      <c r="K138" s="6"/>
      <c r="L138" s="133" t="s">
        <v>765</v>
      </c>
      <c r="M138" s="76">
        <v>41810</v>
      </c>
      <c r="N138" s="6"/>
      <c r="O138" s="6"/>
      <c r="P138" s="6"/>
      <c r="Q138" s="133"/>
      <c r="R138" s="76">
        <v>41811</v>
      </c>
    </row>
    <row r="139" spans="1:18">
      <c r="A139" s="65"/>
      <c r="C139" s="41"/>
    </row>
    <row r="140" spans="1:18">
      <c r="A140" s="65"/>
      <c r="C140" s="41"/>
      <c r="D140" s="3" t="s">
        <v>488</v>
      </c>
      <c r="I140" s="1" t="s">
        <v>572</v>
      </c>
    </row>
    <row r="141" spans="1:18">
      <c r="A141" s="65"/>
      <c r="B141" s="5" t="s">
        <v>549</v>
      </c>
      <c r="C141" s="30" t="s">
        <v>703</v>
      </c>
      <c r="D141" s="7" t="s">
        <v>550</v>
      </c>
      <c r="E141" s="5" t="s">
        <v>552</v>
      </c>
      <c r="F141" s="6" t="s">
        <v>555</v>
      </c>
      <c r="G141" s="30" t="s">
        <v>718</v>
      </c>
      <c r="H141" s="95" t="s">
        <v>719</v>
      </c>
      <c r="I141" s="6" t="s">
        <v>557</v>
      </c>
      <c r="J141" s="6" t="s">
        <v>559</v>
      </c>
      <c r="K141" s="6" t="s">
        <v>563</v>
      </c>
      <c r="L141" s="6" t="s">
        <v>560</v>
      </c>
      <c r="M141" s="107" t="s">
        <v>570</v>
      </c>
    </row>
    <row r="142" spans="1:18">
      <c r="A142" s="65"/>
      <c r="B142" s="5" t="s">
        <v>488</v>
      </c>
      <c r="C142" s="105">
        <v>2293</v>
      </c>
      <c r="D142" s="7" t="s">
        <v>375</v>
      </c>
      <c r="E142" s="5" t="s">
        <v>143</v>
      </c>
      <c r="F142" s="6">
        <v>3</v>
      </c>
      <c r="G142" s="30">
        <v>3</v>
      </c>
      <c r="H142" s="43" t="s">
        <v>145</v>
      </c>
      <c r="I142" s="6"/>
      <c r="J142" s="6">
        <v>13</v>
      </c>
      <c r="K142" s="6">
        <v>9</v>
      </c>
      <c r="L142" s="133">
        <v>6.5787037037037038E-3</v>
      </c>
      <c r="M142" s="77">
        <v>41813</v>
      </c>
    </row>
    <row r="143" spans="1:18">
      <c r="A143" s="65"/>
      <c r="B143" s="5" t="s">
        <v>488</v>
      </c>
      <c r="C143" s="105">
        <v>2392</v>
      </c>
      <c r="D143" s="7" t="s">
        <v>376</v>
      </c>
      <c r="E143" s="5" t="s">
        <v>143</v>
      </c>
      <c r="F143" s="6">
        <v>3</v>
      </c>
      <c r="G143" s="30">
        <v>2</v>
      </c>
      <c r="H143" s="43" t="s">
        <v>147</v>
      </c>
      <c r="I143" s="6"/>
      <c r="J143" s="6">
        <v>22</v>
      </c>
      <c r="K143" s="6">
        <v>10</v>
      </c>
      <c r="L143" s="133">
        <v>6.5787037037037038E-3</v>
      </c>
      <c r="M143" s="77">
        <v>41813</v>
      </c>
    </row>
    <row r="144" spans="1:18">
      <c r="A144" s="65"/>
      <c r="B144" s="5" t="s">
        <v>488</v>
      </c>
      <c r="C144" s="105">
        <v>2280</v>
      </c>
      <c r="D144" s="7" t="s">
        <v>394</v>
      </c>
      <c r="E144" s="5" t="s">
        <v>79</v>
      </c>
      <c r="F144" s="6">
        <v>6</v>
      </c>
      <c r="G144" s="30">
        <v>1</v>
      </c>
      <c r="H144" s="43" t="s">
        <v>174</v>
      </c>
      <c r="I144" s="6"/>
      <c r="J144" s="6">
        <v>16</v>
      </c>
      <c r="K144" s="6">
        <v>13</v>
      </c>
      <c r="L144" s="133">
        <v>6.6633101851851853E-3</v>
      </c>
      <c r="M144" s="77">
        <v>41813</v>
      </c>
    </row>
    <row r="145" spans="1:23">
      <c r="A145" s="65"/>
      <c r="B145" s="5" t="s">
        <v>488</v>
      </c>
      <c r="C145" s="105">
        <v>2384</v>
      </c>
      <c r="D145" s="7" t="s">
        <v>396</v>
      </c>
      <c r="E145" s="5" t="s">
        <v>79</v>
      </c>
      <c r="F145" s="6">
        <v>6</v>
      </c>
      <c r="G145" s="30">
        <v>4</v>
      </c>
      <c r="H145" s="43" t="s">
        <v>178</v>
      </c>
      <c r="I145" s="6"/>
      <c r="J145" s="6">
        <v>9</v>
      </c>
      <c r="K145" s="6">
        <v>15</v>
      </c>
      <c r="L145" s="133">
        <v>6.7156250000000002E-3</v>
      </c>
      <c r="M145" s="77">
        <v>41813</v>
      </c>
    </row>
    <row r="146" spans="1:23">
      <c r="A146" s="65"/>
      <c r="B146" s="5" t="s">
        <v>488</v>
      </c>
      <c r="C146" s="105">
        <v>2279</v>
      </c>
      <c r="D146" s="7" t="s">
        <v>393</v>
      </c>
      <c r="E146" s="5" t="s">
        <v>79</v>
      </c>
      <c r="F146" s="6">
        <v>6</v>
      </c>
      <c r="G146" s="30">
        <v>6</v>
      </c>
      <c r="H146" s="43" t="s">
        <v>172</v>
      </c>
      <c r="I146" s="6"/>
      <c r="J146" s="6">
        <v>11</v>
      </c>
      <c r="K146" s="6">
        <v>17</v>
      </c>
      <c r="L146" s="133">
        <v>6.9427083333333328E-3</v>
      </c>
      <c r="M146" s="77">
        <v>41813</v>
      </c>
    </row>
    <row r="147" spans="1:23">
      <c r="A147" s="65"/>
      <c r="B147" s="5" t="s">
        <v>488</v>
      </c>
      <c r="C147" s="105">
        <v>3239</v>
      </c>
      <c r="D147" s="7" t="s">
        <v>360</v>
      </c>
      <c r="E147" s="5" t="s">
        <v>46</v>
      </c>
      <c r="F147" s="6">
        <v>1</v>
      </c>
      <c r="G147" s="30">
        <v>5</v>
      </c>
      <c r="H147" s="43" t="s">
        <v>120</v>
      </c>
      <c r="I147" s="6"/>
      <c r="J147" s="6">
        <v>1</v>
      </c>
      <c r="K147" s="6">
        <v>21</v>
      </c>
      <c r="L147" s="133">
        <v>7.257638888888889E-3</v>
      </c>
      <c r="M147" s="77">
        <v>41813</v>
      </c>
    </row>
    <row r="148" spans="1:23">
      <c r="A148" s="65"/>
      <c r="C148" s="41"/>
    </row>
    <row r="149" spans="1:23">
      <c r="A149" s="65"/>
      <c r="C149" s="41"/>
      <c r="D149" s="3" t="s">
        <v>489</v>
      </c>
      <c r="I149" s="1" t="s">
        <v>556</v>
      </c>
      <c r="N149" s="1" t="s">
        <v>571</v>
      </c>
      <c r="S149" s="1" t="s">
        <v>572</v>
      </c>
    </row>
    <row r="150" spans="1:23">
      <c r="A150" s="65"/>
      <c r="B150" s="5" t="s">
        <v>549</v>
      </c>
      <c r="C150" s="30" t="s">
        <v>703</v>
      </c>
      <c r="D150" s="7" t="s">
        <v>550</v>
      </c>
      <c r="E150" s="5" t="s">
        <v>552</v>
      </c>
      <c r="F150" s="6" t="s">
        <v>555</v>
      </c>
      <c r="G150" s="30" t="s">
        <v>718</v>
      </c>
      <c r="H150" s="95" t="s">
        <v>719</v>
      </c>
      <c r="I150" s="6" t="s">
        <v>557</v>
      </c>
      <c r="J150" s="6" t="s">
        <v>559</v>
      </c>
      <c r="K150" s="6" t="s">
        <v>563</v>
      </c>
      <c r="L150" s="6" t="s">
        <v>560</v>
      </c>
      <c r="M150" s="6" t="s">
        <v>562</v>
      </c>
      <c r="N150" s="6" t="s">
        <v>557</v>
      </c>
      <c r="O150" s="6" t="s">
        <v>558</v>
      </c>
      <c r="P150" s="6" t="s">
        <v>563</v>
      </c>
      <c r="Q150" s="6" t="s">
        <v>560</v>
      </c>
      <c r="R150" s="6" t="s">
        <v>562</v>
      </c>
      <c r="S150" s="6" t="s">
        <v>558</v>
      </c>
      <c r="T150" s="6" t="s">
        <v>563</v>
      </c>
      <c r="U150" s="154" t="s">
        <v>560</v>
      </c>
      <c r="V150" s="6" t="s">
        <v>562</v>
      </c>
      <c r="W150" s="8" t="s">
        <v>570</v>
      </c>
    </row>
    <row r="151" spans="1:23">
      <c r="A151" s="65"/>
      <c r="B151" s="5" t="s">
        <v>489</v>
      </c>
      <c r="C151" s="125">
        <v>3183</v>
      </c>
      <c r="D151" s="126" t="s">
        <v>407</v>
      </c>
      <c r="E151" s="127" t="s">
        <v>185</v>
      </c>
      <c r="F151" s="128">
        <v>6</v>
      </c>
      <c r="G151" s="129">
        <v>1</v>
      </c>
      <c r="H151" s="129" t="s">
        <v>192</v>
      </c>
      <c r="I151" s="128">
        <v>3</v>
      </c>
      <c r="J151" s="128">
        <v>6</v>
      </c>
      <c r="K151" s="128">
        <v>1</v>
      </c>
      <c r="L151" s="157">
        <v>14.26</v>
      </c>
      <c r="M151" s="138" t="s">
        <v>939</v>
      </c>
      <c r="N151" s="128">
        <v>1</v>
      </c>
      <c r="O151" s="128">
        <v>6</v>
      </c>
      <c r="P151" s="128">
        <v>1</v>
      </c>
      <c r="Q151" s="128">
        <v>14.35</v>
      </c>
      <c r="R151" s="128">
        <v>-3.8</v>
      </c>
      <c r="S151" s="128">
        <v>6</v>
      </c>
      <c r="T151" s="128">
        <v>1</v>
      </c>
      <c r="U151" s="158">
        <v>14.13</v>
      </c>
      <c r="V151" s="128">
        <v>-2.2000000000000002</v>
      </c>
      <c r="W151" s="130">
        <v>41813</v>
      </c>
    </row>
    <row r="152" spans="1:23">
      <c r="A152" s="65"/>
      <c r="B152" s="5" t="s">
        <v>489</v>
      </c>
      <c r="C152" s="125">
        <v>3273</v>
      </c>
      <c r="D152" s="126" t="s">
        <v>382</v>
      </c>
      <c r="E152" s="127" t="s">
        <v>154</v>
      </c>
      <c r="F152" s="128">
        <v>4</v>
      </c>
      <c r="G152" s="129">
        <v>2</v>
      </c>
      <c r="H152" s="129" t="s">
        <v>156</v>
      </c>
      <c r="I152" s="128">
        <v>4</v>
      </c>
      <c r="J152" s="128">
        <v>2</v>
      </c>
      <c r="K152" s="128">
        <v>3</v>
      </c>
      <c r="L152" s="157">
        <v>14.8</v>
      </c>
      <c r="M152" s="128">
        <v>-1.3</v>
      </c>
      <c r="N152" s="128">
        <v>1</v>
      </c>
      <c r="O152" s="128">
        <v>8</v>
      </c>
      <c r="P152" s="128">
        <v>4</v>
      </c>
      <c r="Q152" s="128">
        <v>14.84</v>
      </c>
      <c r="R152" s="128">
        <v>-3.8</v>
      </c>
      <c r="S152" s="128">
        <v>3</v>
      </c>
      <c r="T152" s="128">
        <v>6</v>
      </c>
      <c r="U152" s="158">
        <v>14.58</v>
      </c>
      <c r="V152" s="128">
        <v>-2.2000000000000002</v>
      </c>
      <c r="W152" s="130">
        <v>41813</v>
      </c>
    </row>
    <row r="153" spans="1:23">
      <c r="A153" s="65"/>
      <c r="B153" s="5" t="s">
        <v>489</v>
      </c>
      <c r="C153" s="104">
        <v>3235</v>
      </c>
      <c r="D153" s="7" t="s">
        <v>385</v>
      </c>
      <c r="E153" s="5" t="s">
        <v>162</v>
      </c>
      <c r="F153" s="6">
        <v>5</v>
      </c>
      <c r="G153" s="30">
        <v>5</v>
      </c>
      <c r="H153" s="43" t="s">
        <v>163</v>
      </c>
      <c r="I153" s="6">
        <v>3</v>
      </c>
      <c r="J153" s="6">
        <v>2</v>
      </c>
      <c r="K153" s="6">
        <v>2</v>
      </c>
      <c r="L153" s="142">
        <v>14.32</v>
      </c>
      <c r="M153" s="6" t="s">
        <v>938</v>
      </c>
      <c r="N153" s="6">
        <v>2</v>
      </c>
      <c r="O153" s="6">
        <v>5</v>
      </c>
      <c r="P153" s="6">
        <v>2</v>
      </c>
      <c r="Q153" s="6">
        <v>14.61</v>
      </c>
      <c r="R153" s="6">
        <v>-1.7</v>
      </c>
      <c r="S153" s="6">
        <v>4</v>
      </c>
      <c r="T153" s="6">
        <v>7</v>
      </c>
      <c r="U153" s="154">
        <v>14.6</v>
      </c>
      <c r="V153" s="6">
        <v>-2.2000000000000002</v>
      </c>
      <c r="W153" s="77">
        <v>41813</v>
      </c>
    </row>
    <row r="154" spans="1:23">
      <c r="A154" s="65"/>
      <c r="B154" s="5" t="s">
        <v>489</v>
      </c>
      <c r="C154" s="104">
        <v>3168</v>
      </c>
      <c r="D154" s="7" t="s">
        <v>705</v>
      </c>
      <c r="E154" s="5" t="s">
        <v>185</v>
      </c>
      <c r="F154" s="6">
        <v>6</v>
      </c>
      <c r="G154" s="30">
        <v>4</v>
      </c>
      <c r="H154" s="43" t="s">
        <v>186</v>
      </c>
      <c r="I154" s="6">
        <v>4</v>
      </c>
      <c r="J154" s="6">
        <v>6</v>
      </c>
      <c r="K154" s="6">
        <v>2</v>
      </c>
      <c r="L154" s="142">
        <v>14.7</v>
      </c>
      <c r="M154" s="6">
        <v>-1.3</v>
      </c>
      <c r="N154" s="6">
        <v>2</v>
      </c>
      <c r="O154" s="6">
        <v>7</v>
      </c>
      <c r="P154" s="6">
        <v>4</v>
      </c>
      <c r="Q154" s="6">
        <v>14.75</v>
      </c>
      <c r="R154" s="6">
        <v>-1.7</v>
      </c>
      <c r="S154" s="6">
        <v>2</v>
      </c>
      <c r="T154" s="6">
        <v>8</v>
      </c>
      <c r="U154" s="154">
        <v>14.71</v>
      </c>
      <c r="V154" s="6">
        <v>-2.2000000000000002</v>
      </c>
      <c r="W154" s="77">
        <v>41813</v>
      </c>
    </row>
    <row r="155" spans="1:23">
      <c r="A155" s="65"/>
      <c r="B155" s="5" t="s">
        <v>489</v>
      </c>
      <c r="C155" s="104">
        <v>3753</v>
      </c>
      <c r="D155" s="7" t="s">
        <v>361</v>
      </c>
      <c r="E155" s="5" t="s">
        <v>121</v>
      </c>
      <c r="F155" s="6">
        <v>1</v>
      </c>
      <c r="G155" s="30">
        <v>3</v>
      </c>
      <c r="H155" s="43" t="s">
        <v>122</v>
      </c>
      <c r="I155" s="6">
        <v>1</v>
      </c>
      <c r="J155" s="6">
        <v>6</v>
      </c>
      <c r="K155" s="6">
        <v>3</v>
      </c>
      <c r="L155" s="142">
        <v>14.51</v>
      </c>
      <c r="M155" s="136" t="s">
        <v>937</v>
      </c>
      <c r="N155" s="6">
        <v>2</v>
      </c>
      <c r="O155" s="6">
        <v>8</v>
      </c>
      <c r="P155" s="6">
        <v>5</v>
      </c>
      <c r="Q155" s="6">
        <v>14.82</v>
      </c>
      <c r="R155" s="6">
        <v>-1.7</v>
      </c>
      <c r="S155" s="6"/>
      <c r="T155" s="6"/>
      <c r="U155" s="154"/>
      <c r="V155" s="6"/>
      <c r="W155" s="77">
        <v>41813</v>
      </c>
    </row>
    <row r="156" spans="1:23">
      <c r="A156" s="65"/>
      <c r="B156" s="5" t="s">
        <v>489</v>
      </c>
      <c r="C156" s="104">
        <v>789</v>
      </c>
      <c r="D156" s="7" t="s">
        <v>359</v>
      </c>
      <c r="E156" s="5" t="s">
        <v>46</v>
      </c>
      <c r="F156" s="6">
        <v>1</v>
      </c>
      <c r="G156" s="30">
        <v>5</v>
      </c>
      <c r="H156" s="43" t="s">
        <v>117</v>
      </c>
      <c r="I156" s="6">
        <v>3</v>
      </c>
      <c r="J156" s="6">
        <v>4</v>
      </c>
      <c r="K156" s="6">
        <v>3</v>
      </c>
      <c r="L156" s="142">
        <v>14.8</v>
      </c>
      <c r="M156" s="6" t="s">
        <v>938</v>
      </c>
      <c r="N156" s="6">
        <v>1</v>
      </c>
      <c r="O156" s="6">
        <v>9</v>
      </c>
      <c r="P156" s="6">
        <v>6</v>
      </c>
      <c r="Q156" s="6">
        <v>15.11</v>
      </c>
      <c r="R156" s="6">
        <v>-3.8</v>
      </c>
      <c r="S156" s="6"/>
      <c r="T156" s="6"/>
      <c r="U156" s="154"/>
      <c r="V156" s="6"/>
      <c r="W156" s="77">
        <v>41813</v>
      </c>
    </row>
    <row r="157" spans="1:23">
      <c r="A157" s="65"/>
      <c r="C157" s="41"/>
    </row>
    <row r="158" spans="1:23">
      <c r="A158" s="65"/>
      <c r="C158" s="41"/>
      <c r="D158" s="3" t="s">
        <v>490</v>
      </c>
      <c r="I158" s="1" t="s">
        <v>556</v>
      </c>
      <c r="N158" s="1" t="s">
        <v>572</v>
      </c>
    </row>
    <row r="159" spans="1:23">
      <c r="A159" s="65"/>
      <c r="B159" s="5" t="s">
        <v>549</v>
      </c>
      <c r="C159" s="30" t="s">
        <v>703</v>
      </c>
      <c r="D159" s="7" t="s">
        <v>550</v>
      </c>
      <c r="E159" s="5" t="s">
        <v>552</v>
      </c>
      <c r="F159" s="6" t="s">
        <v>555</v>
      </c>
      <c r="G159" s="30" t="s">
        <v>718</v>
      </c>
      <c r="H159" s="95" t="s">
        <v>719</v>
      </c>
      <c r="I159" s="6" t="s">
        <v>557</v>
      </c>
      <c r="J159" s="6" t="s">
        <v>559</v>
      </c>
      <c r="K159" s="6" t="s">
        <v>563</v>
      </c>
      <c r="L159" s="6" t="s">
        <v>560</v>
      </c>
      <c r="M159" s="6" t="s">
        <v>562</v>
      </c>
      <c r="N159" s="6" t="s">
        <v>557</v>
      </c>
      <c r="O159" s="6" t="s">
        <v>558</v>
      </c>
      <c r="P159" s="6" t="s">
        <v>563</v>
      </c>
      <c r="Q159" s="6" t="s">
        <v>560</v>
      </c>
      <c r="R159" s="8" t="s">
        <v>570</v>
      </c>
    </row>
    <row r="160" spans="1:23">
      <c r="A160" s="65"/>
      <c r="B160" s="5" t="s">
        <v>490</v>
      </c>
      <c r="C160" s="125">
        <v>8851</v>
      </c>
      <c r="D160" s="126" t="s">
        <v>365</v>
      </c>
      <c r="E160" s="127" t="s">
        <v>126</v>
      </c>
      <c r="F160" s="128">
        <v>1</v>
      </c>
      <c r="G160" s="129">
        <v>2</v>
      </c>
      <c r="H160" s="129" t="s">
        <v>129</v>
      </c>
      <c r="I160" s="128">
        <v>3</v>
      </c>
      <c r="J160" s="128">
        <v>9</v>
      </c>
      <c r="K160" s="128">
        <v>2</v>
      </c>
      <c r="L160" s="134">
        <v>7.17361111111111E-4</v>
      </c>
      <c r="M160" s="128"/>
      <c r="N160" s="128"/>
      <c r="O160" s="128">
        <v>8</v>
      </c>
      <c r="P160" s="128">
        <v>4</v>
      </c>
      <c r="Q160" s="134">
        <v>7.127314814814814E-4</v>
      </c>
      <c r="R160" s="130">
        <v>41811</v>
      </c>
    </row>
    <row r="161" spans="1:18">
      <c r="A161" s="65"/>
      <c r="B161" s="5" t="s">
        <v>490</v>
      </c>
      <c r="C161" s="125">
        <v>3273</v>
      </c>
      <c r="D161" s="126" t="s">
        <v>382</v>
      </c>
      <c r="E161" s="127" t="s">
        <v>154</v>
      </c>
      <c r="F161" s="128">
        <v>4</v>
      </c>
      <c r="G161" s="129">
        <v>1</v>
      </c>
      <c r="H161" s="129" t="s">
        <v>547</v>
      </c>
      <c r="I161" s="128">
        <v>2</v>
      </c>
      <c r="J161" s="128">
        <v>3</v>
      </c>
      <c r="K161" s="128">
        <v>2</v>
      </c>
      <c r="L161" s="134">
        <v>7.2222222222222219E-4</v>
      </c>
      <c r="M161" s="128"/>
      <c r="N161" s="128"/>
      <c r="O161" s="128">
        <v>9</v>
      </c>
      <c r="P161" s="128">
        <v>6</v>
      </c>
      <c r="Q161" s="134">
        <v>7.2210648148148156E-4</v>
      </c>
      <c r="R161" s="130">
        <v>41811</v>
      </c>
    </row>
    <row r="162" spans="1:18">
      <c r="A162" s="65"/>
      <c r="B162" s="5" t="s">
        <v>490</v>
      </c>
      <c r="C162" s="104">
        <v>3235</v>
      </c>
      <c r="D162" s="7" t="s">
        <v>359</v>
      </c>
      <c r="E162" s="5" t="s">
        <v>46</v>
      </c>
      <c r="F162" s="6">
        <v>1</v>
      </c>
      <c r="G162" s="30">
        <v>5</v>
      </c>
      <c r="H162" s="43" t="s">
        <v>118</v>
      </c>
      <c r="I162" s="6">
        <v>2</v>
      </c>
      <c r="J162" s="6">
        <v>4</v>
      </c>
      <c r="K162" s="6">
        <v>3</v>
      </c>
      <c r="L162" s="133">
        <v>7.3067129629629621E-4</v>
      </c>
      <c r="M162" s="6"/>
      <c r="N162" s="6"/>
      <c r="O162" s="6"/>
      <c r="P162" s="6"/>
      <c r="Q162" s="6"/>
      <c r="R162" s="76">
        <v>41811</v>
      </c>
    </row>
    <row r="163" spans="1:18">
      <c r="A163" s="65"/>
      <c r="B163" s="5" t="s">
        <v>490</v>
      </c>
      <c r="C163" s="104">
        <v>3173</v>
      </c>
      <c r="D163" s="7" t="s">
        <v>403</v>
      </c>
      <c r="E163" s="5" t="s">
        <v>185</v>
      </c>
      <c r="F163" s="6">
        <v>6</v>
      </c>
      <c r="G163" s="30">
        <v>3</v>
      </c>
      <c r="H163" s="43" t="s">
        <v>188</v>
      </c>
      <c r="I163" s="6">
        <v>1</v>
      </c>
      <c r="J163" s="6">
        <v>2</v>
      </c>
      <c r="K163" s="6">
        <v>3</v>
      </c>
      <c r="L163" s="133">
        <v>7.3298611111111123E-4</v>
      </c>
      <c r="M163" s="6"/>
      <c r="N163" s="6"/>
      <c r="O163" s="6"/>
      <c r="P163" s="6"/>
      <c r="Q163" s="6"/>
      <c r="R163" s="76">
        <v>41811</v>
      </c>
    </row>
    <row r="164" spans="1:18">
      <c r="A164" s="65"/>
      <c r="B164" s="5" t="s">
        <v>490</v>
      </c>
      <c r="C164" s="104">
        <v>8860</v>
      </c>
      <c r="D164" s="7" t="s">
        <v>366</v>
      </c>
      <c r="E164" s="5" t="s">
        <v>126</v>
      </c>
      <c r="F164" s="6">
        <v>1</v>
      </c>
      <c r="G164" s="30">
        <v>6</v>
      </c>
      <c r="H164" s="43" t="s">
        <v>130</v>
      </c>
      <c r="I164" s="6">
        <v>2</v>
      </c>
      <c r="J164" s="6">
        <v>7</v>
      </c>
      <c r="K164" s="6">
        <v>4</v>
      </c>
      <c r="L164" s="133">
        <v>7.337962962962963E-4</v>
      </c>
      <c r="M164" s="6"/>
      <c r="N164" s="6"/>
      <c r="O164" s="6"/>
      <c r="P164" s="6"/>
      <c r="Q164" s="6"/>
      <c r="R164" s="76">
        <v>41811</v>
      </c>
    </row>
    <row r="165" spans="1:18">
      <c r="A165" s="65"/>
      <c r="B165" s="5" t="s">
        <v>490</v>
      </c>
      <c r="C165" s="104">
        <v>2273</v>
      </c>
      <c r="D165" s="7" t="s">
        <v>392</v>
      </c>
      <c r="E165" s="5" t="s">
        <v>79</v>
      </c>
      <c r="F165" s="6">
        <v>6</v>
      </c>
      <c r="G165" s="30">
        <v>4</v>
      </c>
      <c r="H165" s="43" t="s">
        <v>171</v>
      </c>
      <c r="I165" s="6">
        <v>3</v>
      </c>
      <c r="J165" s="6">
        <v>6</v>
      </c>
      <c r="K165" s="6">
        <v>4</v>
      </c>
      <c r="L165" s="133">
        <v>7.4340277777777772E-4</v>
      </c>
      <c r="M165" s="6"/>
      <c r="N165" s="6"/>
      <c r="O165" s="6"/>
      <c r="P165" s="6"/>
      <c r="Q165" s="6"/>
      <c r="R165" s="76">
        <v>41811</v>
      </c>
    </row>
    <row r="166" spans="1:18">
      <c r="A166" s="65"/>
      <c r="C166" s="41"/>
    </row>
    <row r="167" spans="1:18">
      <c r="A167" s="65"/>
      <c r="C167" s="41"/>
      <c r="D167" s="3" t="s">
        <v>491</v>
      </c>
      <c r="I167" s="1" t="s">
        <v>572</v>
      </c>
    </row>
    <row r="168" spans="1:18">
      <c r="A168" s="65"/>
      <c r="B168" s="5" t="s">
        <v>549</v>
      </c>
      <c r="C168" s="30" t="s">
        <v>703</v>
      </c>
      <c r="D168" s="7" t="s">
        <v>550</v>
      </c>
      <c r="E168" s="5" t="s">
        <v>552</v>
      </c>
      <c r="F168" s="6" t="s">
        <v>555</v>
      </c>
      <c r="G168" s="30" t="s">
        <v>718</v>
      </c>
      <c r="H168" s="95" t="s">
        <v>720</v>
      </c>
      <c r="I168" s="6" t="s">
        <v>557</v>
      </c>
      <c r="J168" s="6" t="s">
        <v>559</v>
      </c>
      <c r="K168" s="6" t="s">
        <v>563</v>
      </c>
      <c r="L168" s="6" t="s">
        <v>560</v>
      </c>
      <c r="M168" s="97" t="s">
        <v>570</v>
      </c>
    </row>
    <row r="169" spans="1:18">
      <c r="A169" s="65"/>
      <c r="B169" s="5" t="s">
        <v>491</v>
      </c>
      <c r="C169" s="125">
        <v>3084</v>
      </c>
      <c r="D169" s="126" t="s">
        <v>401</v>
      </c>
      <c r="E169" s="127" t="s">
        <v>181</v>
      </c>
      <c r="F169" s="128">
        <v>6</v>
      </c>
      <c r="G169" s="129">
        <v>2</v>
      </c>
      <c r="H169" s="129" t="s">
        <v>184</v>
      </c>
      <c r="I169" s="128"/>
      <c r="J169" s="128">
        <v>10</v>
      </c>
      <c r="K169" s="128">
        <v>2</v>
      </c>
      <c r="L169" s="135">
        <v>1.7905324074074074E-2</v>
      </c>
      <c r="M169" s="130">
        <v>41810</v>
      </c>
    </row>
    <row r="170" spans="1:18">
      <c r="A170" s="65"/>
      <c r="B170" s="5" t="s">
        <v>491</v>
      </c>
      <c r="C170" s="125">
        <v>882</v>
      </c>
      <c r="D170" s="126" t="s">
        <v>373</v>
      </c>
      <c r="E170" s="127" t="s">
        <v>139</v>
      </c>
      <c r="F170" s="128">
        <v>3</v>
      </c>
      <c r="G170" s="129">
        <v>1</v>
      </c>
      <c r="H170" s="129" t="s">
        <v>140</v>
      </c>
      <c r="I170" s="128"/>
      <c r="J170" s="128">
        <v>3</v>
      </c>
      <c r="K170" s="128">
        <v>4</v>
      </c>
      <c r="L170" s="134">
        <v>1.8070949074074073E-2</v>
      </c>
      <c r="M170" s="130">
        <v>41810</v>
      </c>
    </row>
    <row r="171" spans="1:18">
      <c r="A171" s="65"/>
      <c r="B171" s="5" t="s">
        <v>491</v>
      </c>
      <c r="C171" s="104">
        <v>1581</v>
      </c>
      <c r="D171" s="7" t="s">
        <v>374</v>
      </c>
      <c r="E171" s="5" t="s">
        <v>141</v>
      </c>
      <c r="F171" s="6">
        <v>3</v>
      </c>
      <c r="G171" s="30">
        <v>3</v>
      </c>
      <c r="H171" s="43" t="s">
        <v>142</v>
      </c>
      <c r="I171" s="6"/>
      <c r="J171" s="6">
        <v>8</v>
      </c>
      <c r="K171" s="6">
        <v>12</v>
      </c>
      <c r="L171" s="133">
        <v>1.9335069444444446E-2</v>
      </c>
      <c r="M171" s="76">
        <v>41810</v>
      </c>
    </row>
    <row r="172" spans="1:18">
      <c r="A172" s="65"/>
      <c r="B172" s="5" t="s">
        <v>491</v>
      </c>
      <c r="C172" s="104">
        <v>4973</v>
      </c>
      <c r="D172" s="7" t="s">
        <v>410</v>
      </c>
      <c r="E172" s="5" t="s">
        <v>194</v>
      </c>
      <c r="F172" s="6">
        <v>6</v>
      </c>
      <c r="G172" s="30">
        <v>4</v>
      </c>
      <c r="H172" s="43" t="s">
        <v>195</v>
      </c>
      <c r="I172" s="6"/>
      <c r="J172" s="6">
        <v>2</v>
      </c>
      <c r="K172" s="6">
        <v>5</v>
      </c>
      <c r="L172" s="133">
        <v>1.8439351851851853E-2</v>
      </c>
      <c r="M172" s="76">
        <v>41810</v>
      </c>
    </row>
  </sheetData>
  <sortState ref="A151:W156">
    <sortCondition ref="T151:T156"/>
  </sortState>
  <phoneticPr fontId="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tabSelected="1" topLeftCell="G16" workbookViewId="0">
      <selection activeCell="P30" sqref="P30"/>
    </sheetView>
  </sheetViews>
  <sheetFormatPr defaultRowHeight="13.5"/>
  <cols>
    <col min="1" max="1" width="4.5" bestFit="1" customWidth="1"/>
    <col min="2" max="2" width="22.75" hidden="1" customWidth="1"/>
    <col min="3" max="3" width="5.5" style="41" customWidth="1"/>
    <col min="4" max="4" width="19.5" customWidth="1"/>
    <col min="5" max="5" width="12.25" customWidth="1"/>
    <col min="6" max="6" width="4.375" style="1" customWidth="1"/>
    <col min="7" max="7" width="5.125" style="41" customWidth="1"/>
    <col min="8" max="8" width="6.375" style="41" customWidth="1"/>
    <col min="9" max="9" width="4.125" style="1" customWidth="1"/>
    <col min="10" max="10" width="5.25" style="1" bestFit="1" customWidth="1"/>
    <col min="11" max="11" width="6.75" style="1" customWidth="1"/>
    <col min="12" max="12" width="4.75" style="1" customWidth="1"/>
    <col min="13" max="13" width="7.125" style="79" bestFit="1" customWidth="1"/>
    <col min="14" max="14" width="9" style="1"/>
  </cols>
  <sheetData>
    <row r="1" spans="1:23" s="66" customFormat="1" ht="17.25">
      <c r="A1" s="65"/>
      <c r="C1" s="67" t="s">
        <v>709</v>
      </c>
      <c r="E1" s="68"/>
      <c r="G1" s="90"/>
      <c r="H1" s="70"/>
      <c r="I1" s="71" t="s">
        <v>708</v>
      </c>
      <c r="K1" s="69"/>
      <c r="M1" s="78"/>
      <c r="N1" s="73"/>
      <c r="P1" s="69"/>
      <c r="Q1" s="72"/>
      <c r="R1" s="70"/>
      <c r="T1" s="69"/>
      <c r="U1" s="72"/>
      <c r="V1" s="70"/>
      <c r="W1" s="73"/>
    </row>
    <row r="2" spans="1:23" s="66" customFormat="1" ht="17.25">
      <c r="A2" s="65"/>
      <c r="C2" s="67" t="s">
        <v>710</v>
      </c>
      <c r="D2" s="74"/>
      <c r="E2" s="68"/>
      <c r="G2" s="91"/>
      <c r="H2" s="70"/>
      <c r="K2" s="75"/>
      <c r="L2" s="72"/>
      <c r="M2" s="78"/>
      <c r="N2" s="73"/>
      <c r="P2" s="75"/>
      <c r="Q2" s="72"/>
      <c r="R2" s="70"/>
      <c r="T2" s="75"/>
      <c r="U2" s="72"/>
      <c r="V2" s="70"/>
      <c r="W2" s="73"/>
    </row>
    <row r="3" spans="1:23">
      <c r="A3" s="65"/>
    </row>
    <row r="4" spans="1:23" ht="14.25" customHeight="1">
      <c r="A4" s="65"/>
      <c r="D4" t="s">
        <v>474</v>
      </c>
    </row>
    <row r="5" spans="1:23">
      <c r="A5" s="65"/>
      <c r="B5" s="5" t="s">
        <v>549</v>
      </c>
      <c r="C5" s="30" t="s">
        <v>704</v>
      </c>
      <c r="D5" s="5" t="s">
        <v>550</v>
      </c>
      <c r="E5" s="5" t="s">
        <v>552</v>
      </c>
      <c r="F5" s="6" t="s">
        <v>555</v>
      </c>
      <c r="G5" s="30" t="s">
        <v>718</v>
      </c>
      <c r="H5" s="96" t="s">
        <v>721</v>
      </c>
      <c r="I5" s="6" t="s">
        <v>569</v>
      </c>
      <c r="J5" s="6" t="s">
        <v>563</v>
      </c>
      <c r="K5" s="6" t="s">
        <v>560</v>
      </c>
      <c r="L5" s="6"/>
      <c r="M5" s="77" t="s">
        <v>570</v>
      </c>
    </row>
    <row r="6" spans="1:23">
      <c r="A6" s="65"/>
      <c r="B6" s="5" t="s">
        <v>474</v>
      </c>
      <c r="C6" s="129">
        <v>6282</v>
      </c>
      <c r="D6" s="127" t="s">
        <v>334</v>
      </c>
      <c r="E6" s="127" t="s">
        <v>87</v>
      </c>
      <c r="F6" s="128">
        <v>5</v>
      </c>
      <c r="G6" s="129">
        <v>6</v>
      </c>
      <c r="H6" s="129" t="s">
        <v>6</v>
      </c>
      <c r="I6" s="128">
        <v>11</v>
      </c>
      <c r="J6" s="128">
        <v>2</v>
      </c>
      <c r="K6" s="128" t="s">
        <v>869</v>
      </c>
      <c r="L6" s="128"/>
      <c r="M6" s="130">
        <v>41812</v>
      </c>
    </row>
    <row r="7" spans="1:23">
      <c r="A7" s="65"/>
      <c r="B7" s="5" t="s">
        <v>474</v>
      </c>
      <c r="C7" s="129">
        <v>5231</v>
      </c>
      <c r="D7" s="127" t="s">
        <v>286</v>
      </c>
      <c r="E7" s="127" t="s">
        <v>66</v>
      </c>
      <c r="F7" s="128">
        <v>4</v>
      </c>
      <c r="G7" s="129">
        <v>3</v>
      </c>
      <c r="H7" s="129" t="s">
        <v>6</v>
      </c>
      <c r="I7" s="128">
        <v>5</v>
      </c>
      <c r="J7" s="128">
        <v>6</v>
      </c>
      <c r="K7" s="128" t="s">
        <v>870</v>
      </c>
      <c r="L7" s="128"/>
      <c r="M7" s="130">
        <v>41812</v>
      </c>
      <c r="N7" s="169" t="s">
        <v>875</v>
      </c>
    </row>
    <row r="8" spans="1:23">
      <c r="A8" s="65"/>
      <c r="B8" s="5" t="s">
        <v>474</v>
      </c>
      <c r="C8" s="30">
        <v>9634</v>
      </c>
      <c r="D8" s="5" t="s">
        <v>239</v>
      </c>
      <c r="E8" s="5" t="s">
        <v>32</v>
      </c>
      <c r="F8" s="6">
        <v>1</v>
      </c>
      <c r="G8" s="30">
        <v>2</v>
      </c>
      <c r="H8" s="43" t="s">
        <v>33</v>
      </c>
      <c r="I8" s="6">
        <v>13</v>
      </c>
      <c r="J8" s="6">
        <v>6</v>
      </c>
      <c r="K8" s="6" t="s">
        <v>871</v>
      </c>
      <c r="L8" s="6"/>
      <c r="M8" s="77">
        <v>41812</v>
      </c>
    </row>
    <row r="9" spans="1:23">
      <c r="A9" s="65"/>
      <c r="B9" s="5" t="s">
        <v>474</v>
      </c>
      <c r="C9" s="30">
        <v>6434</v>
      </c>
      <c r="D9" s="5" t="s">
        <v>249</v>
      </c>
      <c r="E9" s="5" t="s">
        <v>40</v>
      </c>
      <c r="F9" s="6">
        <v>2</v>
      </c>
      <c r="G9" s="30">
        <v>1</v>
      </c>
      <c r="H9" s="43" t="s">
        <v>42</v>
      </c>
      <c r="I9" s="6">
        <v>21</v>
      </c>
      <c r="J9" s="6">
        <v>8</v>
      </c>
      <c r="K9" s="6" t="s">
        <v>872</v>
      </c>
      <c r="L9" s="6"/>
      <c r="M9" s="77">
        <v>41812</v>
      </c>
    </row>
    <row r="10" spans="1:23">
      <c r="A10" s="65"/>
      <c r="B10" s="5" t="s">
        <v>474</v>
      </c>
      <c r="C10" s="30">
        <v>7322</v>
      </c>
      <c r="D10" s="5" t="s">
        <v>203</v>
      </c>
      <c r="E10" s="5" t="s">
        <v>5</v>
      </c>
      <c r="F10" s="6">
        <v>2</v>
      </c>
      <c r="G10" s="30">
        <v>5</v>
      </c>
      <c r="H10" s="43" t="s">
        <v>6</v>
      </c>
      <c r="I10" s="6">
        <v>14</v>
      </c>
      <c r="J10" s="6">
        <v>12</v>
      </c>
      <c r="K10" s="6" t="s">
        <v>873</v>
      </c>
      <c r="L10" s="6"/>
      <c r="M10" s="77">
        <v>41812</v>
      </c>
    </row>
    <row r="11" spans="1:23">
      <c r="A11" s="65"/>
      <c r="B11" s="5" t="s">
        <v>474</v>
      </c>
      <c r="C11" s="30">
        <v>8302</v>
      </c>
      <c r="D11" s="5" t="s">
        <v>241</v>
      </c>
      <c r="E11" s="5" t="s">
        <v>36</v>
      </c>
      <c r="F11" s="6">
        <v>2</v>
      </c>
      <c r="G11" s="30">
        <v>4</v>
      </c>
      <c r="H11" s="43" t="s">
        <v>6</v>
      </c>
      <c r="I11" s="6">
        <v>2</v>
      </c>
      <c r="J11" s="6">
        <v>15</v>
      </c>
      <c r="K11" s="6" t="s">
        <v>874</v>
      </c>
      <c r="L11" s="6"/>
      <c r="M11" s="77">
        <v>41812</v>
      </c>
    </row>
    <row r="12" spans="1:23">
      <c r="A12" s="65"/>
      <c r="B12" s="10"/>
      <c r="C12" s="42"/>
      <c r="D12" s="10"/>
      <c r="E12" s="10"/>
      <c r="F12" s="12"/>
      <c r="G12" s="42"/>
      <c r="H12" s="42"/>
      <c r="I12" s="12"/>
      <c r="J12" s="12"/>
      <c r="K12" s="12"/>
      <c r="L12" s="12"/>
      <c r="M12" s="80"/>
    </row>
    <row r="13" spans="1:23">
      <c r="A13" s="65"/>
      <c r="D13" t="s">
        <v>475</v>
      </c>
      <c r="M13" s="81"/>
    </row>
    <row r="14" spans="1:23">
      <c r="A14" s="65"/>
      <c r="B14" s="5" t="s">
        <v>549</v>
      </c>
      <c r="C14" s="30" t="s">
        <v>703</v>
      </c>
      <c r="D14" s="5" t="s">
        <v>550</v>
      </c>
      <c r="E14" s="5" t="s">
        <v>552</v>
      </c>
      <c r="F14" s="6" t="s">
        <v>555</v>
      </c>
      <c r="G14" s="30" t="s">
        <v>718</v>
      </c>
      <c r="H14" s="95" t="s">
        <v>721</v>
      </c>
      <c r="I14" s="6" t="s">
        <v>569</v>
      </c>
      <c r="J14" s="6" t="s">
        <v>563</v>
      </c>
      <c r="K14" s="6" t="s">
        <v>560</v>
      </c>
      <c r="L14" s="6"/>
      <c r="M14" s="77" t="s">
        <v>570</v>
      </c>
    </row>
    <row r="15" spans="1:23">
      <c r="A15" s="65"/>
      <c r="B15" s="5" t="s">
        <v>475</v>
      </c>
      <c r="C15" s="129">
        <v>3125</v>
      </c>
      <c r="D15" s="127" t="s">
        <v>257</v>
      </c>
      <c r="E15" s="127" t="s">
        <v>46</v>
      </c>
      <c r="F15" s="128">
        <v>1</v>
      </c>
      <c r="G15" s="129">
        <v>1</v>
      </c>
      <c r="H15" s="129" t="s">
        <v>50</v>
      </c>
      <c r="I15" s="128">
        <v>4</v>
      </c>
      <c r="J15" s="128">
        <v>4</v>
      </c>
      <c r="K15" s="128" t="s">
        <v>822</v>
      </c>
      <c r="L15" s="128"/>
      <c r="M15" s="130">
        <v>41811</v>
      </c>
    </row>
    <row r="16" spans="1:23">
      <c r="A16" s="65"/>
      <c r="B16" s="5" t="s">
        <v>475</v>
      </c>
      <c r="C16" s="30">
        <v>2901</v>
      </c>
      <c r="D16" s="5" t="s">
        <v>218</v>
      </c>
      <c r="E16" s="5" t="s">
        <v>18</v>
      </c>
      <c r="F16" s="6">
        <v>1</v>
      </c>
      <c r="G16" s="30">
        <v>4</v>
      </c>
      <c r="H16" s="43" t="s">
        <v>19</v>
      </c>
      <c r="I16" s="6">
        <v>20</v>
      </c>
      <c r="J16" s="6">
        <v>14</v>
      </c>
      <c r="K16" s="6" t="s">
        <v>823</v>
      </c>
      <c r="L16" s="6"/>
      <c r="M16" s="77">
        <v>41811</v>
      </c>
    </row>
    <row r="17" spans="1:14">
      <c r="A17" s="65"/>
      <c r="B17" s="5" t="s">
        <v>475</v>
      </c>
      <c r="C17" s="30">
        <v>3111</v>
      </c>
      <c r="D17" s="5" t="s">
        <v>253</v>
      </c>
      <c r="E17" s="5" t="s">
        <v>46</v>
      </c>
      <c r="F17" s="6">
        <v>1</v>
      </c>
      <c r="G17" s="30">
        <v>2</v>
      </c>
      <c r="H17" s="43" t="s">
        <v>47</v>
      </c>
      <c r="I17" s="6">
        <v>13</v>
      </c>
      <c r="J17" s="6"/>
      <c r="K17" s="6" t="s">
        <v>825</v>
      </c>
      <c r="L17" s="6"/>
      <c r="M17" s="77">
        <v>41811</v>
      </c>
    </row>
    <row r="18" spans="1:14">
      <c r="A18" s="65"/>
      <c r="B18" s="5" t="s">
        <v>475</v>
      </c>
      <c r="C18" s="30">
        <v>1117</v>
      </c>
      <c r="D18" s="5" t="s">
        <v>336</v>
      </c>
      <c r="E18" s="5" t="s">
        <v>89</v>
      </c>
      <c r="F18" s="6">
        <v>5</v>
      </c>
      <c r="G18" s="30">
        <v>3</v>
      </c>
      <c r="H18" s="43" t="s">
        <v>19</v>
      </c>
      <c r="I18" s="6">
        <v>2</v>
      </c>
      <c r="J18" s="6"/>
      <c r="K18" s="6" t="s">
        <v>824</v>
      </c>
      <c r="L18" s="6"/>
      <c r="M18" s="77">
        <v>41811</v>
      </c>
    </row>
    <row r="19" spans="1:14">
      <c r="A19" s="65"/>
      <c r="B19" s="5" t="s">
        <v>475</v>
      </c>
      <c r="C19" s="30">
        <v>1121</v>
      </c>
      <c r="D19" s="5" t="s">
        <v>337</v>
      </c>
      <c r="E19" s="5" t="s">
        <v>89</v>
      </c>
      <c r="F19" s="6">
        <v>5</v>
      </c>
      <c r="G19" s="30">
        <v>5</v>
      </c>
      <c r="H19" s="43" t="s">
        <v>90</v>
      </c>
      <c r="I19" s="6">
        <v>7</v>
      </c>
      <c r="J19" s="6"/>
      <c r="K19" s="6" t="s">
        <v>825</v>
      </c>
      <c r="L19" s="6"/>
      <c r="M19" s="77">
        <v>41811</v>
      </c>
    </row>
    <row r="20" spans="1:14">
      <c r="A20" s="65"/>
      <c r="B20" s="5" t="s">
        <v>475</v>
      </c>
      <c r="C20" s="30">
        <v>3158</v>
      </c>
      <c r="D20" s="5" t="s">
        <v>707</v>
      </c>
      <c r="E20" s="5" t="s">
        <v>46</v>
      </c>
      <c r="F20" s="6">
        <v>1</v>
      </c>
      <c r="G20" s="30">
        <v>6</v>
      </c>
      <c r="H20" s="43" t="s">
        <v>56</v>
      </c>
      <c r="I20" s="6">
        <v>9</v>
      </c>
      <c r="J20" s="6"/>
      <c r="K20" s="6" t="s">
        <v>825</v>
      </c>
      <c r="L20" s="6"/>
      <c r="M20" s="77">
        <v>41811</v>
      </c>
    </row>
    <row r="21" spans="1:14">
      <c r="A21" s="65"/>
      <c r="B21" s="10"/>
      <c r="C21" s="42"/>
      <c r="D21" s="10"/>
      <c r="E21" s="10"/>
      <c r="F21" s="12"/>
      <c r="G21" s="42"/>
      <c r="H21" s="42"/>
      <c r="I21" s="12"/>
      <c r="J21" s="12"/>
      <c r="K21" s="12"/>
      <c r="L21" s="12"/>
      <c r="M21" s="80"/>
    </row>
    <row r="22" spans="1:14">
      <c r="A22" s="65"/>
      <c r="D22" t="s">
        <v>476</v>
      </c>
    </row>
    <row r="23" spans="1:14">
      <c r="A23" s="65"/>
      <c r="B23" s="5" t="s">
        <v>549</v>
      </c>
      <c r="C23" s="30" t="s">
        <v>703</v>
      </c>
      <c r="D23" s="5" t="s">
        <v>550</v>
      </c>
      <c r="E23" s="5" t="s">
        <v>552</v>
      </c>
      <c r="F23" s="6" t="s">
        <v>555</v>
      </c>
      <c r="G23" s="30" t="s">
        <v>718</v>
      </c>
      <c r="H23" s="95" t="s">
        <v>721</v>
      </c>
      <c r="I23" s="6" t="s">
        <v>569</v>
      </c>
      <c r="J23" s="6" t="s">
        <v>563</v>
      </c>
      <c r="K23" s="6" t="s">
        <v>560</v>
      </c>
      <c r="L23" s="6" t="s">
        <v>562</v>
      </c>
      <c r="M23" s="77" t="s">
        <v>570</v>
      </c>
      <c r="N23" s="1" t="s">
        <v>964</v>
      </c>
    </row>
    <row r="24" spans="1:14">
      <c r="A24" s="65"/>
      <c r="B24" s="5" t="s">
        <v>476</v>
      </c>
      <c r="C24" s="137">
        <v>3518</v>
      </c>
      <c r="D24" s="127" t="s">
        <v>204</v>
      </c>
      <c r="E24" s="127" t="s">
        <v>7</v>
      </c>
      <c r="F24" s="128">
        <v>5</v>
      </c>
      <c r="G24" s="129">
        <v>2</v>
      </c>
      <c r="H24" s="129" t="s">
        <v>741</v>
      </c>
      <c r="I24" s="128">
        <v>24</v>
      </c>
      <c r="J24" s="128">
        <v>4</v>
      </c>
      <c r="K24" s="128" t="s">
        <v>766</v>
      </c>
      <c r="L24" s="138" t="s">
        <v>767</v>
      </c>
      <c r="M24" s="130">
        <v>41810</v>
      </c>
      <c r="N24" s="1" t="s">
        <v>776</v>
      </c>
    </row>
    <row r="25" spans="1:14">
      <c r="A25" s="65"/>
      <c r="B25" s="5" t="s">
        <v>476</v>
      </c>
      <c r="C25" s="137">
        <v>8312</v>
      </c>
      <c r="D25" s="127" t="s">
        <v>243</v>
      </c>
      <c r="E25" s="127" t="s">
        <v>36</v>
      </c>
      <c r="F25" s="128">
        <v>2</v>
      </c>
      <c r="G25" s="129">
        <v>3</v>
      </c>
      <c r="H25" s="129" t="s">
        <v>38</v>
      </c>
      <c r="I25" s="128">
        <v>3</v>
      </c>
      <c r="J25" s="128">
        <v>6</v>
      </c>
      <c r="K25" s="128" t="s">
        <v>768</v>
      </c>
      <c r="L25" s="138" t="s">
        <v>769</v>
      </c>
      <c r="M25" s="130">
        <v>41810</v>
      </c>
      <c r="N25" s="1" t="s">
        <v>776</v>
      </c>
    </row>
    <row r="26" spans="1:14">
      <c r="A26" s="65"/>
      <c r="B26" s="5" t="s">
        <v>476</v>
      </c>
      <c r="C26" s="100">
        <v>6423</v>
      </c>
      <c r="D26" s="5" t="s">
        <v>248</v>
      </c>
      <c r="E26" s="5" t="s">
        <v>40</v>
      </c>
      <c r="F26" s="6">
        <v>2</v>
      </c>
      <c r="G26" s="30">
        <v>4</v>
      </c>
      <c r="H26" s="43" t="s">
        <v>41</v>
      </c>
      <c r="I26" s="6">
        <v>22</v>
      </c>
      <c r="J26" s="6">
        <v>10</v>
      </c>
      <c r="K26" s="6" t="s">
        <v>770</v>
      </c>
      <c r="L26" s="136" t="s">
        <v>771</v>
      </c>
      <c r="M26" s="77">
        <v>41810</v>
      </c>
      <c r="N26" s="1" t="s">
        <v>776</v>
      </c>
    </row>
    <row r="27" spans="1:14">
      <c r="A27" s="65"/>
      <c r="B27" s="5" t="s">
        <v>476</v>
      </c>
      <c r="C27" s="100">
        <v>3122</v>
      </c>
      <c r="D27" s="5" t="s">
        <v>255</v>
      </c>
      <c r="E27" s="5" t="s">
        <v>46</v>
      </c>
      <c r="F27" s="6">
        <v>1</v>
      </c>
      <c r="G27" s="30">
        <v>1</v>
      </c>
      <c r="H27" s="43" t="s">
        <v>498</v>
      </c>
      <c r="I27" s="6">
        <v>20</v>
      </c>
      <c r="J27" s="6">
        <v>11</v>
      </c>
      <c r="K27" s="6" t="s">
        <v>772</v>
      </c>
      <c r="L27" s="136" t="s">
        <v>771</v>
      </c>
      <c r="M27" s="77">
        <v>41810</v>
      </c>
      <c r="N27" s="1" t="s">
        <v>776</v>
      </c>
    </row>
    <row r="28" spans="1:14">
      <c r="A28" s="65"/>
      <c r="B28" s="5" t="s">
        <v>476</v>
      </c>
      <c r="C28" s="100">
        <v>6922</v>
      </c>
      <c r="D28" s="5" t="s">
        <v>206</v>
      </c>
      <c r="E28" s="5" t="s">
        <v>9</v>
      </c>
      <c r="F28" s="6">
        <v>3</v>
      </c>
      <c r="G28" s="30">
        <v>5</v>
      </c>
      <c r="H28" s="43" t="s">
        <v>10</v>
      </c>
      <c r="I28" s="6">
        <v>14</v>
      </c>
      <c r="J28" s="6">
        <v>15</v>
      </c>
      <c r="K28" s="6" t="s">
        <v>773</v>
      </c>
      <c r="L28" s="136" t="s">
        <v>769</v>
      </c>
      <c r="M28" s="77">
        <v>41810</v>
      </c>
      <c r="N28" s="1" t="s">
        <v>776</v>
      </c>
    </row>
    <row r="29" spans="1:14">
      <c r="A29" s="65"/>
      <c r="B29" s="5" t="s">
        <v>476</v>
      </c>
      <c r="C29" s="100">
        <v>3826</v>
      </c>
      <c r="D29" s="5" t="s">
        <v>281</v>
      </c>
      <c r="E29" s="5" t="s">
        <v>62</v>
      </c>
      <c r="F29" s="6">
        <v>4</v>
      </c>
      <c r="G29" s="30">
        <v>6</v>
      </c>
      <c r="H29" s="43" t="s">
        <v>63</v>
      </c>
      <c r="I29" s="6">
        <v>8</v>
      </c>
      <c r="J29" s="6">
        <v>17</v>
      </c>
      <c r="K29" s="6" t="s">
        <v>774</v>
      </c>
      <c r="L29" s="136" t="s">
        <v>775</v>
      </c>
      <c r="M29" s="77">
        <v>41810</v>
      </c>
      <c r="N29" s="1" t="s">
        <v>776</v>
      </c>
    </row>
    <row r="30" spans="1:14">
      <c r="A30" s="65"/>
      <c r="B30" s="10"/>
      <c r="C30" s="101"/>
      <c r="D30" s="10"/>
      <c r="E30" s="10"/>
      <c r="F30" s="12"/>
      <c r="G30" s="42"/>
      <c r="H30" s="42"/>
      <c r="I30" s="12"/>
      <c r="J30" s="12"/>
      <c r="K30" s="12"/>
      <c r="L30" s="12"/>
      <c r="M30" s="80"/>
    </row>
    <row r="31" spans="1:14">
      <c r="A31" s="65"/>
      <c r="D31" t="s">
        <v>477</v>
      </c>
    </row>
    <row r="32" spans="1:14">
      <c r="A32" s="65"/>
      <c r="B32" s="5" t="s">
        <v>549</v>
      </c>
      <c r="C32" s="30" t="s">
        <v>703</v>
      </c>
      <c r="D32" s="5" t="s">
        <v>550</v>
      </c>
      <c r="E32" s="5" t="s">
        <v>552</v>
      </c>
      <c r="F32" s="6" t="s">
        <v>555</v>
      </c>
      <c r="G32" s="30" t="s">
        <v>718</v>
      </c>
      <c r="H32" s="95" t="s">
        <v>721</v>
      </c>
      <c r="I32" s="6" t="s">
        <v>569</v>
      </c>
      <c r="J32" s="6" t="s">
        <v>563</v>
      </c>
      <c r="K32" s="6" t="s">
        <v>560</v>
      </c>
      <c r="L32" s="6" t="s">
        <v>562</v>
      </c>
      <c r="M32" s="77" t="s">
        <v>570</v>
      </c>
      <c r="N32" s="1" t="s">
        <v>964</v>
      </c>
    </row>
    <row r="33" spans="1:13">
      <c r="A33" s="65"/>
      <c r="B33" s="5" t="s">
        <v>477</v>
      </c>
      <c r="C33" s="159">
        <v>6922</v>
      </c>
      <c r="D33" s="127" t="s">
        <v>206</v>
      </c>
      <c r="E33" s="127" t="s">
        <v>9</v>
      </c>
      <c r="F33" s="128">
        <v>3</v>
      </c>
      <c r="G33" s="129">
        <v>2</v>
      </c>
      <c r="H33" s="129" t="s">
        <v>504</v>
      </c>
      <c r="I33" s="128">
        <v>17</v>
      </c>
      <c r="J33" s="128">
        <v>1</v>
      </c>
      <c r="K33" s="128" t="s">
        <v>940</v>
      </c>
      <c r="L33" s="138" t="s">
        <v>941</v>
      </c>
      <c r="M33" s="130">
        <v>41813</v>
      </c>
    </row>
    <row r="34" spans="1:13">
      <c r="A34" s="65"/>
      <c r="B34" s="5" t="s">
        <v>477</v>
      </c>
      <c r="C34" s="159">
        <v>3122</v>
      </c>
      <c r="D34" s="127" t="s">
        <v>255</v>
      </c>
      <c r="E34" s="127" t="s">
        <v>46</v>
      </c>
      <c r="F34" s="128">
        <v>1</v>
      </c>
      <c r="G34" s="129">
        <v>1</v>
      </c>
      <c r="H34" s="129" t="s">
        <v>500</v>
      </c>
      <c r="I34" s="128">
        <v>1</v>
      </c>
      <c r="J34" s="128">
        <v>4</v>
      </c>
      <c r="K34" s="128" t="s">
        <v>942</v>
      </c>
      <c r="L34" s="128">
        <v>-1.5</v>
      </c>
      <c r="M34" s="130">
        <v>41813</v>
      </c>
    </row>
    <row r="35" spans="1:13">
      <c r="A35" s="65"/>
      <c r="B35" s="5" t="s">
        <v>477</v>
      </c>
      <c r="C35" s="102">
        <v>5221</v>
      </c>
      <c r="D35" s="5" t="s">
        <v>284</v>
      </c>
      <c r="E35" s="5" t="s">
        <v>66</v>
      </c>
      <c r="F35" s="6">
        <v>4</v>
      </c>
      <c r="G35" s="30">
        <v>5</v>
      </c>
      <c r="H35" s="43" t="s">
        <v>503</v>
      </c>
      <c r="I35" s="6">
        <v>16</v>
      </c>
      <c r="J35" s="6">
        <v>11</v>
      </c>
      <c r="K35" s="6" t="s">
        <v>943</v>
      </c>
      <c r="L35" s="136" t="s">
        <v>944</v>
      </c>
      <c r="M35" s="77">
        <v>41813</v>
      </c>
    </row>
    <row r="36" spans="1:13">
      <c r="A36" s="65"/>
      <c r="B36" s="5" t="s">
        <v>477</v>
      </c>
      <c r="C36" s="102">
        <v>3426</v>
      </c>
      <c r="D36" s="5" t="s">
        <v>280</v>
      </c>
      <c r="E36" s="5" t="s">
        <v>61</v>
      </c>
      <c r="F36" s="6">
        <v>1</v>
      </c>
      <c r="G36" s="30">
        <v>3</v>
      </c>
      <c r="H36" s="43" t="s">
        <v>501</v>
      </c>
      <c r="I36" s="6">
        <v>22</v>
      </c>
      <c r="J36" s="6">
        <v>12</v>
      </c>
      <c r="K36" s="6" t="s">
        <v>945</v>
      </c>
      <c r="L36" s="136" t="s">
        <v>946</v>
      </c>
      <c r="M36" s="77">
        <v>41813</v>
      </c>
    </row>
    <row r="37" spans="1:13">
      <c r="A37" s="65"/>
      <c r="B37" s="5" t="s">
        <v>477</v>
      </c>
      <c r="C37" s="102">
        <v>4625</v>
      </c>
      <c r="D37" s="5" t="s">
        <v>211</v>
      </c>
      <c r="E37" s="5" t="s">
        <v>12</v>
      </c>
      <c r="F37" s="6">
        <v>3</v>
      </c>
      <c r="G37" s="30">
        <v>4</v>
      </c>
      <c r="H37" s="43" t="s">
        <v>502</v>
      </c>
      <c r="I37" s="6">
        <v>15</v>
      </c>
      <c r="J37" s="6">
        <v>19</v>
      </c>
      <c r="K37" s="6" t="s">
        <v>947</v>
      </c>
      <c r="L37" s="136" t="s">
        <v>948</v>
      </c>
      <c r="M37" s="77">
        <v>41813</v>
      </c>
    </row>
    <row r="38" spans="1:13">
      <c r="A38" s="65"/>
      <c r="B38" s="5" t="s">
        <v>477</v>
      </c>
      <c r="C38" s="102">
        <v>6205</v>
      </c>
      <c r="D38" s="5" t="s">
        <v>333</v>
      </c>
      <c r="E38" s="5" t="s">
        <v>87</v>
      </c>
      <c r="F38" s="6">
        <v>5</v>
      </c>
      <c r="G38" s="30">
        <v>6</v>
      </c>
      <c r="H38" s="43" t="s">
        <v>499</v>
      </c>
      <c r="I38" s="6">
        <v>2</v>
      </c>
      <c r="J38" s="6">
        <v>21</v>
      </c>
      <c r="K38" s="6" t="s">
        <v>949</v>
      </c>
      <c r="L38" s="136" t="s">
        <v>948</v>
      </c>
      <c r="M38" s="77">
        <v>41813</v>
      </c>
    </row>
    <row r="39" spans="1:13">
      <c r="A39" s="65"/>
      <c r="B39" s="10"/>
      <c r="C39" s="103"/>
      <c r="D39" s="10"/>
      <c r="E39" s="10"/>
      <c r="F39" s="12"/>
      <c r="G39" s="42"/>
      <c r="H39" s="42"/>
      <c r="I39" s="12"/>
      <c r="J39" s="12"/>
      <c r="K39" s="12"/>
      <c r="L39" s="12"/>
      <c r="M39" s="80"/>
    </row>
    <row r="40" spans="1:13">
      <c r="A40" s="65"/>
      <c r="D40" t="s">
        <v>478</v>
      </c>
    </row>
    <row r="41" spans="1:13">
      <c r="A41" s="65"/>
      <c r="B41" s="5" t="s">
        <v>549</v>
      </c>
      <c r="C41" s="30" t="s">
        <v>703</v>
      </c>
      <c r="D41" s="5" t="s">
        <v>550</v>
      </c>
      <c r="E41" s="5" t="s">
        <v>552</v>
      </c>
      <c r="F41" s="6" t="s">
        <v>555</v>
      </c>
      <c r="G41" s="30" t="s">
        <v>718</v>
      </c>
      <c r="H41" s="95" t="s">
        <v>721</v>
      </c>
      <c r="I41" s="6" t="s">
        <v>569</v>
      </c>
      <c r="J41" s="6" t="s">
        <v>563</v>
      </c>
      <c r="K41" s="6" t="s">
        <v>560</v>
      </c>
      <c r="L41" s="6"/>
      <c r="M41" s="77" t="s">
        <v>570</v>
      </c>
    </row>
    <row r="42" spans="1:13">
      <c r="A42" s="65"/>
      <c r="B42" s="5" t="s">
        <v>478</v>
      </c>
      <c r="C42" s="137">
        <v>3121</v>
      </c>
      <c r="D42" s="127" t="s">
        <v>254</v>
      </c>
      <c r="E42" s="127" t="s">
        <v>46</v>
      </c>
      <c r="F42" s="128">
        <v>1</v>
      </c>
      <c r="G42" s="129">
        <v>1</v>
      </c>
      <c r="H42" s="129" t="s">
        <v>506</v>
      </c>
      <c r="I42" s="128">
        <v>5</v>
      </c>
      <c r="J42" s="128">
        <v>1</v>
      </c>
      <c r="K42" s="128" t="s">
        <v>826</v>
      </c>
      <c r="L42" s="128"/>
      <c r="M42" s="130">
        <v>41811</v>
      </c>
    </row>
    <row r="43" spans="1:13">
      <c r="A43" s="65"/>
      <c r="B43" s="5" t="s">
        <v>478</v>
      </c>
      <c r="C43" s="100">
        <v>3141</v>
      </c>
      <c r="D43" s="5" t="s">
        <v>262</v>
      </c>
      <c r="E43" s="5" t="s">
        <v>46</v>
      </c>
      <c r="F43" s="6">
        <v>1</v>
      </c>
      <c r="G43" s="30">
        <v>2</v>
      </c>
      <c r="H43" s="43" t="s">
        <v>507</v>
      </c>
      <c r="I43" s="6">
        <v>16</v>
      </c>
      <c r="J43" s="6">
        <v>7</v>
      </c>
      <c r="K43" s="6" t="s">
        <v>827</v>
      </c>
      <c r="L43" s="6"/>
      <c r="M43" s="77">
        <v>41811</v>
      </c>
    </row>
    <row r="44" spans="1:13">
      <c r="A44" s="65"/>
      <c r="B44" s="5" t="s">
        <v>478</v>
      </c>
      <c r="C44" s="100">
        <v>4016</v>
      </c>
      <c r="D44" s="5" t="s">
        <v>235</v>
      </c>
      <c r="E44" s="5" t="s">
        <v>29</v>
      </c>
      <c r="F44" s="6">
        <v>3</v>
      </c>
      <c r="G44" s="30">
        <v>4</v>
      </c>
      <c r="H44" s="43" t="s">
        <v>510</v>
      </c>
      <c r="I44" s="6">
        <v>9</v>
      </c>
      <c r="J44" s="6">
        <v>15</v>
      </c>
      <c r="K44" s="6" t="s">
        <v>828</v>
      </c>
      <c r="L44" s="6"/>
      <c r="M44" s="77">
        <v>41811</v>
      </c>
    </row>
    <row r="45" spans="1:13">
      <c r="A45" s="65"/>
      <c r="B45" s="5" t="s">
        <v>478</v>
      </c>
      <c r="C45" s="100">
        <v>3314</v>
      </c>
      <c r="D45" s="5" t="s">
        <v>277</v>
      </c>
      <c r="E45" s="5" t="s">
        <v>57</v>
      </c>
      <c r="F45" s="6">
        <v>1</v>
      </c>
      <c r="G45" s="30">
        <v>5</v>
      </c>
      <c r="H45" s="43" t="s">
        <v>508</v>
      </c>
      <c r="I45" s="6">
        <v>8</v>
      </c>
      <c r="J45" s="6">
        <v>17</v>
      </c>
      <c r="K45" s="6" t="s">
        <v>829</v>
      </c>
      <c r="L45" s="6"/>
      <c r="M45" s="77">
        <v>41811</v>
      </c>
    </row>
    <row r="46" spans="1:13">
      <c r="A46" s="65"/>
      <c r="B46" s="5" t="s">
        <v>478</v>
      </c>
      <c r="C46" s="100">
        <v>643</v>
      </c>
      <c r="D46" s="5" t="s">
        <v>199</v>
      </c>
      <c r="E46" s="5" t="s">
        <v>0</v>
      </c>
      <c r="F46" s="6">
        <v>2</v>
      </c>
      <c r="G46" s="30">
        <v>3</v>
      </c>
      <c r="H46" s="43" t="s">
        <v>505</v>
      </c>
      <c r="I46" s="6">
        <v>19</v>
      </c>
      <c r="J46" s="6">
        <v>18</v>
      </c>
      <c r="K46" s="6" t="s">
        <v>830</v>
      </c>
      <c r="L46" s="6"/>
      <c r="M46" s="77">
        <v>41811</v>
      </c>
    </row>
    <row r="47" spans="1:13">
      <c r="A47" s="65"/>
      <c r="B47" s="5" t="s">
        <v>478</v>
      </c>
      <c r="C47" s="100">
        <v>3024</v>
      </c>
      <c r="D47" s="5" t="s">
        <v>251</v>
      </c>
      <c r="E47" s="5" t="s">
        <v>45</v>
      </c>
      <c r="F47" s="6">
        <v>3</v>
      </c>
      <c r="G47" s="30">
        <v>6</v>
      </c>
      <c r="H47" s="43" t="s">
        <v>509</v>
      </c>
      <c r="I47" s="6">
        <v>24</v>
      </c>
      <c r="J47" s="6">
        <v>23</v>
      </c>
      <c r="K47" s="6" t="s">
        <v>831</v>
      </c>
      <c r="L47" s="6"/>
      <c r="M47" s="77">
        <v>41811</v>
      </c>
    </row>
    <row r="48" spans="1:13">
      <c r="A48" s="65"/>
      <c r="B48" s="10"/>
      <c r="C48" s="101"/>
      <c r="D48" s="10"/>
      <c r="E48" s="10"/>
      <c r="F48" s="12"/>
      <c r="G48" s="42"/>
      <c r="H48" s="42"/>
      <c r="I48" s="12"/>
      <c r="J48" s="12"/>
      <c r="K48" s="12"/>
      <c r="L48" s="12"/>
      <c r="M48" s="80"/>
    </row>
    <row r="49" spans="1:14">
      <c r="A49" s="65"/>
      <c r="D49" t="s">
        <v>479</v>
      </c>
      <c r="M49" s="81"/>
    </row>
    <row r="50" spans="1:14">
      <c r="A50" s="65"/>
      <c r="B50" s="5" t="s">
        <v>549</v>
      </c>
      <c r="C50" s="30" t="s">
        <v>703</v>
      </c>
      <c r="D50" s="5" t="s">
        <v>550</v>
      </c>
      <c r="E50" s="5" t="s">
        <v>552</v>
      </c>
      <c r="F50" s="6" t="s">
        <v>555</v>
      </c>
      <c r="G50" s="30" t="s">
        <v>718</v>
      </c>
      <c r="H50" s="95" t="s">
        <v>721</v>
      </c>
      <c r="I50" s="6" t="s">
        <v>569</v>
      </c>
      <c r="J50" s="6" t="s">
        <v>563</v>
      </c>
      <c r="K50" s="6" t="s">
        <v>560</v>
      </c>
      <c r="L50" s="6"/>
      <c r="M50" s="77" t="s">
        <v>570</v>
      </c>
    </row>
    <row r="51" spans="1:14">
      <c r="A51" s="65"/>
      <c r="B51" s="5" t="s">
        <v>479</v>
      </c>
      <c r="C51" s="137">
        <v>3121</v>
      </c>
      <c r="D51" s="127" t="s">
        <v>254</v>
      </c>
      <c r="E51" s="127" t="s">
        <v>46</v>
      </c>
      <c r="F51" s="128">
        <v>1</v>
      </c>
      <c r="G51" s="129" t="s">
        <v>568</v>
      </c>
      <c r="H51" s="129" t="s">
        <v>48</v>
      </c>
      <c r="I51" s="128">
        <v>22</v>
      </c>
      <c r="J51" s="128">
        <v>1</v>
      </c>
      <c r="K51" s="128" t="s">
        <v>950</v>
      </c>
      <c r="L51" s="128"/>
      <c r="M51" s="130">
        <v>41813</v>
      </c>
      <c r="N51" s="1" t="s">
        <v>951</v>
      </c>
    </row>
    <row r="52" spans="1:14">
      <c r="A52" s="65"/>
      <c r="B52" s="5" t="s">
        <v>479</v>
      </c>
      <c r="C52" s="129">
        <v>3149</v>
      </c>
      <c r="D52" s="127" t="s">
        <v>264</v>
      </c>
      <c r="E52" s="127" t="s">
        <v>46</v>
      </c>
      <c r="F52" s="128">
        <v>1</v>
      </c>
      <c r="G52" s="129">
        <v>4</v>
      </c>
      <c r="H52" s="129" t="s">
        <v>515</v>
      </c>
      <c r="I52" s="128">
        <v>18</v>
      </c>
      <c r="J52" s="128">
        <v>6</v>
      </c>
      <c r="K52" s="128" t="s">
        <v>953</v>
      </c>
      <c r="L52" s="128"/>
      <c r="M52" s="130">
        <v>41813</v>
      </c>
    </row>
    <row r="53" spans="1:14">
      <c r="A53" s="65"/>
      <c r="B53" s="5" t="s">
        <v>479</v>
      </c>
      <c r="C53" s="30">
        <v>3123</v>
      </c>
      <c r="D53" s="5" t="s">
        <v>256</v>
      </c>
      <c r="E53" s="5" t="s">
        <v>46</v>
      </c>
      <c r="F53" s="6">
        <v>1</v>
      </c>
      <c r="G53" s="30">
        <v>3</v>
      </c>
      <c r="H53" s="43" t="s">
        <v>514</v>
      </c>
      <c r="I53" s="6">
        <v>11</v>
      </c>
      <c r="J53" s="6">
        <v>10</v>
      </c>
      <c r="K53" s="6" t="s">
        <v>952</v>
      </c>
      <c r="L53" s="6"/>
      <c r="M53" s="77">
        <v>41813</v>
      </c>
    </row>
    <row r="54" spans="1:14">
      <c r="A54" s="65"/>
      <c r="B54" s="5" t="s">
        <v>479</v>
      </c>
      <c r="C54" s="30">
        <v>2716</v>
      </c>
      <c r="D54" s="5" t="s">
        <v>201</v>
      </c>
      <c r="E54" s="5" t="s">
        <v>3</v>
      </c>
      <c r="F54" s="6">
        <v>6</v>
      </c>
      <c r="G54" s="30">
        <v>1</v>
      </c>
      <c r="H54" s="43" t="s">
        <v>511</v>
      </c>
      <c r="I54" s="6">
        <v>12</v>
      </c>
      <c r="J54" s="6">
        <v>13</v>
      </c>
      <c r="K54" s="12" t="s">
        <v>954</v>
      </c>
      <c r="L54" s="6"/>
      <c r="M54" s="77">
        <v>41813</v>
      </c>
    </row>
    <row r="55" spans="1:14">
      <c r="A55" s="65"/>
      <c r="B55" s="5" t="s">
        <v>479</v>
      </c>
      <c r="C55" s="30">
        <v>643</v>
      </c>
      <c r="D55" s="5" t="s">
        <v>199</v>
      </c>
      <c r="E55" s="5" t="s">
        <v>0</v>
      </c>
      <c r="F55" s="6">
        <v>2</v>
      </c>
      <c r="G55" s="30">
        <v>2</v>
      </c>
      <c r="H55" s="43" t="s">
        <v>513</v>
      </c>
      <c r="I55" s="6">
        <v>16</v>
      </c>
      <c r="J55" s="6">
        <v>14</v>
      </c>
      <c r="K55" s="6" t="s">
        <v>955</v>
      </c>
      <c r="L55" s="6"/>
      <c r="M55" s="77">
        <v>41813</v>
      </c>
    </row>
    <row r="56" spans="1:14">
      <c r="A56" s="65"/>
      <c r="B56" s="5" t="s">
        <v>479</v>
      </c>
      <c r="C56" s="30">
        <v>6737</v>
      </c>
      <c r="D56" s="5" t="s">
        <v>296</v>
      </c>
      <c r="E56" s="5" t="s">
        <v>74</v>
      </c>
      <c r="F56" s="6">
        <v>4</v>
      </c>
      <c r="G56" s="30">
        <v>6</v>
      </c>
      <c r="H56" s="43" t="s">
        <v>512</v>
      </c>
      <c r="I56" s="6">
        <v>19</v>
      </c>
      <c r="J56" s="6">
        <v>21</v>
      </c>
      <c r="K56" s="6" t="s">
        <v>957</v>
      </c>
      <c r="L56" s="6"/>
      <c r="M56" s="77">
        <v>41813</v>
      </c>
    </row>
    <row r="57" spans="1:14">
      <c r="A57" s="65"/>
      <c r="B57" s="5" t="s">
        <v>479</v>
      </c>
      <c r="C57" s="30">
        <v>3024</v>
      </c>
      <c r="D57" s="5" t="s">
        <v>251</v>
      </c>
      <c r="E57" s="5" t="s">
        <v>45</v>
      </c>
      <c r="F57" s="6">
        <v>3</v>
      </c>
      <c r="G57" s="30">
        <v>5</v>
      </c>
      <c r="H57" s="43" t="s">
        <v>516</v>
      </c>
      <c r="I57" s="6">
        <v>17</v>
      </c>
      <c r="J57" s="6"/>
      <c r="K57" s="6" t="s">
        <v>956</v>
      </c>
      <c r="L57" s="6"/>
      <c r="M57" s="77">
        <v>41813</v>
      </c>
    </row>
    <row r="58" spans="1:14">
      <c r="A58" s="65"/>
      <c r="B58" s="10"/>
      <c r="C58" s="101"/>
      <c r="D58" s="10"/>
      <c r="E58" s="10"/>
      <c r="F58" s="12"/>
      <c r="G58" s="42"/>
      <c r="H58" s="42"/>
      <c r="I58" s="12"/>
      <c r="J58" s="12"/>
      <c r="K58" s="12"/>
      <c r="L58" s="12"/>
      <c r="M58" s="80"/>
    </row>
    <row r="59" spans="1:14">
      <c r="A59" s="65"/>
      <c r="D59" t="s">
        <v>480</v>
      </c>
      <c r="M59" s="81"/>
    </row>
    <row r="60" spans="1:14">
      <c r="A60" s="65"/>
      <c r="B60" s="5" t="s">
        <v>549</v>
      </c>
      <c r="C60" s="30" t="s">
        <v>703</v>
      </c>
      <c r="D60" s="5" t="s">
        <v>550</v>
      </c>
      <c r="E60" s="5" t="s">
        <v>552</v>
      </c>
      <c r="F60" s="6" t="s">
        <v>555</v>
      </c>
      <c r="G60" s="30" t="s">
        <v>718</v>
      </c>
      <c r="H60" s="95" t="s">
        <v>721</v>
      </c>
      <c r="I60" s="6" t="s">
        <v>569</v>
      </c>
      <c r="J60" s="6" t="s">
        <v>563</v>
      </c>
      <c r="K60" s="6" t="s">
        <v>560</v>
      </c>
      <c r="L60" s="6"/>
      <c r="M60" s="77" t="s">
        <v>570</v>
      </c>
    </row>
    <row r="61" spans="1:14">
      <c r="A61" s="65"/>
      <c r="B61" s="5" t="s">
        <v>480</v>
      </c>
      <c r="C61" s="137">
        <v>5218</v>
      </c>
      <c r="D61" s="127" t="s">
        <v>283</v>
      </c>
      <c r="E61" s="127" t="s">
        <v>66</v>
      </c>
      <c r="F61" s="128">
        <v>4</v>
      </c>
      <c r="G61" s="129">
        <v>3</v>
      </c>
      <c r="H61" s="129" t="s">
        <v>522</v>
      </c>
      <c r="I61" s="128">
        <v>4</v>
      </c>
      <c r="J61" s="128">
        <v>2</v>
      </c>
      <c r="K61" s="128" t="s">
        <v>777</v>
      </c>
      <c r="L61" s="128"/>
      <c r="M61" s="130">
        <v>41810</v>
      </c>
    </row>
    <row r="62" spans="1:14">
      <c r="A62" s="65"/>
      <c r="B62" s="5" t="s">
        <v>480</v>
      </c>
      <c r="C62" s="137">
        <v>4808</v>
      </c>
      <c r="D62" s="127" t="s">
        <v>208</v>
      </c>
      <c r="E62" s="127" t="s">
        <v>11</v>
      </c>
      <c r="F62" s="128">
        <v>5</v>
      </c>
      <c r="G62" s="129">
        <v>1</v>
      </c>
      <c r="H62" s="129" t="s">
        <v>520</v>
      </c>
      <c r="I62" s="128">
        <v>17</v>
      </c>
      <c r="J62" s="128">
        <v>3</v>
      </c>
      <c r="K62" s="128" t="s">
        <v>778</v>
      </c>
      <c r="L62" s="128"/>
      <c r="M62" s="130">
        <v>41810</v>
      </c>
    </row>
    <row r="63" spans="1:14">
      <c r="A63" s="65"/>
      <c r="B63" s="5" t="s">
        <v>480</v>
      </c>
      <c r="C63" s="100">
        <v>4807</v>
      </c>
      <c r="D63" s="5" t="s">
        <v>207</v>
      </c>
      <c r="E63" s="5" t="s">
        <v>11</v>
      </c>
      <c r="F63" s="6">
        <v>5</v>
      </c>
      <c r="G63" s="30">
        <v>2</v>
      </c>
      <c r="H63" s="43" t="s">
        <v>519</v>
      </c>
      <c r="I63" s="6">
        <v>13</v>
      </c>
      <c r="J63" s="6">
        <v>8</v>
      </c>
      <c r="K63" s="6" t="s">
        <v>779</v>
      </c>
      <c r="L63" s="6"/>
      <c r="M63" s="77">
        <v>41810</v>
      </c>
    </row>
    <row r="64" spans="1:14">
      <c r="A64" s="65"/>
      <c r="B64" s="5" t="s">
        <v>480</v>
      </c>
      <c r="C64" s="100">
        <v>3314</v>
      </c>
      <c r="D64" s="5" t="s">
        <v>277</v>
      </c>
      <c r="E64" s="5" t="s">
        <v>57</v>
      </c>
      <c r="F64" s="6">
        <v>1</v>
      </c>
      <c r="G64" s="30">
        <v>4</v>
      </c>
      <c r="H64" s="43" t="s">
        <v>517</v>
      </c>
      <c r="I64" s="6">
        <v>7</v>
      </c>
      <c r="J64" s="6">
        <v>12</v>
      </c>
      <c r="K64" s="6" t="s">
        <v>781</v>
      </c>
      <c r="L64" s="6"/>
      <c r="M64" s="77">
        <v>41810</v>
      </c>
    </row>
    <row r="65" spans="1:13">
      <c r="A65" s="65"/>
      <c r="B65" s="5" t="s">
        <v>480</v>
      </c>
      <c r="C65" s="100">
        <v>2238</v>
      </c>
      <c r="D65" s="5" t="s">
        <v>312</v>
      </c>
      <c r="E65" s="5" t="s">
        <v>79</v>
      </c>
      <c r="F65" s="6">
        <v>6</v>
      </c>
      <c r="G65" s="30">
        <v>6</v>
      </c>
      <c r="H65" s="43" t="s">
        <v>518</v>
      </c>
      <c r="I65" s="6">
        <v>18</v>
      </c>
      <c r="J65" s="6">
        <v>17</v>
      </c>
      <c r="K65" s="6" t="s">
        <v>780</v>
      </c>
      <c r="L65" s="6"/>
      <c r="M65" s="77">
        <v>41810</v>
      </c>
    </row>
    <row r="66" spans="1:13">
      <c r="A66" s="65"/>
      <c r="B66" s="5" t="s">
        <v>480</v>
      </c>
      <c r="C66" s="100">
        <v>4036</v>
      </c>
      <c r="D66" s="5" t="s">
        <v>236</v>
      </c>
      <c r="E66" s="5" t="s">
        <v>29</v>
      </c>
      <c r="F66" s="6">
        <v>3</v>
      </c>
      <c r="G66" s="30">
        <v>5</v>
      </c>
      <c r="H66" s="43" t="s">
        <v>521</v>
      </c>
      <c r="I66" s="6">
        <v>16</v>
      </c>
      <c r="J66" s="6">
        <v>18</v>
      </c>
      <c r="K66" s="6" t="s">
        <v>782</v>
      </c>
      <c r="L66" s="6"/>
      <c r="M66" s="77">
        <v>41810</v>
      </c>
    </row>
    <row r="67" spans="1:13">
      <c r="A67" s="65"/>
      <c r="B67" s="10"/>
      <c r="C67" s="101"/>
      <c r="D67" s="10"/>
      <c r="E67" s="10"/>
      <c r="F67" s="12"/>
      <c r="G67" s="42"/>
      <c r="H67" s="42"/>
      <c r="I67" s="12"/>
      <c r="J67" s="12"/>
      <c r="K67" s="12"/>
      <c r="L67" s="12"/>
      <c r="M67" s="80"/>
    </row>
    <row r="68" spans="1:13">
      <c r="A68" s="65"/>
      <c r="D68" t="s">
        <v>481</v>
      </c>
      <c r="M68" s="81"/>
    </row>
    <row r="69" spans="1:13">
      <c r="A69" s="65"/>
      <c r="B69" s="5" t="s">
        <v>549</v>
      </c>
      <c r="C69" s="30" t="s">
        <v>703</v>
      </c>
      <c r="D69" s="5" t="s">
        <v>550</v>
      </c>
      <c r="E69" s="5" t="s">
        <v>552</v>
      </c>
      <c r="F69" s="6" t="s">
        <v>555</v>
      </c>
      <c r="G69" s="30" t="s">
        <v>718</v>
      </c>
      <c r="H69" s="95" t="s">
        <v>721</v>
      </c>
      <c r="I69" s="6" t="s">
        <v>569</v>
      </c>
      <c r="J69" s="6" t="s">
        <v>563</v>
      </c>
      <c r="K69" s="6" t="s">
        <v>560</v>
      </c>
      <c r="L69" s="6"/>
      <c r="M69" s="77" t="s">
        <v>570</v>
      </c>
    </row>
    <row r="70" spans="1:13">
      <c r="A70" s="65"/>
      <c r="B70" s="5" t="s">
        <v>481</v>
      </c>
      <c r="C70" s="137">
        <v>3028</v>
      </c>
      <c r="D70" s="127" t="s">
        <v>252</v>
      </c>
      <c r="E70" s="127" t="s">
        <v>45</v>
      </c>
      <c r="F70" s="128">
        <v>3</v>
      </c>
      <c r="G70" s="129">
        <v>1</v>
      </c>
      <c r="H70" s="129" t="s">
        <v>526</v>
      </c>
      <c r="I70" s="128">
        <v>23</v>
      </c>
      <c r="J70" s="128">
        <v>3</v>
      </c>
      <c r="K70" s="128" t="s">
        <v>862</v>
      </c>
      <c r="L70" s="128"/>
      <c r="M70" s="130">
        <v>41812</v>
      </c>
    </row>
    <row r="71" spans="1:13">
      <c r="A71" s="65"/>
      <c r="B71" s="5" t="s">
        <v>481</v>
      </c>
      <c r="C71" s="137">
        <v>1740</v>
      </c>
      <c r="D71" s="127" t="s">
        <v>339</v>
      </c>
      <c r="E71" s="127" t="s">
        <v>93</v>
      </c>
      <c r="F71" s="128">
        <v>6</v>
      </c>
      <c r="G71" s="129">
        <v>5</v>
      </c>
      <c r="H71" s="129" t="s">
        <v>524</v>
      </c>
      <c r="I71" s="128">
        <v>5</v>
      </c>
      <c r="J71" s="128">
        <v>6</v>
      </c>
      <c r="K71" s="128" t="s">
        <v>863</v>
      </c>
      <c r="L71" s="128"/>
      <c r="M71" s="130">
        <v>41812</v>
      </c>
    </row>
    <row r="72" spans="1:13">
      <c r="A72" s="65"/>
      <c r="B72" s="5" t="s">
        <v>481</v>
      </c>
      <c r="C72" s="100">
        <v>1034</v>
      </c>
      <c r="D72" s="5" t="s">
        <v>228</v>
      </c>
      <c r="E72" s="5" t="s">
        <v>24</v>
      </c>
      <c r="F72" s="6">
        <v>4</v>
      </c>
      <c r="G72" s="30">
        <v>2</v>
      </c>
      <c r="H72" s="43" t="s">
        <v>523</v>
      </c>
      <c r="I72" s="6">
        <v>19</v>
      </c>
      <c r="J72" s="6">
        <v>7</v>
      </c>
      <c r="K72" s="6" t="s">
        <v>864</v>
      </c>
      <c r="L72" s="6"/>
      <c r="M72" s="77">
        <v>41812</v>
      </c>
    </row>
    <row r="73" spans="1:13">
      <c r="A73" s="65"/>
      <c r="B73" s="5" t="s">
        <v>481</v>
      </c>
      <c r="C73" s="100">
        <v>2634</v>
      </c>
      <c r="D73" s="5" t="s">
        <v>250</v>
      </c>
      <c r="E73" s="5" t="s">
        <v>44</v>
      </c>
      <c r="F73" s="6">
        <v>3</v>
      </c>
      <c r="G73" s="30">
        <v>6</v>
      </c>
      <c r="H73" s="43" t="s">
        <v>525</v>
      </c>
      <c r="I73" s="6">
        <v>17</v>
      </c>
      <c r="J73" s="6">
        <v>10</v>
      </c>
      <c r="K73" s="6" t="s">
        <v>865</v>
      </c>
      <c r="L73" s="6"/>
      <c r="M73" s="77">
        <v>41812</v>
      </c>
    </row>
    <row r="74" spans="1:13">
      <c r="A74" s="65"/>
      <c r="B74" s="5" t="s">
        <v>481</v>
      </c>
      <c r="C74" s="100">
        <v>3121</v>
      </c>
      <c r="D74" s="5" t="s">
        <v>254</v>
      </c>
      <c r="E74" s="5" t="s">
        <v>46</v>
      </c>
      <c r="F74" s="6">
        <v>1</v>
      </c>
      <c r="G74" s="92" t="s">
        <v>564</v>
      </c>
      <c r="H74" s="43" t="s">
        <v>49</v>
      </c>
      <c r="I74" s="6">
        <v>13</v>
      </c>
      <c r="J74" s="6">
        <v>11</v>
      </c>
      <c r="K74" s="6" t="s">
        <v>866</v>
      </c>
      <c r="L74" s="6"/>
      <c r="M74" s="77">
        <v>41812</v>
      </c>
    </row>
    <row r="75" spans="1:13">
      <c r="A75" s="65"/>
      <c r="B75" s="5" t="s">
        <v>481</v>
      </c>
      <c r="C75" s="100">
        <v>2238</v>
      </c>
      <c r="D75" s="5" t="s">
        <v>312</v>
      </c>
      <c r="E75" s="5" t="s">
        <v>79</v>
      </c>
      <c r="F75" s="6">
        <v>6</v>
      </c>
      <c r="G75" s="30">
        <v>4</v>
      </c>
      <c r="H75" s="43" t="s">
        <v>528</v>
      </c>
      <c r="I75" s="6">
        <v>25</v>
      </c>
      <c r="J75" s="6">
        <v>16</v>
      </c>
      <c r="K75" s="6" t="s">
        <v>867</v>
      </c>
      <c r="L75" s="6"/>
      <c r="M75" s="77">
        <v>41812</v>
      </c>
    </row>
    <row r="76" spans="1:13">
      <c r="A76" s="65"/>
      <c r="B76" s="5" t="s">
        <v>481</v>
      </c>
      <c r="C76" s="100">
        <v>3406</v>
      </c>
      <c r="D76" s="5" t="s">
        <v>279</v>
      </c>
      <c r="E76" s="5" t="s">
        <v>61</v>
      </c>
      <c r="F76" s="6">
        <v>1</v>
      </c>
      <c r="G76" s="30">
        <v>3</v>
      </c>
      <c r="H76" s="43" t="s">
        <v>527</v>
      </c>
      <c r="I76" s="6">
        <v>1</v>
      </c>
      <c r="J76" s="6">
        <v>19</v>
      </c>
      <c r="K76" s="6" t="s">
        <v>868</v>
      </c>
      <c r="L76" s="6"/>
      <c r="M76" s="77">
        <v>41812</v>
      </c>
    </row>
    <row r="77" spans="1:13">
      <c r="A77" s="65"/>
      <c r="B77" s="10"/>
      <c r="C77" s="101"/>
      <c r="D77" s="10"/>
      <c r="E77" s="10"/>
      <c r="F77" s="12"/>
      <c r="G77" s="42"/>
      <c r="H77" s="42"/>
      <c r="I77" s="12"/>
      <c r="J77" s="12"/>
      <c r="K77" s="12"/>
      <c r="L77" s="12"/>
      <c r="M77" s="80"/>
    </row>
    <row r="78" spans="1:13">
      <c r="A78" s="65"/>
      <c r="D78" t="s">
        <v>492</v>
      </c>
      <c r="M78" s="81"/>
    </row>
    <row r="79" spans="1:13">
      <c r="A79" s="65"/>
      <c r="B79" s="5" t="s">
        <v>549</v>
      </c>
      <c r="C79" s="30" t="s">
        <v>703</v>
      </c>
      <c r="D79" s="5" t="s">
        <v>550</v>
      </c>
      <c r="E79" s="5" t="s">
        <v>552</v>
      </c>
      <c r="F79" s="6" t="s">
        <v>555</v>
      </c>
      <c r="G79" s="30" t="s">
        <v>718</v>
      </c>
      <c r="H79" s="95" t="s">
        <v>721</v>
      </c>
      <c r="I79" s="6" t="s">
        <v>569</v>
      </c>
      <c r="J79" s="6" t="s">
        <v>563</v>
      </c>
      <c r="K79" s="6" t="s">
        <v>560</v>
      </c>
      <c r="L79" s="6"/>
      <c r="M79" s="77" t="s">
        <v>570</v>
      </c>
    </row>
    <row r="80" spans="1:13">
      <c r="A80" s="65"/>
      <c r="B80" s="5" t="s">
        <v>492</v>
      </c>
      <c r="C80" s="137">
        <v>790</v>
      </c>
      <c r="D80" s="127" t="s">
        <v>389</v>
      </c>
      <c r="E80" s="127" t="s">
        <v>167</v>
      </c>
      <c r="F80" s="128">
        <v>6</v>
      </c>
      <c r="G80" s="129">
        <v>1</v>
      </c>
      <c r="H80" s="129" t="s">
        <v>168</v>
      </c>
      <c r="I80" s="128">
        <v>14</v>
      </c>
      <c r="J80" s="128">
        <v>4</v>
      </c>
      <c r="K80" s="128" t="s">
        <v>783</v>
      </c>
      <c r="L80" s="128"/>
      <c r="M80" s="130">
        <v>41810</v>
      </c>
    </row>
    <row r="81" spans="1:13">
      <c r="A81" s="65"/>
      <c r="B81" s="5" t="s">
        <v>492</v>
      </c>
      <c r="C81" s="137">
        <v>1085</v>
      </c>
      <c r="D81" s="127" t="s">
        <v>380</v>
      </c>
      <c r="E81" s="127" t="s">
        <v>24</v>
      </c>
      <c r="F81" s="128">
        <v>4</v>
      </c>
      <c r="G81" s="129">
        <v>3</v>
      </c>
      <c r="H81" s="129" t="s">
        <v>151</v>
      </c>
      <c r="I81" s="128">
        <v>15</v>
      </c>
      <c r="J81" s="128">
        <v>6</v>
      </c>
      <c r="K81" s="128" t="s">
        <v>784</v>
      </c>
      <c r="L81" s="128"/>
      <c r="M81" s="130">
        <v>41810</v>
      </c>
    </row>
    <row r="82" spans="1:13">
      <c r="A82" s="65"/>
      <c r="B82" s="5" t="s">
        <v>492</v>
      </c>
      <c r="C82" s="100">
        <v>3558</v>
      </c>
      <c r="D82" s="5" t="s">
        <v>409</v>
      </c>
      <c r="E82" s="5" t="s">
        <v>193</v>
      </c>
      <c r="F82" s="6">
        <v>6</v>
      </c>
      <c r="G82" s="30">
        <v>2</v>
      </c>
      <c r="H82" s="43" t="s">
        <v>151</v>
      </c>
      <c r="I82" s="6">
        <v>19</v>
      </c>
      <c r="J82" s="6">
        <v>10</v>
      </c>
      <c r="K82" s="6" t="s">
        <v>785</v>
      </c>
      <c r="L82" s="6"/>
      <c r="M82" s="77">
        <v>41810</v>
      </c>
    </row>
    <row r="83" spans="1:13">
      <c r="A83" s="65"/>
      <c r="B83" s="5" t="s">
        <v>492</v>
      </c>
      <c r="C83" s="100">
        <v>3223</v>
      </c>
      <c r="D83" s="5" t="s">
        <v>354</v>
      </c>
      <c r="E83" s="5" t="s">
        <v>46</v>
      </c>
      <c r="F83" s="6">
        <v>1</v>
      </c>
      <c r="G83" s="30">
        <v>6</v>
      </c>
      <c r="H83" s="43" t="s">
        <v>110</v>
      </c>
      <c r="I83" s="6">
        <v>21</v>
      </c>
      <c r="J83" s="6">
        <v>11</v>
      </c>
      <c r="K83" s="6" t="s">
        <v>786</v>
      </c>
      <c r="L83" s="6"/>
      <c r="M83" s="77">
        <v>41810</v>
      </c>
    </row>
    <row r="84" spans="1:13">
      <c r="A84" s="65"/>
      <c r="B84" s="5" t="s">
        <v>492</v>
      </c>
      <c r="C84" s="100">
        <v>457</v>
      </c>
      <c r="D84" s="5" t="s">
        <v>369</v>
      </c>
      <c r="E84" s="5" t="s">
        <v>133</v>
      </c>
      <c r="F84" s="6">
        <v>2</v>
      </c>
      <c r="G84" s="30">
        <v>5</v>
      </c>
      <c r="H84" s="43" t="s">
        <v>110</v>
      </c>
      <c r="I84" s="6">
        <v>23</v>
      </c>
      <c r="J84" s="6">
        <v>13</v>
      </c>
      <c r="K84" s="6" t="s">
        <v>788</v>
      </c>
      <c r="L84" s="6"/>
      <c r="M84" s="77">
        <v>41810</v>
      </c>
    </row>
    <row r="85" spans="1:13">
      <c r="A85" s="65"/>
      <c r="B85" s="5" t="s">
        <v>492</v>
      </c>
      <c r="C85" s="100">
        <v>6856</v>
      </c>
      <c r="D85" s="5" t="s">
        <v>388</v>
      </c>
      <c r="E85" s="5" t="s">
        <v>30</v>
      </c>
      <c r="F85" s="6">
        <v>5</v>
      </c>
      <c r="G85" s="30">
        <v>4</v>
      </c>
      <c r="H85" s="43" t="s">
        <v>151</v>
      </c>
      <c r="I85" s="6">
        <v>24</v>
      </c>
      <c r="J85" s="6">
        <v>16</v>
      </c>
      <c r="K85" s="6" t="s">
        <v>787</v>
      </c>
      <c r="L85" s="6"/>
      <c r="M85" s="77">
        <v>41810</v>
      </c>
    </row>
    <row r="86" spans="1:13">
      <c r="A86" s="65"/>
      <c r="B86" s="10"/>
      <c r="C86" s="101"/>
      <c r="D86" s="10"/>
      <c r="E86" s="10"/>
      <c r="F86" s="12"/>
      <c r="G86" s="42"/>
      <c r="H86" s="42"/>
      <c r="I86" s="12"/>
      <c r="J86" s="12"/>
      <c r="K86" s="12"/>
      <c r="L86" s="12"/>
      <c r="M86" s="80"/>
    </row>
    <row r="87" spans="1:13">
      <c r="A87" s="65"/>
      <c r="D87" t="s">
        <v>493</v>
      </c>
    </row>
    <row r="88" spans="1:13">
      <c r="A88" s="65"/>
      <c r="B88" s="5" t="s">
        <v>549</v>
      </c>
      <c r="C88" s="30" t="s">
        <v>703</v>
      </c>
      <c r="D88" s="5" t="s">
        <v>550</v>
      </c>
      <c r="E88" s="5" t="s">
        <v>552</v>
      </c>
      <c r="F88" s="6" t="s">
        <v>555</v>
      </c>
      <c r="G88" s="30" t="s">
        <v>718</v>
      </c>
      <c r="H88" s="95" t="s">
        <v>721</v>
      </c>
      <c r="I88" s="6" t="s">
        <v>569</v>
      </c>
      <c r="J88" s="6" t="s">
        <v>563</v>
      </c>
      <c r="K88" s="6" t="s">
        <v>560</v>
      </c>
      <c r="L88" s="6" t="s">
        <v>562</v>
      </c>
      <c r="M88" s="77" t="s">
        <v>570</v>
      </c>
    </row>
    <row r="89" spans="1:13">
      <c r="A89" s="65"/>
      <c r="B89" s="5" t="s">
        <v>493</v>
      </c>
      <c r="C89" s="137">
        <v>3175</v>
      </c>
      <c r="D89" s="127" t="s">
        <v>404</v>
      </c>
      <c r="E89" s="127" t="s">
        <v>185</v>
      </c>
      <c r="F89" s="128">
        <v>6</v>
      </c>
      <c r="G89" s="129">
        <v>1</v>
      </c>
      <c r="H89" s="129" t="s">
        <v>189</v>
      </c>
      <c r="I89" s="128">
        <v>23</v>
      </c>
      <c r="J89" s="128">
        <v>1</v>
      </c>
      <c r="K89" s="128" t="s">
        <v>876</v>
      </c>
      <c r="L89" s="128">
        <v>-0.4</v>
      </c>
      <c r="M89" s="130">
        <v>41812</v>
      </c>
    </row>
    <row r="90" spans="1:13">
      <c r="A90" s="65"/>
      <c r="B90" s="5" t="s">
        <v>493</v>
      </c>
      <c r="C90" s="137">
        <v>4277</v>
      </c>
      <c r="D90" s="127" t="s">
        <v>370</v>
      </c>
      <c r="E90" s="127" t="s">
        <v>134</v>
      </c>
      <c r="F90" s="128">
        <v>2</v>
      </c>
      <c r="G90" s="129">
        <v>5</v>
      </c>
      <c r="H90" s="129" t="s">
        <v>135</v>
      </c>
      <c r="I90" s="128">
        <v>7</v>
      </c>
      <c r="J90" s="128">
        <v>4</v>
      </c>
      <c r="K90" s="128" t="s">
        <v>877</v>
      </c>
      <c r="L90" s="128">
        <v>-0.9</v>
      </c>
      <c r="M90" s="130">
        <v>41812</v>
      </c>
    </row>
    <row r="91" spans="1:13">
      <c r="A91" s="65"/>
      <c r="B91" s="5" t="s">
        <v>493</v>
      </c>
      <c r="C91" s="137">
        <v>3180</v>
      </c>
      <c r="D91" s="127" t="s">
        <v>406</v>
      </c>
      <c r="E91" s="127" t="s">
        <v>185</v>
      </c>
      <c r="F91" s="128">
        <v>6</v>
      </c>
      <c r="G91" s="129">
        <v>2</v>
      </c>
      <c r="H91" s="129" t="s">
        <v>191</v>
      </c>
      <c r="I91" s="128">
        <v>2</v>
      </c>
      <c r="J91" s="128">
        <v>6</v>
      </c>
      <c r="K91" s="128" t="s">
        <v>878</v>
      </c>
      <c r="L91" s="128">
        <v>-0.2</v>
      </c>
      <c r="M91" s="130">
        <v>41812</v>
      </c>
    </row>
    <row r="92" spans="1:13">
      <c r="A92" s="65"/>
      <c r="B92" s="5" t="s">
        <v>493</v>
      </c>
      <c r="C92" s="100">
        <v>4273</v>
      </c>
      <c r="D92" s="5" t="s">
        <v>363</v>
      </c>
      <c r="E92" s="5" t="s">
        <v>99</v>
      </c>
      <c r="F92" s="6">
        <v>1</v>
      </c>
      <c r="G92" s="30">
        <v>3</v>
      </c>
      <c r="H92" s="43" t="s">
        <v>123</v>
      </c>
      <c r="I92" s="6">
        <v>1</v>
      </c>
      <c r="J92" s="6">
        <v>10</v>
      </c>
      <c r="K92" s="6" t="s">
        <v>879</v>
      </c>
      <c r="L92" s="6">
        <v>-1.3</v>
      </c>
      <c r="M92" s="77">
        <v>41812</v>
      </c>
    </row>
    <row r="93" spans="1:13">
      <c r="A93" s="65"/>
      <c r="B93" s="5" t="s">
        <v>493</v>
      </c>
      <c r="C93" s="100">
        <v>4673</v>
      </c>
      <c r="D93" s="5" t="s">
        <v>378</v>
      </c>
      <c r="E93" s="5" t="s">
        <v>12</v>
      </c>
      <c r="F93" s="6">
        <v>3</v>
      </c>
      <c r="G93" s="30">
        <v>6</v>
      </c>
      <c r="H93" s="43" t="s">
        <v>149</v>
      </c>
      <c r="I93" s="6">
        <v>11</v>
      </c>
      <c r="J93" s="6">
        <v>17</v>
      </c>
      <c r="K93" s="6" t="s">
        <v>880</v>
      </c>
      <c r="L93" s="6">
        <v>-0.1</v>
      </c>
      <c r="M93" s="77">
        <v>41812</v>
      </c>
    </row>
    <row r="94" spans="1:13">
      <c r="A94" s="65"/>
      <c r="B94" s="5" t="s">
        <v>493</v>
      </c>
      <c r="C94" s="100">
        <v>3179</v>
      </c>
      <c r="D94" s="5" t="s">
        <v>405</v>
      </c>
      <c r="E94" s="5" t="s">
        <v>185</v>
      </c>
      <c r="F94" s="6">
        <v>6</v>
      </c>
      <c r="G94" s="30">
        <v>4</v>
      </c>
      <c r="H94" s="43" t="s">
        <v>190</v>
      </c>
      <c r="I94" s="6">
        <v>20</v>
      </c>
      <c r="J94" s="6">
        <v>19</v>
      </c>
      <c r="K94" s="6" t="s">
        <v>881</v>
      </c>
      <c r="L94" s="6">
        <v>-1.3</v>
      </c>
      <c r="M94" s="77">
        <v>41812</v>
      </c>
    </row>
    <row r="95" spans="1:13">
      <c r="A95" s="65"/>
      <c r="B95" s="10"/>
      <c r="C95" s="101"/>
      <c r="D95" s="10"/>
      <c r="E95" s="10"/>
      <c r="F95" s="12"/>
      <c r="G95" s="42"/>
      <c r="H95" s="42"/>
      <c r="I95" s="12"/>
      <c r="J95" s="12"/>
      <c r="K95" s="12"/>
      <c r="L95" s="12"/>
      <c r="M95" s="80"/>
    </row>
    <row r="96" spans="1:13">
      <c r="A96" s="65"/>
      <c r="D96" t="s">
        <v>494</v>
      </c>
    </row>
    <row r="97" spans="1:13">
      <c r="A97" s="65"/>
      <c r="B97" s="5" t="s">
        <v>549</v>
      </c>
      <c r="C97" s="30" t="s">
        <v>703</v>
      </c>
      <c r="D97" s="5" t="s">
        <v>550</v>
      </c>
      <c r="E97" s="5" t="s">
        <v>552</v>
      </c>
      <c r="F97" s="6" t="s">
        <v>555</v>
      </c>
      <c r="G97" s="30" t="s">
        <v>718</v>
      </c>
      <c r="H97" s="95" t="s">
        <v>721</v>
      </c>
      <c r="I97" s="6" t="s">
        <v>569</v>
      </c>
      <c r="J97" s="6" t="s">
        <v>563</v>
      </c>
      <c r="K97" s="6" t="s">
        <v>560</v>
      </c>
      <c r="L97" s="6"/>
      <c r="M97" s="77" t="s">
        <v>570</v>
      </c>
    </row>
    <row r="98" spans="1:13">
      <c r="A98" s="65"/>
      <c r="B98" s="5" t="s">
        <v>494</v>
      </c>
      <c r="C98" s="137">
        <v>3277</v>
      </c>
      <c r="D98" s="127" t="s">
        <v>384</v>
      </c>
      <c r="E98" s="127" t="s">
        <v>154</v>
      </c>
      <c r="F98" s="128">
        <v>4</v>
      </c>
      <c r="G98" s="129">
        <v>1</v>
      </c>
      <c r="H98" s="129" t="s">
        <v>160</v>
      </c>
      <c r="I98" s="128">
        <v>3</v>
      </c>
      <c r="J98" s="128">
        <v>2</v>
      </c>
      <c r="K98" s="128" t="s">
        <v>958</v>
      </c>
      <c r="L98" s="128"/>
      <c r="M98" s="130">
        <v>41813</v>
      </c>
    </row>
    <row r="99" spans="1:13">
      <c r="A99" s="65"/>
      <c r="B99" s="5" t="s">
        <v>494</v>
      </c>
      <c r="C99" s="137">
        <v>4262</v>
      </c>
      <c r="D99" s="127" t="s">
        <v>386</v>
      </c>
      <c r="E99" s="127" t="s">
        <v>164</v>
      </c>
      <c r="F99" s="128">
        <v>5</v>
      </c>
      <c r="G99" s="129">
        <v>5</v>
      </c>
      <c r="H99" s="129" t="s">
        <v>165</v>
      </c>
      <c r="I99" s="128">
        <v>1</v>
      </c>
      <c r="J99" s="128">
        <v>5</v>
      </c>
      <c r="K99" s="128" t="s">
        <v>959</v>
      </c>
      <c r="L99" s="128"/>
      <c r="M99" s="130">
        <v>41813</v>
      </c>
    </row>
    <row r="100" spans="1:13">
      <c r="A100" s="65"/>
      <c r="B100" s="5" t="s">
        <v>494</v>
      </c>
      <c r="C100" s="137">
        <v>3275</v>
      </c>
      <c r="D100" s="127" t="s">
        <v>383</v>
      </c>
      <c r="E100" s="127" t="s">
        <v>154</v>
      </c>
      <c r="F100" s="128">
        <v>4</v>
      </c>
      <c r="G100" s="129">
        <v>4</v>
      </c>
      <c r="H100" s="129" t="s">
        <v>158</v>
      </c>
      <c r="I100" s="128">
        <v>24</v>
      </c>
      <c r="J100" s="128">
        <v>6</v>
      </c>
      <c r="K100" s="128" t="s">
        <v>960</v>
      </c>
      <c r="L100" s="128"/>
      <c r="M100" s="130">
        <v>41813</v>
      </c>
    </row>
    <row r="101" spans="1:13">
      <c r="A101" s="65"/>
      <c r="B101" s="5" t="s">
        <v>494</v>
      </c>
      <c r="C101" s="100">
        <v>2362</v>
      </c>
      <c r="D101" s="5" t="s">
        <v>398</v>
      </c>
      <c r="E101" s="5" t="s">
        <v>179</v>
      </c>
      <c r="F101" s="6">
        <v>6</v>
      </c>
      <c r="G101" s="30">
        <v>3</v>
      </c>
      <c r="H101" s="43" t="s">
        <v>180</v>
      </c>
      <c r="I101" s="6">
        <v>2</v>
      </c>
      <c r="J101" s="6">
        <v>9</v>
      </c>
      <c r="K101" s="6" t="s">
        <v>962</v>
      </c>
      <c r="L101" s="6"/>
      <c r="M101" s="77">
        <v>41813</v>
      </c>
    </row>
    <row r="102" spans="1:13">
      <c r="A102" s="65"/>
      <c r="B102" s="5" t="s">
        <v>494</v>
      </c>
      <c r="C102" s="100">
        <v>3206</v>
      </c>
      <c r="D102" s="5" t="s">
        <v>349</v>
      </c>
      <c r="E102" s="5" t="s">
        <v>46</v>
      </c>
      <c r="F102" s="6">
        <v>1</v>
      </c>
      <c r="G102" s="30">
        <v>2</v>
      </c>
      <c r="H102" s="43" t="s">
        <v>105</v>
      </c>
      <c r="I102" s="6">
        <v>11</v>
      </c>
      <c r="J102" s="6">
        <v>10</v>
      </c>
      <c r="K102" s="6" t="s">
        <v>961</v>
      </c>
      <c r="L102" s="6"/>
      <c r="M102" s="77">
        <v>41813</v>
      </c>
    </row>
    <row r="103" spans="1:13">
      <c r="A103" s="65"/>
      <c r="B103" s="5" t="s">
        <v>494</v>
      </c>
      <c r="C103" s="100">
        <v>6451</v>
      </c>
      <c r="D103" s="5" t="s">
        <v>371</v>
      </c>
      <c r="E103" s="5" t="s">
        <v>40</v>
      </c>
      <c r="F103" s="6">
        <v>2</v>
      </c>
      <c r="G103" s="30">
        <v>6</v>
      </c>
      <c r="H103" s="43" t="s">
        <v>136</v>
      </c>
      <c r="I103" s="6">
        <v>6</v>
      </c>
      <c r="J103" s="6">
        <v>22</v>
      </c>
      <c r="K103" s="6" t="s">
        <v>963</v>
      </c>
      <c r="L103" s="6"/>
      <c r="M103" s="77">
        <v>41813</v>
      </c>
    </row>
    <row r="104" spans="1:13">
      <c r="A104" s="65"/>
      <c r="B104" s="10"/>
      <c r="C104" s="101"/>
      <c r="D104" s="10"/>
      <c r="E104" s="10"/>
      <c r="F104" s="12"/>
      <c r="G104" s="42"/>
      <c r="H104" s="42"/>
      <c r="I104" s="12"/>
      <c r="J104" s="12"/>
      <c r="K104" s="12"/>
      <c r="L104" s="12"/>
      <c r="M104" s="80"/>
    </row>
    <row r="105" spans="1:13">
      <c r="A105" s="65"/>
      <c r="D105" t="s">
        <v>495</v>
      </c>
      <c r="M105" s="81"/>
    </row>
    <row r="106" spans="1:13">
      <c r="A106" s="65"/>
      <c r="B106" s="5" t="s">
        <v>549</v>
      </c>
      <c r="C106" s="30" t="s">
        <v>703</v>
      </c>
      <c r="D106" s="5" t="s">
        <v>550</v>
      </c>
      <c r="E106" s="5" t="s">
        <v>552</v>
      </c>
      <c r="F106" s="6" t="s">
        <v>555</v>
      </c>
      <c r="G106" s="30" t="s">
        <v>718</v>
      </c>
      <c r="H106" s="95" t="s">
        <v>721</v>
      </c>
      <c r="I106" s="6" t="s">
        <v>569</v>
      </c>
      <c r="J106" s="6" t="s">
        <v>563</v>
      </c>
      <c r="K106" s="6" t="s">
        <v>560</v>
      </c>
      <c r="L106" s="6"/>
      <c r="M106" s="77" t="s">
        <v>570</v>
      </c>
    </row>
    <row r="107" spans="1:13">
      <c r="A107" s="65"/>
      <c r="B107" s="5" t="s">
        <v>495</v>
      </c>
      <c r="C107" s="137">
        <v>3215</v>
      </c>
      <c r="D107" s="127" t="s">
        <v>350</v>
      </c>
      <c r="E107" s="127" t="s">
        <v>46</v>
      </c>
      <c r="F107" s="128">
        <v>1</v>
      </c>
      <c r="G107" s="129">
        <v>2</v>
      </c>
      <c r="H107" s="129" t="s">
        <v>106</v>
      </c>
      <c r="I107" s="128">
        <v>2</v>
      </c>
      <c r="J107" s="128">
        <v>3</v>
      </c>
      <c r="K107" s="128" t="s">
        <v>832</v>
      </c>
      <c r="L107" s="128"/>
      <c r="M107" s="130">
        <v>41811</v>
      </c>
    </row>
    <row r="108" spans="1:13">
      <c r="A108" s="65"/>
      <c r="B108" s="5" t="s">
        <v>495</v>
      </c>
      <c r="C108" s="137">
        <v>3275</v>
      </c>
      <c r="D108" s="127" t="s">
        <v>383</v>
      </c>
      <c r="E108" s="127" t="s">
        <v>154</v>
      </c>
      <c r="F108" s="128">
        <v>4</v>
      </c>
      <c r="G108" s="129">
        <v>1</v>
      </c>
      <c r="H108" s="129" t="s">
        <v>159</v>
      </c>
      <c r="I108" s="128">
        <v>23</v>
      </c>
      <c r="J108" s="128">
        <v>5</v>
      </c>
      <c r="K108" s="128" t="s">
        <v>833</v>
      </c>
      <c r="L108" s="128"/>
      <c r="M108" s="130">
        <v>41811</v>
      </c>
    </row>
    <row r="109" spans="1:13">
      <c r="A109" s="65"/>
      <c r="B109" s="5" t="s">
        <v>495</v>
      </c>
      <c r="C109" s="100">
        <v>3234</v>
      </c>
      <c r="D109" s="5" t="s">
        <v>358</v>
      </c>
      <c r="E109" s="5" t="s">
        <v>46</v>
      </c>
      <c r="F109" s="6">
        <v>1</v>
      </c>
      <c r="G109" s="30">
        <v>3</v>
      </c>
      <c r="H109" s="43" t="s">
        <v>116</v>
      </c>
      <c r="I109" s="6">
        <v>18</v>
      </c>
      <c r="J109" s="6">
        <v>12</v>
      </c>
      <c r="K109" s="6" t="s">
        <v>834</v>
      </c>
      <c r="L109" s="6"/>
      <c r="M109" s="77">
        <v>41811</v>
      </c>
    </row>
    <row r="110" spans="1:13">
      <c r="A110" s="65"/>
      <c r="B110" s="5" t="s">
        <v>495</v>
      </c>
      <c r="C110" s="100">
        <v>1777</v>
      </c>
      <c r="D110" s="5" t="s">
        <v>390</v>
      </c>
      <c r="E110" s="5" t="s">
        <v>93</v>
      </c>
      <c r="F110" s="6">
        <v>6</v>
      </c>
      <c r="G110" s="30">
        <v>5</v>
      </c>
      <c r="H110" s="43" t="s">
        <v>169</v>
      </c>
      <c r="I110" s="6">
        <v>13</v>
      </c>
      <c r="J110" s="6">
        <v>17</v>
      </c>
      <c r="K110" s="6" t="s">
        <v>835</v>
      </c>
      <c r="L110" s="6"/>
      <c r="M110" s="77">
        <v>41811</v>
      </c>
    </row>
    <row r="111" spans="1:13">
      <c r="A111" s="65"/>
      <c r="B111" s="5" t="s">
        <v>495</v>
      </c>
      <c r="C111" s="100">
        <v>5286</v>
      </c>
      <c r="D111" s="5" t="s">
        <v>411</v>
      </c>
      <c r="E111" s="5" t="s">
        <v>196</v>
      </c>
      <c r="F111" s="6">
        <v>6</v>
      </c>
      <c r="G111" s="30">
        <v>6</v>
      </c>
      <c r="H111" s="43" t="s">
        <v>197</v>
      </c>
      <c r="I111" s="6">
        <v>20</v>
      </c>
      <c r="J111" s="6">
        <v>20</v>
      </c>
      <c r="K111" s="6" t="s">
        <v>836</v>
      </c>
      <c r="L111" s="6"/>
      <c r="M111" s="77">
        <v>41811</v>
      </c>
    </row>
    <row r="112" spans="1:13">
      <c r="A112" s="65"/>
      <c r="B112" s="5" t="s">
        <v>495</v>
      </c>
      <c r="C112" s="100">
        <v>267</v>
      </c>
      <c r="D112" s="5" t="s">
        <v>372</v>
      </c>
      <c r="E112" s="5" t="s">
        <v>137</v>
      </c>
      <c r="F112" s="6">
        <v>3</v>
      </c>
      <c r="G112" s="30">
        <v>4</v>
      </c>
      <c r="H112" s="43" t="s">
        <v>138</v>
      </c>
      <c r="I112" s="6">
        <v>4</v>
      </c>
      <c r="J112" s="6"/>
      <c r="K112" s="6" t="s">
        <v>825</v>
      </c>
      <c r="L112" s="6"/>
      <c r="M112" s="77">
        <v>41811</v>
      </c>
    </row>
    <row r="113" spans="1:13">
      <c r="A113" s="65"/>
      <c r="B113" s="10"/>
      <c r="C113" s="101"/>
      <c r="D113" s="10"/>
      <c r="E113" s="10"/>
      <c r="F113" s="12"/>
      <c r="G113" s="42"/>
      <c r="H113" s="42"/>
      <c r="I113" s="12"/>
      <c r="J113" s="12"/>
      <c r="K113" s="12"/>
      <c r="L113" s="12"/>
      <c r="M113" s="80"/>
    </row>
    <row r="114" spans="1:13">
      <c r="A114" s="65"/>
      <c r="D114" t="s">
        <v>496</v>
      </c>
      <c r="M114" s="81"/>
    </row>
    <row r="115" spans="1:13">
      <c r="A115" s="65"/>
      <c r="B115" s="5" t="s">
        <v>549</v>
      </c>
      <c r="C115" s="30" t="s">
        <v>703</v>
      </c>
      <c r="D115" s="5" t="s">
        <v>550</v>
      </c>
      <c r="E115" s="5" t="s">
        <v>552</v>
      </c>
      <c r="F115" s="6" t="s">
        <v>555</v>
      </c>
      <c r="G115" s="30" t="s">
        <v>718</v>
      </c>
      <c r="H115" s="95" t="s">
        <v>720</v>
      </c>
      <c r="I115" s="6" t="s">
        <v>569</v>
      </c>
      <c r="J115" s="6" t="s">
        <v>563</v>
      </c>
      <c r="K115" s="6" t="s">
        <v>560</v>
      </c>
      <c r="L115" s="6"/>
      <c r="M115" s="77" t="s">
        <v>570</v>
      </c>
    </row>
    <row r="116" spans="1:13">
      <c r="A116" s="65"/>
      <c r="B116" s="5" t="s">
        <v>496</v>
      </c>
      <c r="C116" s="137">
        <v>1084</v>
      </c>
      <c r="D116" s="127" t="s">
        <v>379</v>
      </c>
      <c r="E116" s="127" t="s">
        <v>24</v>
      </c>
      <c r="F116" s="128">
        <v>4</v>
      </c>
      <c r="G116" s="129">
        <v>1</v>
      </c>
      <c r="H116" s="129" t="s">
        <v>150</v>
      </c>
      <c r="I116" s="128">
        <v>16</v>
      </c>
      <c r="J116" s="128">
        <v>1</v>
      </c>
      <c r="K116" s="128" t="s">
        <v>789</v>
      </c>
      <c r="L116" s="128"/>
      <c r="M116" s="130">
        <v>41810</v>
      </c>
    </row>
    <row r="117" spans="1:13">
      <c r="A117" s="65"/>
      <c r="B117" s="5" t="s">
        <v>496</v>
      </c>
      <c r="C117" s="100">
        <v>2359</v>
      </c>
      <c r="D117" s="5" t="s">
        <v>397</v>
      </c>
      <c r="E117" s="5" t="s">
        <v>179</v>
      </c>
      <c r="F117" s="6">
        <v>6</v>
      </c>
      <c r="G117" s="30">
        <v>2</v>
      </c>
      <c r="H117" s="43" t="s">
        <v>743</v>
      </c>
      <c r="I117" s="6">
        <v>17</v>
      </c>
      <c r="J117" s="6">
        <v>14</v>
      </c>
      <c r="K117" s="6" t="s">
        <v>790</v>
      </c>
      <c r="L117" s="6"/>
      <c r="M117" s="77">
        <v>41810</v>
      </c>
    </row>
    <row r="118" spans="1:13">
      <c r="A118" s="65"/>
      <c r="B118" s="5" t="s">
        <v>496</v>
      </c>
      <c r="C118" s="100">
        <v>3170</v>
      </c>
      <c r="D118" s="5" t="s">
        <v>402</v>
      </c>
      <c r="E118" s="5" t="s">
        <v>185</v>
      </c>
      <c r="F118" s="6">
        <v>6</v>
      </c>
      <c r="G118" s="30">
        <v>4</v>
      </c>
      <c r="H118" s="43" t="s">
        <v>187</v>
      </c>
      <c r="I118" s="6">
        <v>24</v>
      </c>
      <c r="J118" s="6">
        <v>15</v>
      </c>
      <c r="K118" s="6" t="s">
        <v>791</v>
      </c>
      <c r="L118" s="6"/>
      <c r="M118" s="77">
        <v>41810</v>
      </c>
    </row>
    <row r="119" spans="1:13">
      <c r="A119" s="65"/>
      <c r="B119" s="5" t="s">
        <v>496</v>
      </c>
      <c r="C119" s="100">
        <v>3221</v>
      </c>
      <c r="D119" s="5" t="s">
        <v>353</v>
      </c>
      <c r="E119" s="5" t="s">
        <v>46</v>
      </c>
      <c r="F119" s="6">
        <v>1</v>
      </c>
      <c r="G119" s="30">
        <v>3</v>
      </c>
      <c r="H119" s="43" t="s">
        <v>744</v>
      </c>
      <c r="I119" s="6">
        <v>18</v>
      </c>
      <c r="J119" s="6">
        <v>16</v>
      </c>
      <c r="K119" s="6" t="s">
        <v>792</v>
      </c>
      <c r="L119" s="6"/>
      <c r="M119" s="77">
        <v>41810</v>
      </c>
    </row>
    <row r="120" spans="1:13">
      <c r="A120" s="65"/>
      <c r="B120" s="5" t="s">
        <v>496</v>
      </c>
      <c r="C120" s="100">
        <v>2452</v>
      </c>
      <c r="D120" s="5" t="s">
        <v>399</v>
      </c>
      <c r="E120" s="5" t="s">
        <v>91</v>
      </c>
      <c r="F120" s="6">
        <v>6</v>
      </c>
      <c r="G120" s="30">
        <v>5</v>
      </c>
      <c r="H120" s="43" t="s">
        <v>742</v>
      </c>
      <c r="I120" s="6">
        <v>3</v>
      </c>
      <c r="J120" s="6">
        <v>17</v>
      </c>
      <c r="K120" s="6" t="s">
        <v>793</v>
      </c>
      <c r="L120" s="6"/>
      <c r="M120" s="77">
        <v>41810</v>
      </c>
    </row>
    <row r="121" spans="1:13">
      <c r="A121" s="65"/>
      <c r="B121" s="5" t="s">
        <v>496</v>
      </c>
      <c r="C121" s="100">
        <v>3277</v>
      </c>
      <c r="D121" s="5" t="s">
        <v>384</v>
      </c>
      <c r="E121" s="5" t="s">
        <v>154</v>
      </c>
      <c r="F121" s="6">
        <v>4</v>
      </c>
      <c r="G121" s="30">
        <v>6</v>
      </c>
      <c r="H121" s="43" t="s">
        <v>161</v>
      </c>
      <c r="I121" s="6">
        <v>15</v>
      </c>
      <c r="J121" s="6"/>
      <c r="K121" s="6" t="s">
        <v>794</v>
      </c>
      <c r="L121" s="6"/>
      <c r="M121" s="77">
        <v>41810</v>
      </c>
    </row>
  </sheetData>
  <sortState ref="C98:M103">
    <sortCondition ref="J98:J103"/>
  </sortState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3"/>
  <sheetViews>
    <sheetView topLeftCell="A36" workbookViewId="0">
      <selection activeCell="B39" sqref="B39"/>
    </sheetView>
  </sheetViews>
  <sheetFormatPr defaultRowHeight="13.5"/>
  <cols>
    <col min="1" max="1" width="3.25" style="2" customWidth="1"/>
    <col min="2" max="5" width="15.5" style="2" customWidth="1"/>
    <col min="6" max="6" width="14" style="2" customWidth="1"/>
    <col min="7" max="7" width="5.25" style="1" bestFit="1" customWidth="1"/>
    <col min="8" max="8" width="5.25" style="41" bestFit="1" customWidth="1"/>
    <col min="9" max="9" width="7.5" style="41" customWidth="1"/>
    <col min="10" max="10" width="4.5" style="112" customWidth="1"/>
    <col min="11" max="11" width="5.125" style="1" customWidth="1"/>
    <col min="12" max="12" width="5.375" style="1" customWidth="1"/>
    <col min="13" max="13" width="9" style="1"/>
    <col min="14" max="14" width="7.125" style="81" bestFit="1" customWidth="1"/>
    <col min="15" max="15" width="9" style="2"/>
    <col min="16" max="16" width="16.25" style="2" hidden="1" customWidth="1"/>
    <col min="17" max="17" width="13" style="2" hidden="1" customWidth="1"/>
    <col min="18" max="16384" width="9" style="2"/>
  </cols>
  <sheetData>
    <row r="1" spans="1:23" s="66" customFormat="1" ht="17.25">
      <c r="A1" s="65"/>
      <c r="B1" s="67" t="s">
        <v>709</v>
      </c>
      <c r="E1" s="68"/>
      <c r="F1" s="71" t="s">
        <v>708</v>
      </c>
      <c r="G1" s="69"/>
      <c r="H1" s="93"/>
      <c r="J1" s="111"/>
      <c r="K1" s="69"/>
      <c r="M1" s="70"/>
      <c r="N1" s="82"/>
      <c r="P1" s="69"/>
      <c r="Q1" s="72"/>
      <c r="R1" s="70"/>
      <c r="T1" s="69"/>
      <c r="U1" s="72"/>
      <c r="V1" s="70"/>
      <c r="W1" s="73"/>
    </row>
    <row r="2" spans="1:23" s="66" customFormat="1" ht="17.25">
      <c r="A2" s="65"/>
      <c r="B2" s="67" t="s">
        <v>710</v>
      </c>
      <c r="D2" s="74"/>
      <c r="E2" s="68"/>
      <c r="G2" s="75"/>
      <c r="H2" s="93"/>
      <c r="J2" s="111"/>
      <c r="K2" s="75"/>
      <c r="L2" s="72"/>
      <c r="M2" s="70"/>
      <c r="N2" s="82"/>
      <c r="P2" s="75"/>
      <c r="Q2" s="72"/>
      <c r="R2" s="70"/>
      <c r="T2" s="75"/>
      <c r="U2" s="72"/>
      <c r="V2" s="70"/>
      <c r="W2" s="73"/>
    </row>
    <row r="3" spans="1:23">
      <c r="A3" s="65"/>
    </row>
    <row r="4" spans="1:23">
      <c r="A4" s="65"/>
      <c r="B4" s="33" t="s">
        <v>689</v>
      </c>
      <c r="C4" s="33"/>
      <c r="D4" s="34"/>
      <c r="E4" s="33"/>
      <c r="F4" s="33"/>
      <c r="G4" s="35"/>
      <c r="H4" s="45"/>
      <c r="I4" s="44"/>
      <c r="J4" s="113"/>
      <c r="K4" s="35"/>
      <c r="L4" s="35"/>
      <c r="M4" s="35"/>
      <c r="P4" s="2" t="s">
        <v>299</v>
      </c>
      <c r="Q4" s="2" t="s">
        <v>75</v>
      </c>
    </row>
    <row r="5" spans="1:23">
      <c r="A5" s="65"/>
      <c r="B5" s="14" t="s">
        <v>681</v>
      </c>
      <c r="C5" s="14" t="s">
        <v>682</v>
      </c>
      <c r="D5" s="14" t="s">
        <v>683</v>
      </c>
      <c r="E5" s="14" t="s">
        <v>684</v>
      </c>
      <c r="F5" s="14" t="s">
        <v>551</v>
      </c>
      <c r="G5" s="6" t="s">
        <v>554</v>
      </c>
      <c r="H5" s="30" t="s">
        <v>722</v>
      </c>
      <c r="I5" s="94" t="s">
        <v>723</v>
      </c>
      <c r="J5" s="110" t="s">
        <v>557</v>
      </c>
      <c r="K5" s="6" t="s">
        <v>690</v>
      </c>
      <c r="L5" s="6" t="s">
        <v>563</v>
      </c>
      <c r="M5" s="35" t="s">
        <v>556</v>
      </c>
      <c r="N5" s="76" t="s">
        <v>570</v>
      </c>
      <c r="P5" s="2" t="s">
        <v>300</v>
      </c>
      <c r="Q5" s="2" t="s">
        <v>75</v>
      </c>
    </row>
    <row r="6" spans="1:23">
      <c r="A6" s="65"/>
      <c r="B6" s="14" t="s">
        <v>301</v>
      </c>
      <c r="C6" s="7" t="s">
        <v>685</v>
      </c>
      <c r="D6" s="14" t="s">
        <v>795</v>
      </c>
      <c r="E6" s="14" t="s">
        <v>299</v>
      </c>
      <c r="F6" s="14" t="s">
        <v>75</v>
      </c>
      <c r="G6" s="15">
        <v>3</v>
      </c>
      <c r="H6" s="30">
        <v>1</v>
      </c>
      <c r="I6" s="47" t="s">
        <v>727</v>
      </c>
      <c r="J6" s="110">
        <v>1</v>
      </c>
      <c r="K6" s="6">
        <v>5</v>
      </c>
      <c r="L6" s="6">
        <v>1</v>
      </c>
      <c r="M6" s="6">
        <v>40.69</v>
      </c>
      <c r="N6" s="77">
        <v>41810</v>
      </c>
      <c r="P6" s="2" t="s">
        <v>301</v>
      </c>
      <c r="Q6" s="2" t="s">
        <v>75</v>
      </c>
    </row>
    <row r="7" spans="1:23">
      <c r="A7" s="65"/>
      <c r="B7" s="14" t="s">
        <v>796</v>
      </c>
      <c r="C7" s="14" t="s">
        <v>686</v>
      </c>
      <c r="D7" s="14" t="s">
        <v>687</v>
      </c>
      <c r="E7" s="2" t="s">
        <v>260</v>
      </c>
      <c r="F7" s="14" t="s">
        <v>46</v>
      </c>
      <c r="G7" s="15">
        <v>1</v>
      </c>
      <c r="H7" s="30">
        <v>2</v>
      </c>
      <c r="I7" s="47" t="s">
        <v>728</v>
      </c>
      <c r="J7" s="110">
        <v>2</v>
      </c>
      <c r="K7" s="6">
        <v>8</v>
      </c>
      <c r="L7" s="6">
        <v>2</v>
      </c>
      <c r="M7" s="6">
        <v>40.78</v>
      </c>
      <c r="N7" s="77">
        <v>41810</v>
      </c>
      <c r="P7" s="2" t="s">
        <v>302</v>
      </c>
      <c r="Q7" s="2" t="s">
        <v>75</v>
      </c>
    </row>
    <row r="8" spans="1:23">
      <c r="A8" s="65"/>
      <c r="B8" s="14" t="s">
        <v>230</v>
      </c>
      <c r="C8" s="14" t="s">
        <v>229</v>
      </c>
      <c r="D8" s="14" t="s">
        <v>231</v>
      </c>
      <c r="E8" s="14" t="s">
        <v>234</v>
      </c>
      <c r="F8" s="14" t="s">
        <v>26</v>
      </c>
      <c r="G8" s="15">
        <v>3</v>
      </c>
      <c r="H8" s="30">
        <v>3</v>
      </c>
      <c r="I8" s="47" t="s">
        <v>729</v>
      </c>
      <c r="J8" s="110">
        <v>1</v>
      </c>
      <c r="K8" s="6">
        <v>2</v>
      </c>
      <c r="L8" s="6">
        <v>4</v>
      </c>
      <c r="M8" s="6">
        <v>41.23</v>
      </c>
      <c r="N8" s="77">
        <v>41810</v>
      </c>
      <c r="P8" s="2" t="s">
        <v>303</v>
      </c>
      <c r="Q8" s="2" t="s">
        <v>75</v>
      </c>
    </row>
    <row r="9" spans="1:23">
      <c r="A9" s="65"/>
      <c r="B9" s="14" t="s">
        <v>221</v>
      </c>
      <c r="C9" s="14" t="s">
        <v>223</v>
      </c>
      <c r="D9" s="14" t="s">
        <v>222</v>
      </c>
      <c r="E9" s="14" t="s">
        <v>224</v>
      </c>
      <c r="F9" s="14" t="s">
        <v>717</v>
      </c>
      <c r="G9" s="15">
        <v>5</v>
      </c>
      <c r="H9" s="30">
        <v>4</v>
      </c>
      <c r="I9" s="47" t="s">
        <v>730</v>
      </c>
      <c r="J9" s="110">
        <v>2</v>
      </c>
      <c r="K9" s="6">
        <v>5</v>
      </c>
      <c r="L9" s="6">
        <v>6</v>
      </c>
      <c r="M9" s="6">
        <v>41.78</v>
      </c>
      <c r="N9" s="77">
        <v>41810</v>
      </c>
      <c r="P9" s="2" t="s">
        <v>304</v>
      </c>
      <c r="Q9" s="2" t="s">
        <v>75</v>
      </c>
    </row>
    <row r="10" spans="1:23">
      <c r="A10" s="65"/>
      <c r="B10" s="14" t="s">
        <v>326</v>
      </c>
      <c r="C10" s="14" t="s">
        <v>327</v>
      </c>
      <c r="D10" s="14" t="s">
        <v>328</v>
      </c>
      <c r="E10" s="14" t="s">
        <v>329</v>
      </c>
      <c r="F10" s="14" t="s">
        <v>688</v>
      </c>
      <c r="G10" s="15">
        <v>6</v>
      </c>
      <c r="H10" s="30">
        <v>5</v>
      </c>
      <c r="I10" s="47" t="s">
        <v>731</v>
      </c>
      <c r="J10" s="110">
        <v>1</v>
      </c>
      <c r="K10" s="6">
        <v>8</v>
      </c>
      <c r="L10" s="6">
        <v>6</v>
      </c>
      <c r="M10" s="6">
        <v>41.55</v>
      </c>
      <c r="N10" s="77">
        <v>41810</v>
      </c>
      <c r="P10" s="2" t="s">
        <v>229</v>
      </c>
      <c r="Q10" s="2" t="s">
        <v>26</v>
      </c>
    </row>
    <row r="11" spans="1:23" ht="14.25" thickBot="1">
      <c r="A11" s="65"/>
      <c r="B11" s="141" t="s">
        <v>315</v>
      </c>
      <c r="C11" s="141" t="s">
        <v>317</v>
      </c>
      <c r="D11" s="141" t="s">
        <v>318</v>
      </c>
      <c r="E11" s="2" t="s">
        <v>323</v>
      </c>
      <c r="F11" s="141" t="s">
        <v>79</v>
      </c>
      <c r="G11" s="18">
        <v>6</v>
      </c>
      <c r="H11" s="143">
        <v>6</v>
      </c>
      <c r="I11" s="144" t="s">
        <v>732</v>
      </c>
      <c r="J11" s="145">
        <v>1</v>
      </c>
      <c r="K11" s="19">
        <v>3</v>
      </c>
      <c r="L11" s="19">
        <v>7</v>
      </c>
      <c r="M11" s="19">
        <v>41.83</v>
      </c>
      <c r="N11" s="87">
        <v>41810</v>
      </c>
      <c r="P11" s="2" t="s">
        <v>230</v>
      </c>
      <c r="Q11" s="2" t="s">
        <v>26</v>
      </c>
    </row>
    <row r="12" spans="1:23" ht="14.25" thickTop="1">
      <c r="A12" s="65"/>
      <c r="B12" s="140" t="s">
        <v>681</v>
      </c>
      <c r="C12" s="140" t="s">
        <v>682</v>
      </c>
      <c r="D12" s="140" t="s">
        <v>683</v>
      </c>
      <c r="E12" s="140" t="s">
        <v>684</v>
      </c>
      <c r="F12" s="140" t="s">
        <v>551</v>
      </c>
      <c r="G12" s="25" t="s">
        <v>554</v>
      </c>
      <c r="H12" s="146" t="s">
        <v>722</v>
      </c>
      <c r="I12" s="147" t="s">
        <v>719</v>
      </c>
      <c r="J12" s="148" t="s">
        <v>557</v>
      </c>
      <c r="K12" s="25" t="s">
        <v>559</v>
      </c>
      <c r="L12" s="25" t="s">
        <v>563</v>
      </c>
      <c r="M12" s="149" t="s">
        <v>572</v>
      </c>
      <c r="N12" s="150" t="s">
        <v>570</v>
      </c>
      <c r="P12" s="2" t="s">
        <v>231</v>
      </c>
      <c r="Q12" s="2" t="s">
        <v>26</v>
      </c>
    </row>
    <row r="13" spans="1:23">
      <c r="A13" s="65"/>
      <c r="B13" s="132" t="s">
        <v>301</v>
      </c>
      <c r="C13" s="126" t="s">
        <v>685</v>
      </c>
      <c r="D13" s="132" t="s">
        <v>821</v>
      </c>
      <c r="E13" s="132" t="s">
        <v>299</v>
      </c>
      <c r="F13" s="132" t="s">
        <v>75</v>
      </c>
      <c r="G13" s="160">
        <v>3</v>
      </c>
      <c r="H13" s="129">
        <v>1</v>
      </c>
      <c r="I13" s="161" t="s">
        <v>727</v>
      </c>
      <c r="J13" s="162"/>
      <c r="K13" s="128">
        <v>6</v>
      </c>
      <c r="L13" s="128">
        <v>2</v>
      </c>
      <c r="M13" s="128">
        <v>40.450000000000003</v>
      </c>
      <c r="N13" s="130">
        <v>41811</v>
      </c>
      <c r="P13" s="2" t="s">
        <v>301</v>
      </c>
      <c r="Q13" s="2" t="s">
        <v>75</v>
      </c>
    </row>
    <row r="14" spans="1:23">
      <c r="A14" s="65"/>
      <c r="B14" s="132" t="s">
        <v>796</v>
      </c>
      <c r="C14" s="132" t="s">
        <v>686</v>
      </c>
      <c r="D14" s="132" t="s">
        <v>687</v>
      </c>
      <c r="E14" s="132" t="s">
        <v>260</v>
      </c>
      <c r="F14" s="132" t="s">
        <v>46</v>
      </c>
      <c r="G14" s="160">
        <v>1</v>
      </c>
      <c r="H14" s="129">
        <v>2</v>
      </c>
      <c r="I14" s="161" t="s">
        <v>728</v>
      </c>
      <c r="J14" s="162"/>
      <c r="K14" s="128">
        <v>5</v>
      </c>
      <c r="L14" s="128">
        <v>4</v>
      </c>
      <c r="M14" s="128">
        <v>40.83</v>
      </c>
      <c r="N14" s="130">
        <v>41811</v>
      </c>
      <c r="P14" s="2" t="s">
        <v>302</v>
      </c>
      <c r="Q14" s="2" t="s">
        <v>75</v>
      </c>
    </row>
    <row r="15" spans="1:23">
      <c r="A15" s="65"/>
      <c r="P15" s="2" t="s">
        <v>232</v>
      </c>
      <c r="Q15" s="2" t="s">
        <v>26</v>
      </c>
    </row>
    <row r="16" spans="1:23">
      <c r="A16" s="65"/>
      <c r="B16" s="33" t="s">
        <v>702</v>
      </c>
      <c r="C16" s="33"/>
      <c r="D16" s="34"/>
      <c r="E16" s="33"/>
      <c r="F16" s="33"/>
      <c r="G16" s="35"/>
      <c r="H16" s="46"/>
      <c r="I16" s="45"/>
      <c r="J16" s="113"/>
      <c r="K16" s="36"/>
      <c r="L16" s="38"/>
      <c r="M16" s="35"/>
      <c r="N16" s="83"/>
      <c r="P16" s="2" t="s">
        <v>233</v>
      </c>
      <c r="Q16" s="2" t="s">
        <v>26</v>
      </c>
    </row>
    <row r="17" spans="1:17">
      <c r="A17" s="65"/>
      <c r="B17" s="14" t="s">
        <v>681</v>
      </c>
      <c r="C17" s="14" t="s">
        <v>682</v>
      </c>
      <c r="D17" s="14" t="s">
        <v>683</v>
      </c>
      <c r="E17" s="14" t="s">
        <v>684</v>
      </c>
      <c r="F17" s="14" t="s">
        <v>551</v>
      </c>
      <c r="G17" s="6" t="s">
        <v>554</v>
      </c>
      <c r="H17" s="30" t="s">
        <v>722</v>
      </c>
      <c r="I17" s="95" t="s">
        <v>723</v>
      </c>
      <c r="J17" s="110" t="s">
        <v>557</v>
      </c>
      <c r="K17" s="31" t="s">
        <v>558</v>
      </c>
      <c r="L17" s="39" t="s">
        <v>563</v>
      </c>
      <c r="M17" s="35" t="s">
        <v>556</v>
      </c>
      <c r="N17" s="77" t="s">
        <v>570</v>
      </c>
      <c r="P17" s="2" t="s">
        <v>234</v>
      </c>
      <c r="Q17" s="2" t="s">
        <v>26</v>
      </c>
    </row>
    <row r="18" spans="1:17">
      <c r="A18" s="65"/>
      <c r="B18" s="14" t="s">
        <v>317</v>
      </c>
      <c r="C18" s="14" t="s">
        <v>316</v>
      </c>
      <c r="D18" s="14" t="s">
        <v>314</v>
      </c>
      <c r="E18" s="7" t="s">
        <v>691</v>
      </c>
      <c r="F18" s="14" t="s">
        <v>79</v>
      </c>
      <c r="G18" s="15">
        <v>6</v>
      </c>
      <c r="H18" s="30">
        <v>1</v>
      </c>
      <c r="I18" s="48" t="s">
        <v>733</v>
      </c>
      <c r="J18" s="110">
        <v>2</v>
      </c>
      <c r="K18" s="6">
        <v>5</v>
      </c>
      <c r="L18" s="110">
        <v>1</v>
      </c>
      <c r="M18" s="133">
        <v>2.2385416666666669E-3</v>
      </c>
      <c r="N18" s="77">
        <v>41812</v>
      </c>
      <c r="P18" s="2" t="s">
        <v>260</v>
      </c>
      <c r="Q18" s="2" t="s">
        <v>46</v>
      </c>
    </row>
    <row r="19" spans="1:17">
      <c r="A19" s="65"/>
      <c r="B19" s="14" t="s">
        <v>692</v>
      </c>
      <c r="C19" s="14" t="s">
        <v>566</v>
      </c>
      <c r="D19" s="14" t="s">
        <v>882</v>
      </c>
      <c r="E19" s="14" t="s">
        <v>244</v>
      </c>
      <c r="F19" s="14" t="s">
        <v>36</v>
      </c>
      <c r="G19" s="15">
        <v>2</v>
      </c>
      <c r="H19" s="30">
        <v>3</v>
      </c>
      <c r="I19" s="48" t="s">
        <v>735</v>
      </c>
      <c r="J19" s="110">
        <v>2</v>
      </c>
      <c r="K19" s="6">
        <v>6</v>
      </c>
      <c r="L19" s="110">
        <v>2</v>
      </c>
      <c r="M19" s="133">
        <v>2.2396990740740741E-3</v>
      </c>
      <c r="N19" s="77">
        <v>41812</v>
      </c>
      <c r="P19" s="2" t="s">
        <v>266</v>
      </c>
      <c r="Q19" s="2" t="s">
        <v>46</v>
      </c>
    </row>
    <row r="20" spans="1:17">
      <c r="A20" s="65"/>
      <c r="B20" s="14" t="s">
        <v>693</v>
      </c>
      <c r="C20" s="14" t="s">
        <v>266</v>
      </c>
      <c r="D20" s="139" t="s">
        <v>267</v>
      </c>
      <c r="E20" s="14" t="s">
        <v>261</v>
      </c>
      <c r="F20" s="14" t="s">
        <v>46</v>
      </c>
      <c r="G20" s="15">
        <v>1</v>
      </c>
      <c r="H20" s="30">
        <v>6</v>
      </c>
      <c r="I20" s="48" t="s">
        <v>738</v>
      </c>
      <c r="J20" s="110">
        <v>3</v>
      </c>
      <c r="K20" s="6">
        <v>6</v>
      </c>
      <c r="L20" s="110">
        <v>4</v>
      </c>
      <c r="M20" s="133">
        <v>2.2859953703703705E-3</v>
      </c>
      <c r="N20" s="77">
        <v>41812</v>
      </c>
      <c r="P20" s="2" t="s">
        <v>273</v>
      </c>
      <c r="Q20" s="2" t="s">
        <v>46</v>
      </c>
    </row>
    <row r="21" spans="1:17">
      <c r="A21" s="65"/>
      <c r="B21" s="14" t="s">
        <v>306</v>
      </c>
      <c r="C21" s="14" t="s">
        <v>309</v>
      </c>
      <c r="D21" s="7" t="s">
        <v>685</v>
      </c>
      <c r="E21" s="14" t="s">
        <v>305</v>
      </c>
      <c r="F21" s="14" t="s">
        <v>75</v>
      </c>
      <c r="G21" s="15">
        <v>3</v>
      </c>
      <c r="H21" s="30">
        <v>2</v>
      </c>
      <c r="I21" s="48" t="s">
        <v>734</v>
      </c>
      <c r="J21" s="110">
        <v>2</v>
      </c>
      <c r="K21" s="6">
        <v>4</v>
      </c>
      <c r="L21" s="110">
        <v>5</v>
      </c>
      <c r="M21" s="133">
        <v>2.271875E-3</v>
      </c>
      <c r="N21" s="77">
        <v>41812</v>
      </c>
      <c r="P21" s="2" t="s">
        <v>265</v>
      </c>
      <c r="Q21" s="2" t="s">
        <v>46</v>
      </c>
    </row>
    <row r="22" spans="1:17">
      <c r="A22" s="65"/>
      <c r="B22" s="14" t="s">
        <v>343</v>
      </c>
      <c r="C22" s="139" t="s">
        <v>340</v>
      </c>
      <c r="D22" s="14" t="s">
        <v>345</v>
      </c>
      <c r="E22" s="14" t="s">
        <v>341</v>
      </c>
      <c r="F22" s="14" t="s">
        <v>94</v>
      </c>
      <c r="G22" s="15">
        <v>3</v>
      </c>
      <c r="H22" s="30">
        <v>4</v>
      </c>
      <c r="I22" s="48" t="s">
        <v>736</v>
      </c>
      <c r="J22" s="110">
        <v>1</v>
      </c>
      <c r="K22" s="6">
        <v>6</v>
      </c>
      <c r="L22" s="110">
        <v>5</v>
      </c>
      <c r="M22" s="133">
        <v>2.2851851851851852E-3</v>
      </c>
      <c r="N22" s="77">
        <v>41812</v>
      </c>
      <c r="P22" s="2" t="s">
        <v>267</v>
      </c>
      <c r="Q22" s="2" t="s">
        <v>46</v>
      </c>
    </row>
    <row r="23" spans="1:17" ht="14.25" thickBot="1">
      <c r="A23" s="65"/>
      <c r="B23" s="141" t="s">
        <v>210</v>
      </c>
      <c r="C23" s="141" t="s">
        <v>883</v>
      </c>
      <c r="D23" s="141" t="s">
        <v>214</v>
      </c>
      <c r="E23" s="141" t="s">
        <v>884</v>
      </c>
      <c r="F23" s="141" t="s">
        <v>716</v>
      </c>
      <c r="G23" s="18">
        <v>3</v>
      </c>
      <c r="H23" s="143">
        <v>5</v>
      </c>
      <c r="I23" s="170" t="s">
        <v>737</v>
      </c>
      <c r="J23" s="145">
        <v>2</v>
      </c>
      <c r="K23" s="19">
        <v>3</v>
      </c>
      <c r="L23" s="145">
        <v>6</v>
      </c>
      <c r="M23" s="171">
        <v>2.3177083333333335E-3</v>
      </c>
      <c r="N23" s="87">
        <v>41812</v>
      </c>
      <c r="P23" s="2" t="s">
        <v>272</v>
      </c>
      <c r="Q23" s="2" t="s">
        <v>46</v>
      </c>
    </row>
    <row r="24" spans="1:17" ht="14.25" thickTop="1">
      <c r="A24" s="65"/>
      <c r="B24" s="140" t="s">
        <v>681</v>
      </c>
      <c r="C24" s="140" t="s">
        <v>682</v>
      </c>
      <c r="D24" s="140" t="s">
        <v>683</v>
      </c>
      <c r="E24" s="140" t="s">
        <v>684</v>
      </c>
      <c r="F24" s="140" t="s">
        <v>551</v>
      </c>
      <c r="G24" s="25" t="s">
        <v>554</v>
      </c>
      <c r="H24" s="146" t="s">
        <v>722</v>
      </c>
      <c r="I24" s="172" t="s">
        <v>719</v>
      </c>
      <c r="J24" s="148" t="s">
        <v>557</v>
      </c>
      <c r="K24" s="173" t="s">
        <v>558</v>
      </c>
      <c r="L24" s="174" t="s">
        <v>563</v>
      </c>
      <c r="M24" s="175" t="s">
        <v>572</v>
      </c>
      <c r="N24" s="84" t="s">
        <v>570</v>
      </c>
      <c r="P24" s="2" t="s">
        <v>234</v>
      </c>
      <c r="Q24" s="2" t="s">
        <v>26</v>
      </c>
    </row>
    <row r="25" spans="1:17">
      <c r="A25" s="65"/>
      <c r="B25" s="132" t="s">
        <v>317</v>
      </c>
      <c r="C25" s="132" t="s">
        <v>316</v>
      </c>
      <c r="D25" s="132" t="s">
        <v>314</v>
      </c>
      <c r="E25" s="126" t="s">
        <v>691</v>
      </c>
      <c r="F25" s="132" t="s">
        <v>79</v>
      </c>
      <c r="G25" s="160">
        <v>6</v>
      </c>
      <c r="H25" s="129">
        <v>1</v>
      </c>
      <c r="I25" s="189" t="s">
        <v>733</v>
      </c>
      <c r="J25" s="162"/>
      <c r="K25" s="128">
        <v>6</v>
      </c>
      <c r="L25" s="162">
        <v>5</v>
      </c>
      <c r="M25" s="134">
        <v>2.229513888888889E-3</v>
      </c>
      <c r="N25" s="130">
        <v>41813</v>
      </c>
      <c r="P25" s="2" t="s">
        <v>260</v>
      </c>
      <c r="Q25" s="2" t="s">
        <v>46</v>
      </c>
    </row>
    <row r="26" spans="1:17">
      <c r="A26" s="65"/>
      <c r="B26" s="14" t="s">
        <v>692</v>
      </c>
      <c r="C26" s="14" t="s">
        <v>566</v>
      </c>
      <c r="D26" s="14" t="s">
        <v>882</v>
      </c>
      <c r="E26" s="14" t="s">
        <v>244</v>
      </c>
      <c r="F26" s="14" t="s">
        <v>36</v>
      </c>
      <c r="G26" s="15">
        <v>2</v>
      </c>
      <c r="H26" s="30">
        <v>3</v>
      </c>
      <c r="I26" s="48" t="s">
        <v>735</v>
      </c>
      <c r="J26" s="110"/>
      <c r="K26" s="6">
        <v>4</v>
      </c>
      <c r="L26" s="110">
        <v>7</v>
      </c>
      <c r="M26" s="133">
        <v>2.2403935185185187E-3</v>
      </c>
      <c r="N26" s="77">
        <v>41813</v>
      </c>
      <c r="P26" s="2" t="s">
        <v>266</v>
      </c>
      <c r="Q26" s="2" t="s">
        <v>46</v>
      </c>
    </row>
    <row r="27" spans="1:17">
      <c r="A27" s="65"/>
      <c r="P27" s="2" t="s">
        <v>326</v>
      </c>
      <c r="Q27" s="2" t="s">
        <v>84</v>
      </c>
    </row>
    <row r="28" spans="1:17">
      <c r="A28" s="65"/>
      <c r="P28" s="2" t="s">
        <v>327</v>
      </c>
      <c r="Q28" s="2" t="s">
        <v>84</v>
      </c>
    </row>
    <row r="29" spans="1:17">
      <c r="A29" s="65"/>
      <c r="B29" s="33" t="s">
        <v>700</v>
      </c>
      <c r="C29" s="33"/>
      <c r="D29" s="34"/>
      <c r="E29" s="33"/>
      <c r="F29" s="33"/>
      <c r="G29" s="35"/>
      <c r="H29" s="46"/>
      <c r="I29" s="46"/>
      <c r="J29" s="113"/>
      <c r="K29" s="36"/>
      <c r="L29" s="37"/>
      <c r="M29" s="35"/>
      <c r="N29" s="83"/>
      <c r="P29" s="2" t="s">
        <v>797</v>
      </c>
      <c r="Q29" s="2" t="s">
        <v>84</v>
      </c>
    </row>
    <row r="30" spans="1:17">
      <c r="A30" s="65"/>
      <c r="B30" s="14" t="s">
        <v>681</v>
      </c>
      <c r="C30" s="14" t="s">
        <v>682</v>
      </c>
      <c r="D30" s="40" t="s">
        <v>683</v>
      </c>
      <c r="E30" s="14" t="s">
        <v>684</v>
      </c>
      <c r="F30" s="14" t="s">
        <v>551</v>
      </c>
      <c r="G30" s="6" t="s">
        <v>554</v>
      </c>
      <c r="H30" s="30" t="s">
        <v>722</v>
      </c>
      <c r="I30" s="95" t="s">
        <v>720</v>
      </c>
      <c r="J30" s="110" t="s">
        <v>557</v>
      </c>
      <c r="K30" s="31" t="s">
        <v>558</v>
      </c>
      <c r="L30" s="32" t="s">
        <v>563</v>
      </c>
      <c r="M30" s="35" t="s">
        <v>556</v>
      </c>
      <c r="N30" s="77" t="s">
        <v>570</v>
      </c>
      <c r="P30" s="2" t="s">
        <v>329</v>
      </c>
      <c r="Q30" s="2" t="s">
        <v>84</v>
      </c>
    </row>
    <row r="31" spans="1:17">
      <c r="A31" s="65"/>
      <c r="B31" s="14" t="s">
        <v>431</v>
      </c>
      <c r="C31" s="14" t="s">
        <v>694</v>
      </c>
      <c r="D31" s="40" t="s">
        <v>355</v>
      </c>
      <c r="E31" s="14" t="s">
        <v>351</v>
      </c>
      <c r="F31" s="14" t="s">
        <v>46</v>
      </c>
      <c r="G31" s="15">
        <v>1</v>
      </c>
      <c r="H31" s="30">
        <v>1</v>
      </c>
      <c r="I31" s="47">
        <v>47.01</v>
      </c>
      <c r="J31" s="110">
        <v>3</v>
      </c>
      <c r="K31" s="6">
        <v>5</v>
      </c>
      <c r="L31" s="6">
        <v>1</v>
      </c>
      <c r="M31" s="6">
        <v>46.68</v>
      </c>
      <c r="N31" s="77">
        <v>41810</v>
      </c>
      <c r="P31" s="2" t="s">
        <v>330</v>
      </c>
      <c r="Q31" s="2" t="s">
        <v>84</v>
      </c>
    </row>
    <row r="32" spans="1:17">
      <c r="A32" s="65"/>
      <c r="B32" s="14" t="s">
        <v>420</v>
      </c>
      <c r="C32" s="14" t="s">
        <v>347</v>
      </c>
      <c r="D32" s="14" t="s">
        <v>421</v>
      </c>
      <c r="E32" s="14" t="s">
        <v>348</v>
      </c>
      <c r="F32" s="14" t="s">
        <v>715</v>
      </c>
      <c r="G32" s="15">
        <v>1</v>
      </c>
      <c r="H32" s="30">
        <v>2</v>
      </c>
      <c r="I32" s="47">
        <v>47.88</v>
      </c>
      <c r="J32" s="110">
        <v>2</v>
      </c>
      <c r="K32" s="6">
        <v>7</v>
      </c>
      <c r="L32" s="6">
        <v>2</v>
      </c>
      <c r="M32" s="6">
        <v>47.77</v>
      </c>
      <c r="N32" s="77">
        <v>41810</v>
      </c>
      <c r="P32" s="2" t="s">
        <v>331</v>
      </c>
      <c r="Q32" s="2" t="s">
        <v>84</v>
      </c>
    </row>
    <row r="33" spans="1:17">
      <c r="A33" s="65"/>
      <c r="B33" s="14" t="s">
        <v>441</v>
      </c>
      <c r="C33" s="14" t="s">
        <v>696</v>
      </c>
      <c r="D33" s="14" t="s">
        <v>443</v>
      </c>
      <c r="E33" s="14" t="s">
        <v>812</v>
      </c>
      <c r="F33" s="14" t="s">
        <v>592</v>
      </c>
      <c r="G33" s="15">
        <v>1</v>
      </c>
      <c r="H33" s="30">
        <v>4</v>
      </c>
      <c r="I33" s="47" t="s">
        <v>157</v>
      </c>
      <c r="J33" s="110">
        <v>3</v>
      </c>
      <c r="K33" s="6">
        <v>6</v>
      </c>
      <c r="L33" s="6">
        <v>4</v>
      </c>
      <c r="M33" s="6">
        <v>47.87</v>
      </c>
      <c r="N33" s="77">
        <v>41810</v>
      </c>
      <c r="P33" s="2" t="s">
        <v>222</v>
      </c>
      <c r="Q33" s="2" t="s">
        <v>23</v>
      </c>
    </row>
    <row r="34" spans="1:17">
      <c r="A34" s="65"/>
      <c r="B34" s="14" t="s">
        <v>452</v>
      </c>
      <c r="C34" s="14" t="s">
        <v>449</v>
      </c>
      <c r="D34" s="14" t="s">
        <v>407</v>
      </c>
      <c r="E34" s="14" t="s">
        <v>799</v>
      </c>
      <c r="F34" s="14" t="s">
        <v>185</v>
      </c>
      <c r="G34" s="15">
        <v>6</v>
      </c>
      <c r="H34" s="30">
        <v>6</v>
      </c>
      <c r="I34" s="47">
        <v>48.66</v>
      </c>
      <c r="J34" s="110">
        <v>3</v>
      </c>
      <c r="K34" s="6">
        <v>9</v>
      </c>
      <c r="L34" s="6">
        <v>5</v>
      </c>
      <c r="M34" s="6">
        <v>47.94</v>
      </c>
      <c r="N34" s="77">
        <v>41810</v>
      </c>
      <c r="P34" s="2" t="s">
        <v>224</v>
      </c>
      <c r="Q34" s="2" t="s">
        <v>23</v>
      </c>
    </row>
    <row r="35" spans="1:17">
      <c r="A35" s="65"/>
      <c r="B35" s="14" t="s">
        <v>416</v>
      </c>
      <c r="C35" s="14" t="s">
        <v>395</v>
      </c>
      <c r="D35" s="2" t="s">
        <v>414</v>
      </c>
      <c r="E35" s="14" t="s">
        <v>813</v>
      </c>
      <c r="F35" s="14" t="s">
        <v>79</v>
      </c>
      <c r="G35" s="15">
        <v>6</v>
      </c>
      <c r="H35" s="30">
        <v>5</v>
      </c>
      <c r="I35" s="47">
        <v>48.17</v>
      </c>
      <c r="J35" s="110">
        <v>1</v>
      </c>
      <c r="K35" s="6">
        <v>5</v>
      </c>
      <c r="L35" s="6">
        <v>3</v>
      </c>
      <c r="M35" s="6">
        <v>47.95</v>
      </c>
      <c r="N35" s="77">
        <v>41810</v>
      </c>
      <c r="P35" s="2" t="s">
        <v>223</v>
      </c>
      <c r="Q35" s="2" t="s">
        <v>23</v>
      </c>
    </row>
    <row r="36" spans="1:17" ht="14.25" thickBot="1">
      <c r="A36" s="65"/>
      <c r="B36" s="141" t="s">
        <v>461</v>
      </c>
      <c r="C36" s="141" t="s">
        <v>798</v>
      </c>
      <c r="D36" s="141" t="s">
        <v>458</v>
      </c>
      <c r="E36" s="139" t="s">
        <v>459</v>
      </c>
      <c r="F36" s="141" t="s">
        <v>695</v>
      </c>
      <c r="G36" s="18">
        <v>4</v>
      </c>
      <c r="H36" s="143">
        <v>3</v>
      </c>
      <c r="I36" s="144" t="s">
        <v>157</v>
      </c>
      <c r="J36" s="145">
        <v>1</v>
      </c>
      <c r="K36" s="19">
        <v>4</v>
      </c>
      <c r="L36" s="19">
        <v>4</v>
      </c>
      <c r="M36" s="19">
        <v>48.29</v>
      </c>
      <c r="N36" s="87">
        <v>41810</v>
      </c>
      <c r="P36" s="2" t="s">
        <v>221</v>
      </c>
      <c r="Q36" s="2" t="s">
        <v>23</v>
      </c>
    </row>
    <row r="37" spans="1:17" ht="14.25" thickTop="1">
      <c r="A37" s="65"/>
      <c r="B37" s="140" t="s">
        <v>681</v>
      </c>
      <c r="C37" s="140" t="s">
        <v>682</v>
      </c>
      <c r="D37" s="140" t="s">
        <v>683</v>
      </c>
      <c r="E37" s="140" t="s">
        <v>684</v>
      </c>
      <c r="F37" s="140" t="s">
        <v>551</v>
      </c>
      <c r="G37" s="25" t="s">
        <v>554</v>
      </c>
      <c r="H37" s="146" t="s">
        <v>722</v>
      </c>
      <c r="I37" s="147" t="s">
        <v>719</v>
      </c>
      <c r="J37" s="148" t="s">
        <v>557</v>
      </c>
      <c r="K37" s="25" t="s">
        <v>559</v>
      </c>
      <c r="L37" s="25" t="s">
        <v>563</v>
      </c>
      <c r="M37" s="149" t="s">
        <v>572</v>
      </c>
      <c r="N37" s="150" t="s">
        <v>570</v>
      </c>
      <c r="P37" s="2" t="s">
        <v>231</v>
      </c>
      <c r="Q37" s="2" t="s">
        <v>26</v>
      </c>
    </row>
    <row r="38" spans="1:17">
      <c r="A38" s="65"/>
      <c r="B38" s="132" t="s">
        <v>431</v>
      </c>
      <c r="C38" s="132" t="s">
        <v>694</v>
      </c>
      <c r="D38" s="163" t="s">
        <v>355</v>
      </c>
      <c r="E38" s="132" t="s">
        <v>351</v>
      </c>
      <c r="F38" s="132" t="s">
        <v>46</v>
      </c>
      <c r="G38" s="160">
        <v>1</v>
      </c>
      <c r="H38" s="129">
        <v>1</v>
      </c>
      <c r="I38" s="161">
        <v>47.01</v>
      </c>
      <c r="J38" s="162"/>
      <c r="K38" s="128">
        <v>7</v>
      </c>
      <c r="L38" s="128">
        <v>2</v>
      </c>
      <c r="M38" s="128">
        <v>46.69</v>
      </c>
      <c r="N38" s="130">
        <v>41811</v>
      </c>
      <c r="P38" s="2" t="s">
        <v>330</v>
      </c>
      <c r="Q38" s="2" t="s">
        <v>84</v>
      </c>
    </row>
    <row r="39" spans="1:17">
      <c r="A39" s="65"/>
      <c r="B39" s="132" t="s">
        <v>420</v>
      </c>
      <c r="C39" s="132" t="s">
        <v>347</v>
      </c>
      <c r="D39" s="132" t="s">
        <v>421</v>
      </c>
      <c r="E39" s="132" t="s">
        <v>348</v>
      </c>
      <c r="F39" s="132" t="s">
        <v>715</v>
      </c>
      <c r="G39" s="160">
        <v>1</v>
      </c>
      <c r="H39" s="129">
        <v>2</v>
      </c>
      <c r="I39" s="161">
        <v>47.88</v>
      </c>
      <c r="J39" s="162"/>
      <c r="K39" s="128">
        <v>8</v>
      </c>
      <c r="L39" s="128">
        <v>3</v>
      </c>
      <c r="M39" s="128">
        <v>47.25</v>
      </c>
      <c r="N39" s="130">
        <v>41811</v>
      </c>
      <c r="P39" s="2" t="s">
        <v>331</v>
      </c>
      <c r="Q39" s="2" t="s">
        <v>84</v>
      </c>
    </row>
    <row r="40" spans="1:17">
      <c r="A40" s="65"/>
      <c r="B40" s="14" t="s">
        <v>441</v>
      </c>
      <c r="C40" s="14" t="s">
        <v>696</v>
      </c>
      <c r="D40" s="14" t="s">
        <v>443</v>
      </c>
      <c r="E40" s="14" t="s">
        <v>812</v>
      </c>
      <c r="F40" s="14" t="s">
        <v>592</v>
      </c>
      <c r="G40" s="15">
        <v>1</v>
      </c>
      <c r="H40" s="30">
        <v>4</v>
      </c>
      <c r="I40" s="47" t="s">
        <v>157</v>
      </c>
      <c r="J40" s="110"/>
      <c r="K40" s="6">
        <v>3</v>
      </c>
      <c r="L40" s="6">
        <v>8</v>
      </c>
      <c r="M40" s="6">
        <v>52.37</v>
      </c>
      <c r="N40" s="77">
        <v>41811</v>
      </c>
      <c r="P40" s="2" t="s">
        <v>222</v>
      </c>
      <c r="Q40" s="2" t="s">
        <v>23</v>
      </c>
    </row>
    <row r="41" spans="1:17">
      <c r="A41" s="65"/>
      <c r="P41" s="2" t="s">
        <v>225</v>
      </c>
      <c r="Q41" s="2" t="s">
        <v>23</v>
      </c>
    </row>
    <row r="42" spans="1:17">
      <c r="A42" s="65"/>
      <c r="P42" s="2" t="s">
        <v>226</v>
      </c>
      <c r="Q42" s="2" t="s">
        <v>23</v>
      </c>
    </row>
    <row r="43" spans="1:17">
      <c r="A43" s="65"/>
      <c r="B43" s="33" t="s">
        <v>701</v>
      </c>
      <c r="C43" s="33"/>
      <c r="D43" s="34"/>
      <c r="E43" s="33"/>
      <c r="F43" s="33"/>
      <c r="G43" s="33"/>
      <c r="H43" s="46"/>
      <c r="I43" s="46"/>
      <c r="J43" s="113"/>
      <c r="K43" s="36"/>
      <c r="L43" s="37"/>
      <c r="M43" s="35"/>
      <c r="N43" s="83"/>
      <c r="P43" s="2" t="s">
        <v>317</v>
      </c>
      <c r="Q43" s="2" t="s">
        <v>79</v>
      </c>
    </row>
    <row r="44" spans="1:17">
      <c r="A44" s="65"/>
      <c r="B44" s="14" t="s">
        <v>681</v>
      </c>
      <c r="C44" s="14" t="s">
        <v>682</v>
      </c>
      <c r="D44" s="40" t="s">
        <v>683</v>
      </c>
      <c r="E44" s="14" t="s">
        <v>684</v>
      </c>
      <c r="F44" s="14" t="s">
        <v>551</v>
      </c>
      <c r="G44" s="14" t="s">
        <v>554</v>
      </c>
      <c r="H44" s="30" t="s">
        <v>722</v>
      </c>
      <c r="I44" s="95" t="s">
        <v>720</v>
      </c>
      <c r="J44" s="110" t="s">
        <v>557</v>
      </c>
      <c r="K44" s="31" t="s">
        <v>558</v>
      </c>
      <c r="L44" s="32" t="s">
        <v>563</v>
      </c>
      <c r="M44" s="35" t="s">
        <v>556</v>
      </c>
      <c r="N44" s="77" t="s">
        <v>570</v>
      </c>
      <c r="P44" s="2" t="s">
        <v>315</v>
      </c>
      <c r="Q44" s="2" t="s">
        <v>79</v>
      </c>
    </row>
    <row r="45" spans="1:17">
      <c r="A45" s="65"/>
      <c r="B45" s="14" t="s">
        <v>886</v>
      </c>
      <c r="C45" s="14" t="s">
        <v>408</v>
      </c>
      <c r="D45" s="14" t="s">
        <v>403</v>
      </c>
      <c r="E45" s="14" t="s">
        <v>407</v>
      </c>
      <c r="F45" s="14" t="s">
        <v>185</v>
      </c>
      <c r="G45" s="15">
        <v>6</v>
      </c>
      <c r="H45" s="30">
        <v>2</v>
      </c>
      <c r="I45" s="43" t="s">
        <v>698</v>
      </c>
      <c r="J45" s="110">
        <v>3</v>
      </c>
      <c r="K45" s="6">
        <v>2</v>
      </c>
      <c r="L45" s="6">
        <v>1</v>
      </c>
      <c r="M45" s="133">
        <v>2.6399305555555555E-3</v>
      </c>
      <c r="N45" s="77">
        <v>41812</v>
      </c>
      <c r="P45" s="2" t="s">
        <v>320</v>
      </c>
      <c r="Q45" s="2" t="s">
        <v>79</v>
      </c>
    </row>
    <row r="46" spans="1:17">
      <c r="A46" s="65"/>
      <c r="B46" s="14" t="s">
        <v>887</v>
      </c>
      <c r="C46" s="14" t="s">
        <v>888</v>
      </c>
      <c r="D46" s="14" t="s">
        <v>430</v>
      </c>
      <c r="E46" s="14" t="s">
        <v>351</v>
      </c>
      <c r="F46" s="14" t="s">
        <v>46</v>
      </c>
      <c r="G46" s="15">
        <v>1</v>
      </c>
      <c r="H46" s="30">
        <v>3</v>
      </c>
      <c r="I46" s="43" t="s">
        <v>726</v>
      </c>
      <c r="J46" s="110">
        <v>3</v>
      </c>
      <c r="K46" s="6">
        <v>7</v>
      </c>
      <c r="L46" s="6">
        <v>2</v>
      </c>
      <c r="M46" s="133">
        <v>2.6399305555555555E-3</v>
      </c>
      <c r="N46" s="77">
        <v>41812</v>
      </c>
      <c r="P46" s="2" t="s">
        <v>321</v>
      </c>
      <c r="Q46" s="2" t="s">
        <v>79</v>
      </c>
    </row>
    <row r="47" spans="1:17">
      <c r="A47" s="65"/>
      <c r="B47" s="14" t="s">
        <v>412</v>
      </c>
      <c r="C47" s="139" t="s">
        <v>392</v>
      </c>
      <c r="D47" s="14" t="s">
        <v>415</v>
      </c>
      <c r="E47" s="14" t="s">
        <v>885</v>
      </c>
      <c r="F47" s="14" t="s">
        <v>79</v>
      </c>
      <c r="G47" s="15">
        <v>6</v>
      </c>
      <c r="H47" s="30">
        <v>1</v>
      </c>
      <c r="I47" s="43" t="s">
        <v>697</v>
      </c>
      <c r="J47" s="110">
        <v>1</v>
      </c>
      <c r="K47" s="6">
        <v>3</v>
      </c>
      <c r="L47" s="6">
        <v>1</v>
      </c>
      <c r="M47" s="133">
        <v>2.6623842592592589E-3</v>
      </c>
      <c r="N47" s="77">
        <v>41812</v>
      </c>
      <c r="P47" s="2" t="s">
        <v>318</v>
      </c>
      <c r="Q47" s="2" t="s">
        <v>79</v>
      </c>
    </row>
    <row r="48" spans="1:17">
      <c r="A48" s="65"/>
      <c r="B48" s="14" t="s">
        <v>453</v>
      </c>
      <c r="C48" s="14" t="s">
        <v>367</v>
      </c>
      <c r="D48" s="14" t="s">
        <v>366</v>
      </c>
      <c r="E48" s="14" t="s">
        <v>365</v>
      </c>
      <c r="F48" s="14" t="s">
        <v>127</v>
      </c>
      <c r="G48" s="15">
        <v>1</v>
      </c>
      <c r="H48" s="30">
        <v>4</v>
      </c>
      <c r="I48" s="43" t="s">
        <v>699</v>
      </c>
      <c r="J48" s="110">
        <v>1</v>
      </c>
      <c r="K48" s="6">
        <v>5</v>
      </c>
      <c r="L48" s="6">
        <v>4</v>
      </c>
      <c r="M48" s="133">
        <v>2.6984953703703702E-3</v>
      </c>
      <c r="N48" s="77">
        <v>41812</v>
      </c>
      <c r="P48" s="2" t="s">
        <v>322</v>
      </c>
      <c r="Q48" s="2" t="s">
        <v>79</v>
      </c>
    </row>
    <row r="49" spans="1:17">
      <c r="A49" s="65"/>
      <c r="B49" s="14" t="s">
        <v>381</v>
      </c>
      <c r="C49" s="14" t="s">
        <v>458</v>
      </c>
      <c r="D49" s="14" t="s">
        <v>459</v>
      </c>
      <c r="E49" s="14" t="s">
        <v>460</v>
      </c>
      <c r="F49" s="14" t="s">
        <v>695</v>
      </c>
      <c r="G49" s="15">
        <v>4</v>
      </c>
      <c r="H49" s="30">
        <v>6</v>
      </c>
      <c r="I49" s="43" t="s">
        <v>725</v>
      </c>
      <c r="J49" s="110">
        <v>3</v>
      </c>
      <c r="K49" s="6">
        <v>8</v>
      </c>
      <c r="L49" s="6">
        <v>4</v>
      </c>
      <c r="M49" s="133">
        <v>2.7456018518518519E-3</v>
      </c>
      <c r="N49" s="77">
        <v>41812</v>
      </c>
      <c r="P49" s="2" t="s">
        <v>317</v>
      </c>
      <c r="Q49" s="2" t="s">
        <v>79</v>
      </c>
    </row>
    <row r="50" spans="1:17" ht="14.25" thickBot="1">
      <c r="A50" s="65"/>
      <c r="B50" s="183" t="s">
        <v>347</v>
      </c>
      <c r="C50" s="183" t="s">
        <v>425</v>
      </c>
      <c r="D50" s="183" t="s">
        <v>424</v>
      </c>
      <c r="E50" s="183" t="s">
        <v>348</v>
      </c>
      <c r="F50" s="183" t="s">
        <v>715</v>
      </c>
      <c r="G50" s="27">
        <v>1</v>
      </c>
      <c r="H50" s="184">
        <v>5</v>
      </c>
      <c r="I50" s="185" t="s">
        <v>724</v>
      </c>
      <c r="J50" s="186">
        <v>2</v>
      </c>
      <c r="K50" s="28">
        <v>2</v>
      </c>
      <c r="L50" s="28">
        <v>5</v>
      </c>
      <c r="M50" s="187">
        <v>2.7515046296296298E-3</v>
      </c>
      <c r="N50" s="85">
        <v>41812</v>
      </c>
    </row>
    <row r="51" spans="1:17" ht="14.25" thickTop="1">
      <c r="A51" s="65"/>
      <c r="B51" s="176" t="s">
        <v>681</v>
      </c>
      <c r="C51" s="176" t="s">
        <v>682</v>
      </c>
      <c r="D51" s="177" t="s">
        <v>683</v>
      </c>
      <c r="E51" s="176" t="s">
        <v>684</v>
      </c>
      <c r="F51" s="176" t="s">
        <v>551</v>
      </c>
      <c r="G51" s="176" t="s">
        <v>554</v>
      </c>
      <c r="H51" s="178" t="s">
        <v>722</v>
      </c>
      <c r="I51" s="179" t="s">
        <v>719</v>
      </c>
      <c r="J51" s="180" t="s">
        <v>557</v>
      </c>
      <c r="K51" s="181" t="s">
        <v>558</v>
      </c>
      <c r="L51" s="182" t="s">
        <v>563</v>
      </c>
      <c r="M51" s="149" t="s">
        <v>572</v>
      </c>
      <c r="N51" s="86" t="s">
        <v>570</v>
      </c>
      <c r="P51" s="2" t="s">
        <v>315</v>
      </c>
      <c r="Q51" s="2" t="s">
        <v>79</v>
      </c>
    </row>
    <row r="52" spans="1:17">
      <c r="A52" s="65"/>
      <c r="B52" s="132" t="s">
        <v>886</v>
      </c>
      <c r="C52" s="132" t="s">
        <v>408</v>
      </c>
      <c r="D52" s="132" t="s">
        <v>403</v>
      </c>
      <c r="E52" s="132" t="s">
        <v>407</v>
      </c>
      <c r="F52" s="132" t="s">
        <v>185</v>
      </c>
      <c r="G52" s="160">
        <v>6</v>
      </c>
      <c r="H52" s="129">
        <v>2</v>
      </c>
      <c r="I52" s="129" t="s">
        <v>698</v>
      </c>
      <c r="J52" s="162"/>
      <c r="K52" s="128">
        <v>5</v>
      </c>
      <c r="L52" s="128">
        <v>2</v>
      </c>
      <c r="M52" s="134">
        <v>2.6189814814814812E-3</v>
      </c>
      <c r="N52" s="130">
        <v>41813</v>
      </c>
      <c r="P52" s="2" t="s">
        <v>320</v>
      </c>
      <c r="Q52" s="2" t="s">
        <v>79</v>
      </c>
    </row>
    <row r="53" spans="1:17">
      <c r="A53" s="65"/>
      <c r="B53" s="132" t="s">
        <v>412</v>
      </c>
      <c r="C53" s="132" t="s">
        <v>392</v>
      </c>
      <c r="D53" s="132" t="s">
        <v>415</v>
      </c>
      <c r="E53" s="132" t="s">
        <v>885</v>
      </c>
      <c r="F53" s="132" t="s">
        <v>79</v>
      </c>
      <c r="G53" s="160">
        <v>6</v>
      </c>
      <c r="H53" s="129">
        <v>1</v>
      </c>
      <c r="I53" s="129" t="s">
        <v>697</v>
      </c>
      <c r="J53" s="162"/>
      <c r="K53" s="128">
        <v>7</v>
      </c>
      <c r="L53" s="128">
        <v>3</v>
      </c>
      <c r="M53" s="134">
        <v>2.6422453703703708E-3</v>
      </c>
      <c r="N53" s="130">
        <v>41813</v>
      </c>
      <c r="P53" s="2" t="s">
        <v>318</v>
      </c>
      <c r="Q53" s="2" t="s">
        <v>79</v>
      </c>
    </row>
    <row r="54" spans="1:17">
      <c r="A54" s="65"/>
      <c r="B54" s="132" t="s">
        <v>887</v>
      </c>
      <c r="C54" s="132" t="s">
        <v>888</v>
      </c>
      <c r="D54" s="132" t="s">
        <v>430</v>
      </c>
      <c r="E54" s="132" t="s">
        <v>351</v>
      </c>
      <c r="F54" s="132" t="s">
        <v>46</v>
      </c>
      <c r="G54" s="160">
        <v>1</v>
      </c>
      <c r="H54" s="129">
        <v>3</v>
      </c>
      <c r="I54" s="129" t="s">
        <v>726</v>
      </c>
      <c r="J54" s="162"/>
      <c r="K54" s="128">
        <v>4</v>
      </c>
      <c r="L54" s="128">
        <v>4</v>
      </c>
      <c r="M54" s="134">
        <v>2.6453703703703704E-3</v>
      </c>
      <c r="N54" s="130">
        <v>41813</v>
      </c>
      <c r="P54" s="2" t="s">
        <v>321</v>
      </c>
      <c r="Q54" s="2" t="s">
        <v>79</v>
      </c>
    </row>
    <row r="55" spans="1:17">
      <c r="P55" s="2" t="s">
        <v>314</v>
      </c>
      <c r="Q55" s="2" t="s">
        <v>79</v>
      </c>
    </row>
    <row r="56" spans="1:17">
      <c r="P56" s="2" t="s">
        <v>316</v>
      </c>
      <c r="Q56" s="2" t="s">
        <v>79</v>
      </c>
    </row>
    <row r="57" spans="1:17">
      <c r="P57" s="2" t="s">
        <v>319</v>
      </c>
      <c r="Q57" s="2" t="s">
        <v>79</v>
      </c>
    </row>
    <row r="58" spans="1:17">
      <c r="P58" s="2" t="s">
        <v>323</v>
      </c>
      <c r="Q58" s="2" t="s">
        <v>79</v>
      </c>
    </row>
    <row r="59" spans="1:17">
      <c r="P59" s="2" t="s">
        <v>324</v>
      </c>
      <c r="Q59" s="2" t="s">
        <v>79</v>
      </c>
    </row>
    <row r="60" spans="1:17">
      <c r="P60" s="2" t="s">
        <v>305</v>
      </c>
      <c r="Q60" s="2" t="s">
        <v>75</v>
      </c>
    </row>
    <row r="61" spans="1:17">
      <c r="P61" s="2" t="s">
        <v>306</v>
      </c>
      <c r="Q61" s="2" t="s">
        <v>75</v>
      </c>
    </row>
    <row r="62" spans="1:17">
      <c r="P62" s="2" t="s">
        <v>307</v>
      </c>
      <c r="Q62" s="2" t="s">
        <v>75</v>
      </c>
    </row>
    <row r="63" spans="1:17">
      <c r="P63" s="2" t="s">
        <v>308</v>
      </c>
      <c r="Q63" s="2" t="s">
        <v>75</v>
      </c>
    </row>
    <row r="64" spans="1:17">
      <c r="P64" s="2" t="s">
        <v>309</v>
      </c>
      <c r="Q64" s="2" t="s">
        <v>75</v>
      </c>
    </row>
    <row r="65" spans="16:17">
      <c r="P65" s="2" t="s">
        <v>310</v>
      </c>
      <c r="Q65" s="2" t="s">
        <v>75</v>
      </c>
    </row>
    <row r="66" spans="16:17">
      <c r="P66" s="2" t="s">
        <v>242</v>
      </c>
      <c r="Q66" s="2" t="s">
        <v>36</v>
      </c>
    </row>
    <row r="67" spans="16:17">
      <c r="P67" s="2" t="s">
        <v>244</v>
      </c>
      <c r="Q67" s="2" t="s">
        <v>36</v>
      </c>
    </row>
    <row r="68" spans="16:17">
      <c r="P68" s="2" t="s">
        <v>242</v>
      </c>
      <c r="Q68" s="2" t="s">
        <v>36</v>
      </c>
    </row>
    <row r="69" spans="16:17">
      <c r="P69" s="2" t="s">
        <v>245</v>
      </c>
      <c r="Q69" s="2" t="s">
        <v>36</v>
      </c>
    </row>
    <row r="70" spans="16:17">
      <c r="P70" s="2" t="s">
        <v>246</v>
      </c>
      <c r="Q70" s="2" t="s">
        <v>36</v>
      </c>
    </row>
    <row r="71" spans="16:17">
      <c r="P71" s="2" t="s">
        <v>247</v>
      </c>
      <c r="Q71" s="2" t="s">
        <v>36</v>
      </c>
    </row>
    <row r="72" spans="16:17">
      <c r="P72" s="2" t="s">
        <v>343</v>
      </c>
      <c r="Q72" s="2" t="s">
        <v>94</v>
      </c>
    </row>
    <row r="73" spans="16:17">
      <c r="P73" s="2" t="s">
        <v>340</v>
      </c>
      <c r="Q73" s="2" t="s">
        <v>94</v>
      </c>
    </row>
    <row r="74" spans="16:17">
      <c r="P74" s="2" t="s">
        <v>342</v>
      </c>
      <c r="Q74" s="2" t="s">
        <v>94</v>
      </c>
    </row>
    <row r="75" spans="16:17">
      <c r="P75" s="2" t="s">
        <v>341</v>
      </c>
      <c r="Q75" s="2" t="s">
        <v>94</v>
      </c>
    </row>
    <row r="76" spans="16:17">
      <c r="P76" s="2" t="s">
        <v>344</v>
      </c>
      <c r="Q76" s="2" t="s">
        <v>94</v>
      </c>
    </row>
    <row r="77" spans="16:17">
      <c r="P77" s="2" t="s">
        <v>345</v>
      </c>
      <c r="Q77" s="2" t="s">
        <v>94</v>
      </c>
    </row>
    <row r="78" spans="16:17">
      <c r="P78" s="2" t="s">
        <v>210</v>
      </c>
      <c r="Q78" s="2" t="s">
        <v>12</v>
      </c>
    </row>
    <row r="79" spans="16:17">
      <c r="P79" s="2" t="s">
        <v>212</v>
      </c>
      <c r="Q79" s="2" t="s">
        <v>12</v>
      </c>
    </row>
    <row r="80" spans="16:17">
      <c r="P80" s="2" t="s">
        <v>213</v>
      </c>
      <c r="Q80" s="2" t="s">
        <v>12</v>
      </c>
    </row>
    <row r="81" spans="16:17">
      <c r="P81" s="2" t="s">
        <v>214</v>
      </c>
      <c r="Q81" s="2" t="s">
        <v>12</v>
      </c>
    </row>
    <row r="82" spans="16:17">
      <c r="P82" s="2" t="s">
        <v>215</v>
      </c>
      <c r="Q82" s="2" t="s">
        <v>12</v>
      </c>
    </row>
    <row r="83" spans="16:17">
      <c r="P83" s="2" t="s">
        <v>216</v>
      </c>
      <c r="Q83" s="2" t="s">
        <v>12</v>
      </c>
    </row>
    <row r="84" spans="16:17">
      <c r="P84" s="2" t="s">
        <v>261</v>
      </c>
      <c r="Q84" s="2" t="s">
        <v>46</v>
      </c>
    </row>
    <row r="85" spans="16:17">
      <c r="P85" s="2" t="s">
        <v>268</v>
      </c>
      <c r="Q85" s="2" t="s">
        <v>46</v>
      </c>
    </row>
    <row r="86" spans="16:17">
      <c r="P86" s="2" t="s">
        <v>269</v>
      </c>
      <c r="Q86" s="2" t="s">
        <v>46</v>
      </c>
    </row>
    <row r="87" spans="16:17" ht="15.75" customHeight="1">
      <c r="P87" s="2" t="s">
        <v>270</v>
      </c>
      <c r="Q87" s="2" t="s">
        <v>46</v>
      </c>
    </row>
    <row r="88" spans="16:17" ht="15" customHeight="1">
      <c r="P88" s="2" t="s">
        <v>271</v>
      </c>
      <c r="Q88" s="2" t="s">
        <v>46</v>
      </c>
    </row>
    <row r="89" spans="16:17">
      <c r="P89" s="2" t="s">
        <v>270</v>
      </c>
      <c r="Q89" s="2" t="s">
        <v>46</v>
      </c>
    </row>
    <row r="91" spans="16:17">
      <c r="P91" s="2" t="s">
        <v>355</v>
      </c>
      <c r="Q91" s="2" t="s">
        <v>46</v>
      </c>
    </row>
    <row r="92" spans="16:17">
      <c r="P92" s="2" t="s">
        <v>433</v>
      </c>
      <c r="Q92" s="2" t="s">
        <v>46</v>
      </c>
    </row>
    <row r="93" spans="16:17">
      <c r="P93" s="2" t="s">
        <v>431</v>
      </c>
      <c r="Q93" s="2" t="s">
        <v>46</v>
      </c>
    </row>
    <row r="94" spans="16:17">
      <c r="P94" s="2" t="s">
        <v>432</v>
      </c>
      <c r="Q94" s="2" t="s">
        <v>46</v>
      </c>
    </row>
    <row r="95" spans="16:17">
      <c r="P95" s="2" t="s">
        <v>434</v>
      </c>
      <c r="Q95" s="2" t="s">
        <v>46</v>
      </c>
    </row>
    <row r="96" spans="16:17">
      <c r="P96" s="2" t="s">
        <v>435</v>
      </c>
      <c r="Q96" s="2" t="s">
        <v>46</v>
      </c>
    </row>
    <row r="97" spans="16:17">
      <c r="P97" s="2" t="s">
        <v>347</v>
      </c>
      <c r="Q97" s="2" t="s">
        <v>101</v>
      </c>
    </row>
    <row r="98" spans="16:17">
      <c r="P98" s="2" t="s">
        <v>348</v>
      </c>
      <c r="Q98" s="2" t="s">
        <v>101</v>
      </c>
    </row>
    <row r="99" spans="16:17">
      <c r="P99" s="2" t="s">
        <v>420</v>
      </c>
      <c r="Q99" s="2" t="s">
        <v>101</v>
      </c>
    </row>
    <row r="100" spans="16:17">
      <c r="P100" s="2" t="s">
        <v>421</v>
      </c>
      <c r="Q100" s="2" t="s">
        <v>101</v>
      </c>
    </row>
    <row r="101" spans="16:17">
      <c r="P101" s="2" t="s">
        <v>422</v>
      </c>
      <c r="Q101" s="2" t="s">
        <v>101</v>
      </c>
    </row>
    <row r="102" spans="16:17">
      <c r="P102" s="2" t="s">
        <v>423</v>
      </c>
      <c r="Q102" s="2" t="s">
        <v>101</v>
      </c>
    </row>
    <row r="103" spans="16:17">
      <c r="P103" s="2" t="s">
        <v>382</v>
      </c>
      <c r="Q103" s="2" t="s">
        <v>154</v>
      </c>
    </row>
    <row r="104" spans="16:17">
      <c r="P104" s="2" t="s">
        <v>458</v>
      </c>
      <c r="Q104" s="2" t="s">
        <v>152</v>
      </c>
    </row>
    <row r="105" spans="16:17">
      <c r="P105" s="2" t="s">
        <v>459</v>
      </c>
      <c r="Q105" s="2" t="s">
        <v>152</v>
      </c>
    </row>
    <row r="106" spans="16:17">
      <c r="P106" s="2" t="s">
        <v>460</v>
      </c>
      <c r="Q106" s="2" t="s">
        <v>152</v>
      </c>
    </row>
    <row r="107" spans="16:17">
      <c r="P107" s="2" t="s">
        <v>461</v>
      </c>
      <c r="Q107" s="2" t="s">
        <v>152</v>
      </c>
    </row>
    <row r="108" spans="16:17">
      <c r="P108" s="2" t="s">
        <v>463</v>
      </c>
      <c r="Q108" s="2" t="s">
        <v>152</v>
      </c>
    </row>
    <row r="109" spans="16:17">
      <c r="P109" s="2" t="s">
        <v>438</v>
      </c>
      <c r="Q109" s="2" t="s">
        <v>99</v>
      </c>
    </row>
    <row r="110" spans="16:17">
      <c r="P110" s="2" t="s">
        <v>439</v>
      </c>
      <c r="Q110" s="2" t="s">
        <v>99</v>
      </c>
    </row>
    <row r="111" spans="16:17">
      <c r="P111" s="2" t="s">
        <v>440</v>
      </c>
      <c r="Q111" s="2" t="s">
        <v>99</v>
      </c>
    </row>
    <row r="112" spans="16:17">
      <c r="P112" s="2" t="s">
        <v>441</v>
      </c>
      <c r="Q112" s="2" t="s">
        <v>99</v>
      </c>
    </row>
    <row r="113" spans="16:17">
      <c r="P113" s="2" t="s">
        <v>442</v>
      </c>
      <c r="Q113" s="2" t="s">
        <v>99</v>
      </c>
    </row>
    <row r="114" spans="16:17">
      <c r="P114" s="2" t="s">
        <v>443</v>
      </c>
      <c r="Q114" s="2" t="s">
        <v>99</v>
      </c>
    </row>
    <row r="115" spans="16:17">
      <c r="P115" s="2" t="s">
        <v>395</v>
      </c>
      <c r="Q115" s="2" t="s">
        <v>79</v>
      </c>
    </row>
    <row r="116" spans="16:17">
      <c r="P116" s="2" t="s">
        <v>415</v>
      </c>
      <c r="Q116" s="2" t="s">
        <v>79</v>
      </c>
    </row>
    <row r="117" spans="16:17">
      <c r="P117" s="2" t="s">
        <v>413</v>
      </c>
      <c r="Q117" s="2" t="s">
        <v>79</v>
      </c>
    </row>
    <row r="118" spans="16:17">
      <c r="P118" s="2" t="s">
        <v>414</v>
      </c>
      <c r="Q118" s="2" t="s">
        <v>79</v>
      </c>
    </row>
    <row r="119" spans="16:17">
      <c r="P119" s="2" t="s">
        <v>416</v>
      </c>
      <c r="Q119" s="2" t="s">
        <v>79</v>
      </c>
    </row>
    <row r="120" spans="16:17">
      <c r="P120" s="2" t="s">
        <v>418</v>
      </c>
      <c r="Q120" s="2" t="s">
        <v>79</v>
      </c>
    </row>
    <row r="121" spans="16:17">
      <c r="P121" s="2" t="s">
        <v>447</v>
      </c>
      <c r="Q121" s="2" t="s">
        <v>185</v>
      </c>
    </row>
    <row r="122" spans="16:17">
      <c r="P122" s="2" t="s">
        <v>448</v>
      </c>
      <c r="Q122" s="2" t="s">
        <v>185</v>
      </c>
    </row>
    <row r="123" spans="16:17">
      <c r="P123" s="2" t="s">
        <v>449</v>
      </c>
      <c r="Q123" s="2" t="s">
        <v>185</v>
      </c>
    </row>
    <row r="124" spans="16:17">
      <c r="P124" s="2" t="s">
        <v>450</v>
      </c>
      <c r="Q124" s="2" t="s">
        <v>185</v>
      </c>
    </row>
    <row r="125" spans="16:17">
      <c r="P125" s="2" t="s">
        <v>451</v>
      </c>
      <c r="Q125" s="2" t="s">
        <v>185</v>
      </c>
    </row>
    <row r="126" spans="16:17">
      <c r="P126" s="2" t="s">
        <v>452</v>
      </c>
      <c r="Q126" s="2" t="s">
        <v>185</v>
      </c>
    </row>
    <row r="128" spans="16:17">
      <c r="P128" s="2" t="s">
        <v>395</v>
      </c>
      <c r="Q128" s="2" t="s">
        <v>79</v>
      </c>
    </row>
    <row r="129" spans="16:17">
      <c r="P129" s="2" t="s">
        <v>415</v>
      </c>
      <c r="Q129" s="2" t="s">
        <v>79</v>
      </c>
    </row>
    <row r="130" spans="16:17">
      <c r="P130" s="2" t="s">
        <v>392</v>
      </c>
      <c r="Q130" s="2" t="s">
        <v>79</v>
      </c>
    </row>
    <row r="131" spans="16:17">
      <c r="P131" s="2" t="s">
        <v>412</v>
      </c>
      <c r="Q131" s="2" t="s">
        <v>79</v>
      </c>
    </row>
    <row r="132" spans="16:17">
      <c r="P132" s="2" t="s">
        <v>417</v>
      </c>
      <c r="Q132" s="2" t="s">
        <v>79</v>
      </c>
    </row>
    <row r="133" spans="16:17">
      <c r="P133" s="2" t="s">
        <v>419</v>
      </c>
      <c r="Q133" s="2" t="s">
        <v>79</v>
      </c>
    </row>
    <row r="134" spans="16:17">
      <c r="P134" s="2" t="s">
        <v>408</v>
      </c>
      <c r="Q134" s="2" t="s">
        <v>185</v>
      </c>
    </row>
    <row r="135" spans="16:17">
      <c r="P135" s="2" t="s">
        <v>407</v>
      </c>
      <c r="Q135" s="2" t="s">
        <v>185</v>
      </c>
    </row>
    <row r="136" spans="16:17">
      <c r="P136" s="2" t="s">
        <v>403</v>
      </c>
      <c r="Q136" s="2" t="s">
        <v>185</v>
      </c>
    </row>
    <row r="137" spans="16:17">
      <c r="P137" s="2" t="s">
        <v>444</v>
      </c>
      <c r="Q137" s="2" t="s">
        <v>185</v>
      </c>
    </row>
    <row r="138" spans="16:17">
      <c r="P138" s="2" t="s">
        <v>445</v>
      </c>
      <c r="Q138" s="2" t="s">
        <v>185</v>
      </c>
    </row>
    <row r="139" spans="16:17">
      <c r="P139" s="2" t="s">
        <v>446</v>
      </c>
      <c r="Q139" s="2" t="s">
        <v>185</v>
      </c>
    </row>
    <row r="140" spans="16:17">
      <c r="P140" s="2" t="s">
        <v>355</v>
      </c>
      <c r="Q140" s="2" t="s">
        <v>46</v>
      </c>
    </row>
    <row r="141" spans="16:17">
      <c r="P141" s="2" t="s">
        <v>433</v>
      </c>
      <c r="Q141" s="2" t="s">
        <v>46</v>
      </c>
    </row>
    <row r="142" spans="16:17">
      <c r="P142" s="2" t="s">
        <v>351</v>
      </c>
      <c r="Q142" s="2" t="s">
        <v>46</v>
      </c>
    </row>
    <row r="143" spans="16:17">
      <c r="P143" s="2" t="s">
        <v>352</v>
      </c>
      <c r="Q143" s="2" t="s">
        <v>46</v>
      </c>
    </row>
    <row r="144" spans="16:17">
      <c r="P144" s="2" t="s">
        <v>430</v>
      </c>
      <c r="Q144" s="2" t="s">
        <v>46</v>
      </c>
    </row>
    <row r="145" spans="16:17">
      <c r="P145" s="2" t="s">
        <v>436</v>
      </c>
      <c r="Q145" s="2" t="s">
        <v>46</v>
      </c>
    </row>
    <row r="146" spans="16:17">
      <c r="P146" s="2" t="s">
        <v>437</v>
      </c>
      <c r="Q146" s="2" t="s">
        <v>46</v>
      </c>
    </row>
    <row r="147" spans="16:17">
      <c r="P147" s="2" t="s">
        <v>366</v>
      </c>
      <c r="Q147" s="2" t="s">
        <v>126</v>
      </c>
    </row>
    <row r="148" spans="16:17">
      <c r="P148" s="2" t="s">
        <v>453</v>
      </c>
      <c r="Q148" s="2" t="s">
        <v>126</v>
      </c>
    </row>
    <row r="149" spans="16:17">
      <c r="P149" s="2" t="s">
        <v>454</v>
      </c>
      <c r="Q149" s="2" t="s">
        <v>126</v>
      </c>
    </row>
    <row r="150" spans="16:17">
      <c r="P150" s="2" t="s">
        <v>455</v>
      </c>
      <c r="Q150" s="2" t="s">
        <v>126</v>
      </c>
    </row>
    <row r="151" spans="16:17">
      <c r="P151" s="2" t="s">
        <v>456</v>
      </c>
      <c r="Q151" s="2" t="s">
        <v>126</v>
      </c>
    </row>
    <row r="152" spans="16:17">
      <c r="P152" s="2" t="s">
        <v>457</v>
      </c>
      <c r="Q152" s="2" t="s">
        <v>126</v>
      </c>
    </row>
    <row r="153" spans="16:17">
      <c r="P153" s="2" t="s">
        <v>424</v>
      </c>
      <c r="Q153" s="2" t="s">
        <v>101</v>
      </c>
    </row>
    <row r="154" spans="16:17">
      <c r="P154" s="2" t="s">
        <v>425</v>
      </c>
      <c r="Q154" s="2" t="s">
        <v>101</v>
      </c>
    </row>
    <row r="155" spans="16:17">
      <c r="P155" s="2" t="s">
        <v>426</v>
      </c>
      <c r="Q155" s="2" t="s">
        <v>101</v>
      </c>
    </row>
    <row r="156" spans="16:17">
      <c r="P156" s="2" t="s">
        <v>427</v>
      </c>
      <c r="Q156" s="2" t="s">
        <v>101</v>
      </c>
    </row>
    <row r="157" spans="16:17">
      <c r="P157" s="2" t="s">
        <v>428</v>
      </c>
      <c r="Q157" s="2" t="s">
        <v>101</v>
      </c>
    </row>
    <row r="158" spans="16:17">
      <c r="P158" s="2" t="s">
        <v>429</v>
      </c>
      <c r="Q158" s="2" t="s">
        <v>101</v>
      </c>
    </row>
    <row r="159" spans="16:17">
      <c r="P159" s="2" t="s">
        <v>458</v>
      </c>
      <c r="Q159" s="2" t="s">
        <v>152</v>
      </c>
    </row>
    <row r="160" spans="16:17">
      <c r="P160" s="2" t="s">
        <v>459</v>
      </c>
      <c r="Q160" s="2" t="s">
        <v>152</v>
      </c>
    </row>
    <row r="161" spans="16:17">
      <c r="P161" s="2" t="s">
        <v>460</v>
      </c>
      <c r="Q161" s="2" t="s">
        <v>152</v>
      </c>
    </row>
    <row r="162" spans="16:17">
      <c r="P162" s="2" t="s">
        <v>461</v>
      </c>
      <c r="Q162" s="2" t="s">
        <v>152</v>
      </c>
    </row>
    <row r="163" spans="16:17">
      <c r="P163" s="2" t="s">
        <v>462</v>
      </c>
      <c r="Q163" s="2" t="s">
        <v>152</v>
      </c>
    </row>
  </sheetData>
  <sortState ref="A52:W54">
    <sortCondition ref="L52:L54"/>
  </sortState>
  <phoneticPr fontId="3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A12" sqref="A12"/>
    </sheetView>
  </sheetViews>
  <sheetFormatPr defaultRowHeight="13.5"/>
  <cols>
    <col min="1" max="1" width="4.375" customWidth="1"/>
    <col min="2" max="2" width="4.25" hidden="1" customWidth="1"/>
    <col min="3" max="3" width="5" style="3" customWidth="1"/>
    <col min="4" max="4" width="14.875" bestFit="1" customWidth="1"/>
    <col min="6" max="6" width="4.375" style="1" customWidth="1"/>
    <col min="7" max="7" width="5.25" style="1" bestFit="1" customWidth="1"/>
    <col min="8" max="8" width="7.375" style="1" customWidth="1"/>
    <col min="9" max="9" width="5.25" style="1" bestFit="1" customWidth="1"/>
    <col min="10" max="16" width="14" style="1" customWidth="1"/>
    <col min="17" max="17" width="12" style="1" customWidth="1"/>
    <col min="18" max="18" width="7.625" customWidth="1"/>
    <col min="19" max="19" width="9" style="1"/>
    <col min="20" max="20" width="8" customWidth="1"/>
  </cols>
  <sheetData>
    <row r="1" spans="1:19" s="66" customFormat="1" ht="17.25">
      <c r="A1" s="66">
        <v>1</v>
      </c>
      <c r="B1" s="65"/>
      <c r="D1" s="67" t="s">
        <v>709</v>
      </c>
      <c r="F1" s="68"/>
      <c r="H1" s="69"/>
      <c r="I1" s="70"/>
      <c r="K1" s="71" t="s">
        <v>708</v>
      </c>
      <c r="L1" s="70"/>
      <c r="M1" s="69"/>
      <c r="O1" s="70"/>
    </row>
    <row r="2" spans="1:19" s="66" customFormat="1" ht="17.25">
      <c r="A2" s="66">
        <v>2</v>
      </c>
      <c r="B2" s="65"/>
      <c r="D2" s="67" t="s">
        <v>710</v>
      </c>
      <c r="E2" s="74"/>
      <c r="F2" s="68"/>
      <c r="H2" s="75"/>
      <c r="I2" s="70"/>
      <c r="L2" s="70"/>
      <c r="M2" s="75"/>
      <c r="O2" s="70"/>
    </row>
    <row r="3" spans="1:19">
      <c r="A3" s="66">
        <v>3</v>
      </c>
    </row>
    <row r="4" spans="1:19">
      <c r="A4" s="66">
        <v>4</v>
      </c>
      <c r="D4" t="str">
        <f>B6</f>
        <v>男子八種競技</v>
      </c>
      <c r="M4" s="81">
        <v>41810</v>
      </c>
      <c r="Q4" s="81">
        <v>41811</v>
      </c>
    </row>
    <row r="5" spans="1:19">
      <c r="A5" s="66">
        <v>5</v>
      </c>
      <c r="B5" s="5" t="s">
        <v>549</v>
      </c>
      <c r="C5" s="7" t="s">
        <v>703</v>
      </c>
      <c r="D5" s="5" t="s">
        <v>550</v>
      </c>
      <c r="E5" s="5" t="s">
        <v>552</v>
      </c>
      <c r="F5" s="6" t="s">
        <v>555</v>
      </c>
      <c r="G5" s="97" t="s">
        <v>718</v>
      </c>
      <c r="H5" s="96" t="s">
        <v>739</v>
      </c>
      <c r="I5" s="6" t="s">
        <v>563</v>
      </c>
      <c r="J5" s="6" t="s">
        <v>582</v>
      </c>
      <c r="K5" s="6" t="s">
        <v>577</v>
      </c>
      <c r="L5" s="6" t="s">
        <v>575</v>
      </c>
      <c r="M5" s="6" t="s">
        <v>583</v>
      </c>
      <c r="N5" s="6" t="s">
        <v>584</v>
      </c>
      <c r="O5" s="6" t="s">
        <v>578</v>
      </c>
      <c r="P5" s="6" t="s">
        <v>574</v>
      </c>
      <c r="Q5" s="6" t="s">
        <v>585</v>
      </c>
      <c r="R5" s="6" t="s">
        <v>581</v>
      </c>
      <c r="S5" s="8" t="s">
        <v>570</v>
      </c>
    </row>
    <row r="6" spans="1:19">
      <c r="A6" s="66">
        <v>7</v>
      </c>
      <c r="B6" s="5" t="s">
        <v>482</v>
      </c>
      <c r="C6" s="30">
        <v>3126</v>
      </c>
      <c r="D6" s="5" t="s">
        <v>258</v>
      </c>
      <c r="E6" s="5" t="s">
        <v>46</v>
      </c>
      <c r="F6" s="6">
        <v>1</v>
      </c>
      <c r="G6" s="6">
        <v>2</v>
      </c>
      <c r="H6" s="64">
        <v>5322</v>
      </c>
      <c r="I6" s="15">
        <v>5</v>
      </c>
      <c r="J6" s="6" t="str">
        <f>混成各種目!Q13</f>
        <v>12.02(-3.6)/647</v>
      </c>
      <c r="K6" s="6" t="str">
        <f>混成各種目!Q14</f>
        <v>6m39(+4.9)/673</v>
      </c>
      <c r="L6" s="6" t="str">
        <f>混成各種目!Q15</f>
        <v>11m40/570</v>
      </c>
      <c r="M6" s="6" t="str">
        <f>混成各種目!Q16</f>
        <v>53.02/681</v>
      </c>
      <c r="N6" s="6" t="str">
        <f>混成各種目!Q17</f>
        <v>15.9(-1.7)/744</v>
      </c>
      <c r="O6" s="6" t="str">
        <f>混成各種目!Q18</f>
        <v>50m53/596</v>
      </c>
      <c r="P6" s="6" t="str">
        <f>混成各種目!Q19</f>
        <v>1m91/723</v>
      </c>
      <c r="Q6" s="6" t="str">
        <f>混成各種目!Q20</f>
        <v>4:47.70 /633</v>
      </c>
      <c r="R6" s="6">
        <v>5267</v>
      </c>
      <c r="S6" s="76" t="s">
        <v>711</v>
      </c>
    </row>
    <row r="7" spans="1:19">
      <c r="A7" s="66">
        <v>6</v>
      </c>
      <c r="B7" s="5" t="s">
        <v>482</v>
      </c>
      <c r="C7" s="30">
        <v>5227</v>
      </c>
      <c r="D7" s="5" t="s">
        <v>285</v>
      </c>
      <c r="E7" s="5" t="s">
        <v>66</v>
      </c>
      <c r="F7" s="6">
        <v>4</v>
      </c>
      <c r="G7" s="6">
        <v>1</v>
      </c>
      <c r="H7" s="64">
        <v>5339</v>
      </c>
      <c r="I7" s="15">
        <v>7</v>
      </c>
      <c r="J7" s="6" t="str">
        <f>混成各種目!Q5</f>
        <v>11.29(-2.9)/797</v>
      </c>
      <c r="K7" s="6" t="str">
        <f>混成各種目!Q6</f>
        <v>6m68(+3.7)/739</v>
      </c>
      <c r="L7" s="6" t="str">
        <f>混成各種目!Q7</f>
        <v>10m97/544</v>
      </c>
      <c r="M7" s="6" t="str">
        <f>混成各種目!Q8</f>
        <v>52.24/714</v>
      </c>
      <c r="N7" s="6" t="str">
        <f>混成各種目!Q9</f>
        <v>16.56(-1.6)/671</v>
      </c>
      <c r="O7" s="6" t="str">
        <f>混成各種目!Q10</f>
        <v>38m20/416</v>
      </c>
      <c r="P7" s="6" t="str">
        <f>混成各種目!Q11</f>
        <v>1m85/723</v>
      </c>
      <c r="Q7" s="6" t="str">
        <f>混成各種目!Q12</f>
        <v>5:09.37 /507</v>
      </c>
      <c r="R7" s="6">
        <v>5058</v>
      </c>
      <c r="S7" s="76" t="s">
        <v>711</v>
      </c>
    </row>
    <row r="8" spans="1:19">
      <c r="A8" s="66">
        <v>8</v>
      </c>
      <c r="B8" s="5" t="s">
        <v>482</v>
      </c>
      <c r="C8" s="30">
        <v>5919</v>
      </c>
      <c r="D8" s="5" t="s">
        <v>205</v>
      </c>
      <c r="E8" s="5" t="s">
        <v>8</v>
      </c>
      <c r="F8" s="6">
        <v>3</v>
      </c>
      <c r="G8" s="6">
        <v>3</v>
      </c>
      <c r="H8" s="64">
        <v>4983</v>
      </c>
      <c r="I8" s="15">
        <v>9</v>
      </c>
      <c r="J8" s="6" t="str">
        <f>混成各種目!Q21</f>
        <v>11.74(-2.9)/703</v>
      </c>
      <c r="K8" s="6" t="str">
        <f>混成各種目!Q22</f>
        <v>6m44(+5.1)/684</v>
      </c>
      <c r="L8" s="6" t="str">
        <f>混成各種目!Q23</f>
        <v>9m68/466</v>
      </c>
      <c r="M8" s="6" t="str">
        <f>混成各種目!Q24</f>
        <v>50.9/774</v>
      </c>
      <c r="N8" s="6" t="str">
        <f>混成各種目!Q25</f>
        <v>16.33(-1.6)/696</v>
      </c>
      <c r="O8" s="6" t="str">
        <f>混成各種目!Q26</f>
        <v>41m79/468</v>
      </c>
      <c r="P8" s="6" t="str">
        <f>混成各種目!Q27</f>
        <v>1m60/464</v>
      </c>
      <c r="Q8" s="6" t="str">
        <f>混成各種目!Q28</f>
        <v>4:34.76 /714</v>
      </c>
      <c r="R8" s="6">
        <v>4969</v>
      </c>
      <c r="S8" s="76" t="s">
        <v>711</v>
      </c>
    </row>
    <row r="9" spans="1:19">
      <c r="A9" s="66">
        <v>9</v>
      </c>
      <c r="B9" s="5" t="s">
        <v>482</v>
      </c>
      <c r="C9" s="30">
        <v>3931</v>
      </c>
      <c r="D9" s="5" t="s">
        <v>202</v>
      </c>
      <c r="E9" s="5" t="s">
        <v>4</v>
      </c>
      <c r="F9" s="6">
        <v>5</v>
      </c>
      <c r="G9" s="6">
        <v>4</v>
      </c>
      <c r="H9" s="64">
        <v>4808</v>
      </c>
      <c r="I9" s="15">
        <v>14</v>
      </c>
      <c r="J9" s="6" t="str">
        <f>混成各種目!Q29</f>
        <v>12.06(-3.6)/639</v>
      </c>
      <c r="K9" s="6" t="str">
        <f>混成各種目!Q30</f>
        <v>5m95(+3.0)/576</v>
      </c>
      <c r="L9" s="6" t="str">
        <f>混成各種目!Q31</f>
        <v>11m27/562</v>
      </c>
      <c r="M9" s="6" t="str">
        <f>混成各種目!Q32</f>
        <v>52.91/685</v>
      </c>
      <c r="N9" s="6" t="str">
        <f>混成各種目!Q33</f>
        <v>16.61(-1.7)/666</v>
      </c>
      <c r="O9" s="6" t="str">
        <f>混成各種目!Q34</f>
        <v>46m85/542</v>
      </c>
      <c r="P9" s="6" t="str">
        <f>混成各種目!Q35</f>
        <v>1m70/569</v>
      </c>
      <c r="Q9" s="6" t="str">
        <f>混成各種目!Q36</f>
        <v> 5:26.90 /415</v>
      </c>
      <c r="R9" s="6">
        <v>4654</v>
      </c>
      <c r="S9" s="76" t="s">
        <v>711</v>
      </c>
    </row>
    <row r="10" spans="1:19">
      <c r="A10" s="66">
        <v>10</v>
      </c>
    </row>
    <row r="11" spans="1:19">
      <c r="A11" s="66">
        <v>11</v>
      </c>
      <c r="D11" t="str">
        <f>B13</f>
        <v>女子七種競技</v>
      </c>
      <c r="M11" s="81">
        <v>41812</v>
      </c>
      <c r="P11" s="81">
        <v>41813</v>
      </c>
    </row>
    <row r="12" spans="1:19">
      <c r="A12" s="66">
        <v>12</v>
      </c>
      <c r="B12" s="5" t="s">
        <v>549</v>
      </c>
      <c r="C12" s="7" t="s">
        <v>703</v>
      </c>
      <c r="D12" s="5" t="s">
        <v>550</v>
      </c>
      <c r="E12" s="5" t="s">
        <v>552</v>
      </c>
      <c r="F12" s="6" t="s">
        <v>555</v>
      </c>
      <c r="G12" s="97" t="s">
        <v>718</v>
      </c>
      <c r="H12" s="96" t="s">
        <v>739</v>
      </c>
      <c r="I12" s="6" t="s">
        <v>563</v>
      </c>
      <c r="J12" s="6" t="s">
        <v>573</v>
      </c>
      <c r="K12" s="6" t="s">
        <v>574</v>
      </c>
      <c r="L12" s="6" t="s">
        <v>575</v>
      </c>
      <c r="M12" s="6" t="s">
        <v>576</v>
      </c>
      <c r="N12" s="6" t="s">
        <v>577</v>
      </c>
      <c r="O12" s="6" t="s">
        <v>578</v>
      </c>
      <c r="P12" s="6" t="s">
        <v>579</v>
      </c>
      <c r="Q12" s="6" t="s">
        <v>581</v>
      </c>
      <c r="R12" s="8" t="s">
        <v>570</v>
      </c>
    </row>
    <row r="13" spans="1:19">
      <c r="A13" s="66">
        <v>13</v>
      </c>
      <c r="B13" s="5" t="s">
        <v>497</v>
      </c>
      <c r="C13" s="129">
        <v>3170</v>
      </c>
      <c r="D13" s="127" t="s">
        <v>402</v>
      </c>
      <c r="E13" s="127" t="s">
        <v>185</v>
      </c>
      <c r="F13" s="128">
        <v>6</v>
      </c>
      <c r="G13" s="128">
        <v>1</v>
      </c>
      <c r="H13" s="128">
        <v>5050</v>
      </c>
      <c r="I13" s="128">
        <v>1</v>
      </c>
      <c r="J13" s="128" t="str">
        <f>混成各種目!Q40</f>
        <v>14.56(+0.6)/901</v>
      </c>
      <c r="K13" s="128" t="str">
        <f>混成各種目!Q41</f>
        <v>1m54/666</v>
      </c>
      <c r="L13" s="128" t="str">
        <f>混成各種目!Q42</f>
        <v>9m39/490</v>
      </c>
      <c r="M13" s="128" t="str">
        <f>混成各種目!Q43</f>
        <v>26.48(+1.1)/756</v>
      </c>
      <c r="N13" s="128" t="str">
        <f>混成各種目!Q44</f>
        <v>5m34(-0.5)/741</v>
      </c>
      <c r="O13" s="128" t="str">
        <f>混成各種目!Q45</f>
        <v>38m81/644</v>
      </c>
      <c r="P13" s="128" t="str">
        <f>混成各種目!Q46</f>
        <v>2:20.39 /818</v>
      </c>
      <c r="Q13" s="128">
        <v>4929</v>
      </c>
      <c r="R13" s="130" t="s">
        <v>712</v>
      </c>
    </row>
    <row r="14" spans="1:19">
      <c r="A14" s="66">
        <v>14</v>
      </c>
      <c r="B14" s="5" t="s">
        <v>497</v>
      </c>
      <c r="C14" s="129">
        <v>3180</v>
      </c>
      <c r="D14" s="127" t="s">
        <v>406</v>
      </c>
      <c r="E14" s="127" t="s">
        <v>185</v>
      </c>
      <c r="F14" s="128">
        <v>6</v>
      </c>
      <c r="G14" s="128">
        <v>3</v>
      </c>
      <c r="H14" s="128">
        <v>4489</v>
      </c>
      <c r="I14" s="128">
        <v>2</v>
      </c>
      <c r="J14" s="128" t="str">
        <f>混成各種目!Q54</f>
        <v>15.67(-0.5)/755</v>
      </c>
      <c r="K14" s="128" t="str">
        <f>混成各種目!Q55</f>
        <v>1m54/666</v>
      </c>
      <c r="L14" s="128" t="str">
        <f>混成各種目!Q56</f>
        <v>9m81/517</v>
      </c>
      <c r="M14" s="128" t="str">
        <f>混成各種目!Q57</f>
        <v>26.43(+1.2)/777</v>
      </c>
      <c r="N14" s="128" t="str">
        <f>混成各種目!Q58</f>
        <v>5m64(-1.5)/741</v>
      </c>
      <c r="O14" s="128" t="str">
        <f>混成各種目!Q59</f>
        <v>38m26/634</v>
      </c>
      <c r="P14" s="128" t="str">
        <f>混成各種目!Q60</f>
        <v> 2:19.57 /829</v>
      </c>
      <c r="Q14" s="128">
        <v>4919</v>
      </c>
      <c r="R14" s="130" t="s">
        <v>712</v>
      </c>
    </row>
    <row r="15" spans="1:19">
      <c r="A15" s="66">
        <v>15</v>
      </c>
      <c r="B15" s="5" t="s">
        <v>497</v>
      </c>
      <c r="C15" s="129">
        <v>3757</v>
      </c>
      <c r="D15" s="127" t="s">
        <v>362</v>
      </c>
      <c r="E15" s="127" t="s">
        <v>121</v>
      </c>
      <c r="F15" s="128">
        <v>1</v>
      </c>
      <c r="G15" s="128">
        <v>2</v>
      </c>
      <c r="H15" s="128">
        <v>4583</v>
      </c>
      <c r="I15" s="128">
        <v>3</v>
      </c>
      <c r="J15" s="128" t="str">
        <f>混成各種目!Q47</f>
        <v>15.06(-0.5)/834</v>
      </c>
      <c r="K15" s="128" t="str">
        <f>混成各種目!Q48</f>
        <v>1m54/666</v>
      </c>
      <c r="L15" s="128" t="str">
        <f>混成各種目!Q49</f>
        <v>9m04/467</v>
      </c>
      <c r="M15" s="128" t="str">
        <f>混成各種目!Q50</f>
        <v>26.41(+1.2)/762</v>
      </c>
      <c r="N15" s="128" t="str">
        <f>混成各種目!Q51</f>
        <v>5m23(-1.7)/623</v>
      </c>
      <c r="O15" s="128" t="str">
        <f>混成各種目!Q52</f>
        <v>35m12/574</v>
      </c>
      <c r="P15" s="128" t="str">
        <f>混成各種目!Q53</f>
        <v>2:21.89 /798</v>
      </c>
      <c r="Q15" s="128">
        <v>4724</v>
      </c>
      <c r="R15" s="130" t="s">
        <v>712</v>
      </c>
    </row>
    <row r="16" spans="1:19">
      <c r="A16" s="66">
        <v>16</v>
      </c>
      <c r="B16" s="5" t="s">
        <v>497</v>
      </c>
      <c r="C16" s="30">
        <v>3753</v>
      </c>
      <c r="D16" s="5" t="s">
        <v>361</v>
      </c>
      <c r="E16" s="5" t="s">
        <v>121</v>
      </c>
      <c r="F16" s="6">
        <v>1</v>
      </c>
      <c r="G16" s="6">
        <v>4</v>
      </c>
      <c r="H16" s="49">
        <v>4312</v>
      </c>
      <c r="I16" s="6" t="s">
        <v>898</v>
      </c>
      <c r="J16" s="6" t="str">
        <f>混成各種目!Q61</f>
        <v>15.01(+0.6)/840</v>
      </c>
      <c r="K16" s="6" t="str">
        <f>混成各種目!Q62</f>
        <v>DNS</v>
      </c>
      <c r="L16" s="6" t="str">
        <f>混成各種目!Q63</f>
        <v>DNS</v>
      </c>
      <c r="M16" s="6" t="str">
        <f>混成各種目!Q64</f>
        <v>DNS</v>
      </c>
      <c r="N16" s="6" t="str">
        <f>混成各種目!Q65</f>
        <v>DNS</v>
      </c>
      <c r="O16" s="6" t="str">
        <f>混成各種目!Q66</f>
        <v>DNS</v>
      </c>
      <c r="P16" s="6" t="str">
        <f>混成各種目!Q67</f>
        <v>DNS</v>
      </c>
      <c r="Q16" s="6">
        <v>840</v>
      </c>
      <c r="R16" s="76" t="s">
        <v>712</v>
      </c>
    </row>
  </sheetData>
  <sortState ref="C13:R16">
    <sortCondition ref="I13:I16"/>
  </sortState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opLeftCell="B28" workbookViewId="0">
      <selection activeCell="S40" sqref="S40"/>
    </sheetView>
  </sheetViews>
  <sheetFormatPr defaultRowHeight="13.5"/>
  <cols>
    <col min="1" max="1" width="4.25" customWidth="1"/>
    <col min="2" max="2" width="17.375" bestFit="1" customWidth="1"/>
    <col min="3" max="3" width="6.375" style="1" customWidth="1"/>
    <col min="4" max="4" width="14.875" bestFit="1" customWidth="1"/>
    <col min="5" max="5" width="9" bestFit="1" customWidth="1"/>
    <col min="6" max="6" width="4.125" style="1" customWidth="1"/>
    <col min="7" max="7" width="7.625" style="1" customWidth="1"/>
    <col min="8" max="8" width="5.5" style="16" bestFit="1" customWidth="1"/>
    <col min="9" max="9" width="3.75" style="1" customWidth="1"/>
    <col min="10" max="10" width="5.5" style="1" customWidth="1"/>
    <col min="11" max="11" width="4.75" style="1" customWidth="1"/>
    <col min="12" max="12" width="7.375" style="1" customWidth="1"/>
    <col min="13" max="13" width="5.25" style="1" bestFit="1" customWidth="1"/>
    <col min="14" max="14" width="6.375" style="1" customWidth="1"/>
    <col min="15" max="15" width="6.375" style="81" customWidth="1"/>
    <col min="17" max="17" width="15" bestFit="1" customWidth="1"/>
  </cols>
  <sheetData>
    <row r="1" spans="1:23" s="66" customFormat="1" ht="17.25">
      <c r="A1" s="65">
        <v>1</v>
      </c>
      <c r="B1" s="67" t="s">
        <v>709</v>
      </c>
      <c r="E1" s="68"/>
      <c r="G1" s="69"/>
      <c r="H1" s="71" t="s">
        <v>708</v>
      </c>
      <c r="I1" s="73"/>
      <c r="J1" s="73"/>
      <c r="K1" s="69"/>
      <c r="L1" s="73"/>
      <c r="M1" s="123"/>
      <c r="N1" s="73"/>
      <c r="O1" s="82"/>
      <c r="P1" s="69"/>
      <c r="Q1" s="72"/>
      <c r="R1" s="70"/>
      <c r="T1"/>
      <c r="U1"/>
      <c r="V1" s="70"/>
      <c r="W1" s="73"/>
    </row>
    <row r="2" spans="1:23" s="66" customFormat="1" ht="17.25">
      <c r="A2" s="65">
        <v>2</v>
      </c>
      <c r="B2" s="67" t="s">
        <v>710</v>
      </c>
      <c r="D2" s="74"/>
      <c r="E2" s="68"/>
      <c r="G2" s="75"/>
      <c r="H2" s="70"/>
      <c r="I2" s="73"/>
      <c r="J2" s="73"/>
      <c r="K2" s="75"/>
      <c r="L2" s="124"/>
      <c r="M2" s="123"/>
      <c r="N2" s="73"/>
      <c r="O2" s="82"/>
      <c r="P2" s="75"/>
      <c r="Q2" s="72"/>
      <c r="R2" s="70"/>
      <c r="T2"/>
      <c r="U2"/>
      <c r="V2" s="70"/>
      <c r="W2" s="73"/>
    </row>
    <row r="3" spans="1:23">
      <c r="A3" s="65">
        <v>3</v>
      </c>
    </row>
    <row r="4" spans="1:23" ht="14.25" thickBot="1">
      <c r="A4" s="65">
        <v>4</v>
      </c>
      <c r="B4" s="5" t="s">
        <v>586</v>
      </c>
      <c r="C4" s="6" t="s">
        <v>703</v>
      </c>
      <c r="D4" s="5" t="s">
        <v>670</v>
      </c>
      <c r="E4" s="5" t="s">
        <v>587</v>
      </c>
      <c r="F4" s="6" t="s">
        <v>669</v>
      </c>
      <c r="G4" s="98" t="s">
        <v>740</v>
      </c>
      <c r="H4" s="50" t="s">
        <v>588</v>
      </c>
      <c r="I4" s="29" t="s">
        <v>557</v>
      </c>
      <c r="J4" s="30" t="s">
        <v>679</v>
      </c>
      <c r="K4" s="6" t="s">
        <v>563</v>
      </c>
      <c r="L4" s="6" t="s">
        <v>560</v>
      </c>
      <c r="M4" s="6" t="s">
        <v>562</v>
      </c>
      <c r="N4" s="6" t="s">
        <v>580</v>
      </c>
      <c r="O4" s="77" t="s">
        <v>570</v>
      </c>
    </row>
    <row r="5" spans="1:23" ht="14.25" thickTop="1">
      <c r="A5" s="65">
        <v>5</v>
      </c>
      <c r="B5" s="23" t="s">
        <v>589</v>
      </c>
      <c r="C5" s="25">
        <v>5227</v>
      </c>
      <c r="D5" s="23" t="s">
        <v>285</v>
      </c>
      <c r="E5" s="23" t="s">
        <v>66</v>
      </c>
      <c r="F5" s="24">
        <v>4</v>
      </c>
      <c r="G5" s="51" t="s">
        <v>54</v>
      </c>
      <c r="H5" s="52" t="s">
        <v>594</v>
      </c>
      <c r="I5" s="114">
        <v>1</v>
      </c>
      <c r="J5" s="25">
        <v>4</v>
      </c>
      <c r="K5" s="25">
        <v>1</v>
      </c>
      <c r="L5" s="25">
        <v>11.29</v>
      </c>
      <c r="M5" s="25">
        <v>-2.9</v>
      </c>
      <c r="N5" s="25">
        <v>797</v>
      </c>
      <c r="O5" s="84">
        <v>41810</v>
      </c>
      <c r="Q5" t="str">
        <f>L5&amp;"("&amp;M5&amp;")"&amp;"/"&amp;N5</f>
        <v>11.29(-2.9)/797</v>
      </c>
    </row>
    <row r="6" spans="1:23">
      <c r="A6" s="65">
        <v>6</v>
      </c>
      <c r="B6" s="5" t="s">
        <v>597</v>
      </c>
      <c r="C6" s="6">
        <v>5227</v>
      </c>
      <c r="D6" s="5" t="s">
        <v>285</v>
      </c>
      <c r="E6" s="5" t="s">
        <v>66</v>
      </c>
      <c r="F6" s="15">
        <v>4</v>
      </c>
      <c r="G6" s="49" t="s">
        <v>598</v>
      </c>
      <c r="H6" s="50" t="s">
        <v>671</v>
      </c>
      <c r="I6" s="29"/>
      <c r="J6" s="6">
        <v>6</v>
      </c>
      <c r="K6" s="6">
        <v>2</v>
      </c>
      <c r="L6" s="6" t="s">
        <v>800</v>
      </c>
      <c r="M6" s="136" t="s">
        <v>801</v>
      </c>
      <c r="N6" s="6">
        <v>739</v>
      </c>
      <c r="O6" s="77">
        <v>41810</v>
      </c>
      <c r="Q6" t="str">
        <f t="shared" ref="Q6:Q58" si="0">L6&amp;"("&amp;M6&amp;")"&amp;"/"&amp;N6</f>
        <v>6m68(+3.7)/739</v>
      </c>
    </row>
    <row r="7" spans="1:23">
      <c r="A7" s="65">
        <v>7</v>
      </c>
      <c r="B7" s="5" t="s">
        <v>602</v>
      </c>
      <c r="C7" s="6">
        <v>5227</v>
      </c>
      <c r="D7" s="5" t="s">
        <v>285</v>
      </c>
      <c r="E7" s="5" t="s">
        <v>66</v>
      </c>
      <c r="F7" s="15">
        <v>4</v>
      </c>
      <c r="G7" s="49" t="s">
        <v>603</v>
      </c>
      <c r="H7" s="50" t="s">
        <v>1</v>
      </c>
      <c r="I7" s="29"/>
      <c r="J7" s="6">
        <v>11</v>
      </c>
      <c r="K7" s="6">
        <v>4</v>
      </c>
      <c r="L7" s="6" t="s">
        <v>810</v>
      </c>
      <c r="M7" s="6"/>
      <c r="N7" s="6">
        <v>544</v>
      </c>
      <c r="O7" s="77">
        <v>41810</v>
      </c>
      <c r="Q7" t="str">
        <f>L7&amp;"/"&amp;N7</f>
        <v>10m97/544</v>
      </c>
    </row>
    <row r="8" spans="1:23">
      <c r="A8" s="65">
        <v>8</v>
      </c>
      <c r="B8" s="5" t="s">
        <v>607</v>
      </c>
      <c r="C8" s="6">
        <v>5227</v>
      </c>
      <c r="D8" s="5" t="s">
        <v>285</v>
      </c>
      <c r="E8" s="5" t="s">
        <v>66</v>
      </c>
      <c r="F8" s="15">
        <v>4</v>
      </c>
      <c r="G8" s="49" t="s">
        <v>611</v>
      </c>
      <c r="H8" s="50" t="s">
        <v>1</v>
      </c>
      <c r="I8" s="29">
        <v>2</v>
      </c>
      <c r="J8" s="6">
        <v>7</v>
      </c>
      <c r="K8" s="6">
        <v>6</v>
      </c>
      <c r="L8" s="6">
        <v>52.24</v>
      </c>
      <c r="M8" s="6"/>
      <c r="N8" s="6">
        <v>714</v>
      </c>
      <c r="O8" s="77">
        <v>41810</v>
      </c>
      <c r="Q8" t="str">
        <f>L8&amp;"/"&amp;N8</f>
        <v>52.24/714</v>
      </c>
    </row>
    <row r="9" spans="1:23">
      <c r="A9" s="65">
        <v>9</v>
      </c>
      <c r="B9" s="5" t="s">
        <v>612</v>
      </c>
      <c r="C9" s="6">
        <v>5227</v>
      </c>
      <c r="D9" s="5" t="s">
        <v>285</v>
      </c>
      <c r="E9" s="5" t="s">
        <v>66</v>
      </c>
      <c r="F9" s="15">
        <v>4</v>
      </c>
      <c r="G9" s="49" t="s">
        <v>618</v>
      </c>
      <c r="H9" s="50" t="s">
        <v>616</v>
      </c>
      <c r="I9" s="29">
        <v>2</v>
      </c>
      <c r="J9" s="6">
        <v>7</v>
      </c>
      <c r="K9" s="6">
        <v>5</v>
      </c>
      <c r="L9" s="6">
        <v>16.559999999999999</v>
      </c>
      <c r="M9" s="6">
        <v>-1.6</v>
      </c>
      <c r="N9" s="6">
        <v>671</v>
      </c>
      <c r="O9" s="77">
        <v>41811</v>
      </c>
      <c r="Q9" t="str">
        <f t="shared" si="0"/>
        <v>16.56(-1.6)/671</v>
      </c>
    </row>
    <row r="10" spans="1:23">
      <c r="A10" s="65">
        <v>10</v>
      </c>
      <c r="B10" s="5" t="s">
        <v>619</v>
      </c>
      <c r="C10" s="6">
        <v>5227</v>
      </c>
      <c r="D10" s="5" t="s">
        <v>285</v>
      </c>
      <c r="E10" s="5" t="s">
        <v>66</v>
      </c>
      <c r="F10" s="15">
        <v>4</v>
      </c>
      <c r="G10" s="49" t="s">
        <v>622</v>
      </c>
      <c r="H10" s="50" t="s">
        <v>1</v>
      </c>
      <c r="I10" s="29"/>
      <c r="J10" s="6">
        <v>4</v>
      </c>
      <c r="K10" s="6">
        <v>13</v>
      </c>
      <c r="L10" s="6" t="s">
        <v>839</v>
      </c>
      <c r="M10" s="6"/>
      <c r="N10" s="6">
        <v>416</v>
      </c>
      <c r="O10" s="77">
        <v>41811</v>
      </c>
      <c r="Q10" t="str">
        <f t="shared" ref="Q10:Q12" si="1">L10&amp;"/"&amp;N10</f>
        <v>38m20/416</v>
      </c>
    </row>
    <row r="11" spans="1:23">
      <c r="A11" s="65">
        <v>11</v>
      </c>
      <c r="B11" s="5" t="s">
        <v>624</v>
      </c>
      <c r="C11" s="6">
        <v>5227</v>
      </c>
      <c r="D11" s="5" t="s">
        <v>285</v>
      </c>
      <c r="E11" s="5" t="s">
        <v>66</v>
      </c>
      <c r="F11" s="15">
        <v>4</v>
      </c>
      <c r="G11" s="49" t="s">
        <v>626</v>
      </c>
      <c r="H11" s="50" t="s">
        <v>1</v>
      </c>
      <c r="I11" s="29"/>
      <c r="J11" s="6">
        <v>9</v>
      </c>
      <c r="K11" s="6">
        <v>4</v>
      </c>
      <c r="L11" s="6" t="s">
        <v>842</v>
      </c>
      <c r="M11" s="6"/>
      <c r="N11" s="6">
        <v>723</v>
      </c>
      <c r="O11" s="77">
        <v>41811</v>
      </c>
      <c r="Q11" t="str">
        <f t="shared" si="1"/>
        <v>1m85/723</v>
      </c>
    </row>
    <row r="12" spans="1:23" ht="14.25" thickBot="1">
      <c r="A12" s="65">
        <v>12</v>
      </c>
      <c r="B12" s="26" t="s">
        <v>628</v>
      </c>
      <c r="C12" s="28">
        <v>5227</v>
      </c>
      <c r="D12" s="26" t="s">
        <v>285</v>
      </c>
      <c r="E12" s="26" t="s">
        <v>66</v>
      </c>
      <c r="F12" s="27">
        <v>4</v>
      </c>
      <c r="G12" s="53" t="s">
        <v>631</v>
      </c>
      <c r="H12" s="54" t="s">
        <v>1</v>
      </c>
      <c r="I12" s="115"/>
      <c r="J12" s="28"/>
      <c r="K12" s="28">
        <v>15</v>
      </c>
      <c r="L12" s="28" t="s">
        <v>848</v>
      </c>
      <c r="M12" s="28"/>
      <c r="N12" s="28">
        <v>507</v>
      </c>
      <c r="O12" s="85">
        <v>41811</v>
      </c>
      <c r="Q12" t="str">
        <f t="shared" si="1"/>
        <v>5:09.37 /507</v>
      </c>
    </row>
    <row r="13" spans="1:23" ht="14.25" thickTop="1">
      <c r="A13" s="65">
        <v>13</v>
      </c>
      <c r="B13" s="5" t="s">
        <v>589</v>
      </c>
      <c r="C13" s="6">
        <v>3126</v>
      </c>
      <c r="D13" s="5" t="s">
        <v>258</v>
      </c>
      <c r="E13" s="5" t="s">
        <v>46</v>
      </c>
      <c r="F13" s="15">
        <v>1</v>
      </c>
      <c r="G13" s="49" t="s">
        <v>595</v>
      </c>
      <c r="H13" s="50" t="s">
        <v>594</v>
      </c>
      <c r="I13" s="29">
        <v>2</v>
      </c>
      <c r="J13" s="6">
        <v>7</v>
      </c>
      <c r="K13" s="6">
        <v>4</v>
      </c>
      <c r="L13" s="6">
        <v>12.02</v>
      </c>
      <c r="M13" s="6">
        <v>-3.6</v>
      </c>
      <c r="N13" s="6">
        <v>647</v>
      </c>
      <c r="O13" s="77">
        <v>41810</v>
      </c>
      <c r="Q13" t="str">
        <f>L13&amp;"("&amp;M13&amp;")"&amp;"/"&amp;N13</f>
        <v>12.02(-3.6)/647</v>
      </c>
    </row>
    <row r="14" spans="1:23">
      <c r="A14" s="65">
        <v>14</v>
      </c>
      <c r="B14" s="5" t="s">
        <v>597</v>
      </c>
      <c r="C14" s="6">
        <v>3126</v>
      </c>
      <c r="D14" s="5" t="s">
        <v>258</v>
      </c>
      <c r="E14" s="5" t="s">
        <v>46</v>
      </c>
      <c r="F14" s="15">
        <v>1</v>
      </c>
      <c r="G14" s="49" t="s">
        <v>600</v>
      </c>
      <c r="H14" s="50" t="s">
        <v>673</v>
      </c>
      <c r="I14" s="29"/>
      <c r="J14" s="6">
        <v>4</v>
      </c>
      <c r="K14" s="6">
        <v>10</v>
      </c>
      <c r="L14" s="6" t="s">
        <v>804</v>
      </c>
      <c r="M14" s="136" t="s">
        <v>805</v>
      </c>
      <c r="N14" s="6">
        <v>673</v>
      </c>
      <c r="O14" s="77">
        <v>41810</v>
      </c>
      <c r="Q14" t="str">
        <f t="shared" si="0"/>
        <v>6m39(+4.9)/673</v>
      </c>
    </row>
    <row r="15" spans="1:23">
      <c r="A15" s="65">
        <v>15</v>
      </c>
      <c r="B15" s="5" t="s">
        <v>602</v>
      </c>
      <c r="C15" s="6">
        <v>3126</v>
      </c>
      <c r="D15" s="5" t="s">
        <v>258</v>
      </c>
      <c r="E15" s="5" t="s">
        <v>46</v>
      </c>
      <c r="F15" s="15">
        <v>1</v>
      </c>
      <c r="G15" s="49" t="s">
        <v>604</v>
      </c>
      <c r="H15" s="50" t="s">
        <v>1</v>
      </c>
      <c r="I15" s="29"/>
      <c r="J15" s="6">
        <v>12</v>
      </c>
      <c r="K15" s="6">
        <v>1</v>
      </c>
      <c r="L15" s="6" t="s">
        <v>808</v>
      </c>
      <c r="M15" s="6"/>
      <c r="N15" s="6">
        <v>570</v>
      </c>
      <c r="O15" s="77">
        <v>41810</v>
      </c>
      <c r="Q15" t="str">
        <f>L15&amp;"/"&amp;N15</f>
        <v>11m40/570</v>
      </c>
    </row>
    <row r="16" spans="1:23">
      <c r="A16" s="65">
        <v>16</v>
      </c>
      <c r="B16" s="5" t="s">
        <v>607</v>
      </c>
      <c r="C16" s="6">
        <v>3126</v>
      </c>
      <c r="D16" s="5" t="s">
        <v>258</v>
      </c>
      <c r="E16" s="5" t="s">
        <v>46</v>
      </c>
      <c r="F16" s="15">
        <v>1</v>
      </c>
      <c r="G16" s="49" t="s">
        <v>608</v>
      </c>
      <c r="H16" s="50" t="s">
        <v>1</v>
      </c>
      <c r="I16" s="29">
        <v>1</v>
      </c>
      <c r="J16" s="6">
        <v>6</v>
      </c>
      <c r="K16" s="6">
        <v>8</v>
      </c>
      <c r="L16" s="6">
        <v>53.02</v>
      </c>
      <c r="M16" s="6"/>
      <c r="N16" s="6">
        <v>681</v>
      </c>
      <c r="O16" s="77">
        <v>41810</v>
      </c>
      <c r="Q16" t="str">
        <f>L16&amp;"/"&amp;N16</f>
        <v>53.02/681</v>
      </c>
    </row>
    <row r="17" spans="1:17">
      <c r="A17" s="65">
        <v>17</v>
      </c>
      <c r="B17" s="5" t="s">
        <v>612</v>
      </c>
      <c r="C17" s="6">
        <v>3126</v>
      </c>
      <c r="D17" s="5" t="s">
        <v>258</v>
      </c>
      <c r="E17" s="5" t="s">
        <v>46</v>
      </c>
      <c r="F17" s="15">
        <v>1</v>
      </c>
      <c r="G17" s="49" t="s">
        <v>615</v>
      </c>
      <c r="H17" s="50" t="s">
        <v>616</v>
      </c>
      <c r="I17" s="29">
        <v>1</v>
      </c>
      <c r="J17" s="6">
        <v>2</v>
      </c>
      <c r="K17" s="6">
        <v>3</v>
      </c>
      <c r="L17" s="142">
        <v>15.9</v>
      </c>
      <c r="M17" s="6">
        <v>-1.7</v>
      </c>
      <c r="N17" s="6">
        <v>744</v>
      </c>
      <c r="O17" s="77">
        <v>41811</v>
      </c>
      <c r="Q17" t="str">
        <f t="shared" si="0"/>
        <v>15.9(-1.7)/744</v>
      </c>
    </row>
    <row r="18" spans="1:17">
      <c r="A18" s="65">
        <v>18</v>
      </c>
      <c r="B18" s="5" t="s">
        <v>619</v>
      </c>
      <c r="C18" s="6">
        <v>3126</v>
      </c>
      <c r="D18" s="5" t="s">
        <v>258</v>
      </c>
      <c r="E18" s="5" t="s">
        <v>46</v>
      </c>
      <c r="F18" s="15">
        <v>1</v>
      </c>
      <c r="G18" s="49" t="s">
        <v>621</v>
      </c>
      <c r="H18" s="50" t="s">
        <v>1</v>
      </c>
      <c r="I18" s="29"/>
      <c r="J18" s="6">
        <v>13</v>
      </c>
      <c r="K18" s="6">
        <v>3</v>
      </c>
      <c r="L18" s="6" t="s">
        <v>837</v>
      </c>
      <c r="M18" s="6"/>
      <c r="N18" s="6">
        <v>596</v>
      </c>
      <c r="O18" s="77">
        <v>41811</v>
      </c>
      <c r="Q18" t="str">
        <f t="shared" ref="Q18:Q20" si="2">L18&amp;"/"&amp;N18</f>
        <v>50m53/596</v>
      </c>
    </row>
    <row r="19" spans="1:17">
      <c r="A19" s="65">
        <v>19</v>
      </c>
      <c r="B19" s="5" t="s">
        <v>624</v>
      </c>
      <c r="C19" s="6">
        <v>3126</v>
      </c>
      <c r="D19" s="5" t="s">
        <v>258</v>
      </c>
      <c r="E19" s="5" t="s">
        <v>46</v>
      </c>
      <c r="F19" s="15">
        <v>1</v>
      </c>
      <c r="G19" s="49" t="s">
        <v>625</v>
      </c>
      <c r="H19" s="50" t="s">
        <v>1</v>
      </c>
      <c r="I19" s="29"/>
      <c r="J19" s="6">
        <v>3</v>
      </c>
      <c r="K19" s="6">
        <v>2</v>
      </c>
      <c r="L19" s="6" t="s">
        <v>841</v>
      </c>
      <c r="M19" s="6"/>
      <c r="N19" s="6">
        <v>723</v>
      </c>
      <c r="O19" s="77">
        <v>41811</v>
      </c>
      <c r="Q19" t="str">
        <f t="shared" si="2"/>
        <v>1m91/723</v>
      </c>
    </row>
    <row r="20" spans="1:17" ht="14.25" thickBot="1">
      <c r="A20" s="65">
        <v>20</v>
      </c>
      <c r="B20" s="26" t="s">
        <v>628</v>
      </c>
      <c r="C20" s="28">
        <v>3126</v>
      </c>
      <c r="D20" s="26" t="s">
        <v>258</v>
      </c>
      <c r="E20" s="26" t="s">
        <v>46</v>
      </c>
      <c r="F20" s="27">
        <v>1</v>
      </c>
      <c r="G20" s="53" t="s">
        <v>630</v>
      </c>
      <c r="H20" s="54" t="s">
        <v>1</v>
      </c>
      <c r="I20" s="115"/>
      <c r="J20" s="28"/>
      <c r="K20" s="28">
        <v>10</v>
      </c>
      <c r="L20" s="28" t="s">
        <v>845</v>
      </c>
      <c r="M20" s="28"/>
      <c r="N20" s="28">
        <v>633</v>
      </c>
      <c r="O20" s="85">
        <v>41811</v>
      </c>
      <c r="Q20" t="str">
        <f t="shared" si="2"/>
        <v>4:47.70 /633</v>
      </c>
    </row>
    <row r="21" spans="1:17" ht="14.25" thickTop="1">
      <c r="A21" s="65">
        <v>21</v>
      </c>
      <c r="B21" s="20" t="s">
        <v>589</v>
      </c>
      <c r="C21" s="22">
        <v>5919</v>
      </c>
      <c r="D21" s="20" t="s">
        <v>205</v>
      </c>
      <c r="E21" s="20" t="s">
        <v>713</v>
      </c>
      <c r="F21" s="21">
        <v>4</v>
      </c>
      <c r="G21" s="55" t="s">
        <v>590</v>
      </c>
      <c r="H21" s="56" t="s">
        <v>591</v>
      </c>
      <c r="I21" s="116">
        <v>1</v>
      </c>
      <c r="J21" s="22">
        <v>3</v>
      </c>
      <c r="K21" s="22">
        <v>4</v>
      </c>
      <c r="L21" s="22">
        <v>11.74</v>
      </c>
      <c r="M21" s="22">
        <v>-2.9</v>
      </c>
      <c r="N21" s="22">
        <v>703</v>
      </c>
      <c r="O21" s="86">
        <v>41810</v>
      </c>
      <c r="Q21" t="str">
        <f>L21&amp;"("&amp;M21&amp;")"&amp;"/"&amp;N21</f>
        <v>11.74(-2.9)/703</v>
      </c>
    </row>
    <row r="22" spans="1:17">
      <c r="A22" s="65">
        <v>22</v>
      </c>
      <c r="B22" s="5" t="s">
        <v>597</v>
      </c>
      <c r="C22" s="6">
        <v>5919</v>
      </c>
      <c r="D22" s="5" t="s">
        <v>205</v>
      </c>
      <c r="E22" s="5" t="s">
        <v>8</v>
      </c>
      <c r="F22" s="15">
        <v>4</v>
      </c>
      <c r="G22" s="49" t="s">
        <v>599</v>
      </c>
      <c r="H22" s="50" t="s">
        <v>672</v>
      </c>
      <c r="I22" s="29"/>
      <c r="J22" s="6">
        <v>8</v>
      </c>
      <c r="K22" s="6">
        <v>8</v>
      </c>
      <c r="L22" s="6" t="s">
        <v>802</v>
      </c>
      <c r="M22" s="136" t="s">
        <v>803</v>
      </c>
      <c r="N22" s="6">
        <v>684</v>
      </c>
      <c r="O22" s="77">
        <v>41810</v>
      </c>
      <c r="Q22" t="str">
        <f t="shared" si="0"/>
        <v>6m44(+5.1)/684</v>
      </c>
    </row>
    <row r="23" spans="1:17">
      <c r="A23" s="65">
        <v>23</v>
      </c>
      <c r="B23" s="5" t="s">
        <v>602</v>
      </c>
      <c r="C23" s="6">
        <v>5919</v>
      </c>
      <c r="D23" s="5" t="s">
        <v>205</v>
      </c>
      <c r="E23" s="5" t="s">
        <v>8</v>
      </c>
      <c r="F23" s="15">
        <v>4</v>
      </c>
      <c r="G23" s="49" t="s">
        <v>606</v>
      </c>
      <c r="H23" s="50" t="s">
        <v>1</v>
      </c>
      <c r="I23" s="29"/>
      <c r="J23" s="6">
        <v>16</v>
      </c>
      <c r="K23" s="6">
        <v>11</v>
      </c>
      <c r="L23" s="6" t="s">
        <v>811</v>
      </c>
      <c r="M23" s="6"/>
      <c r="N23" s="6">
        <v>466</v>
      </c>
      <c r="O23" s="77">
        <v>41810</v>
      </c>
      <c r="Q23" t="str">
        <f>L23&amp;"/"&amp;N23</f>
        <v>9m68/466</v>
      </c>
    </row>
    <row r="24" spans="1:17">
      <c r="A24" s="65">
        <v>24</v>
      </c>
      <c r="B24" s="5" t="s">
        <v>607</v>
      </c>
      <c r="C24" s="6">
        <v>5919</v>
      </c>
      <c r="D24" s="5" t="s">
        <v>205</v>
      </c>
      <c r="E24" s="5" t="s">
        <v>8</v>
      </c>
      <c r="F24" s="15">
        <v>4</v>
      </c>
      <c r="G24" s="49" t="s">
        <v>610</v>
      </c>
      <c r="H24" s="50" t="s">
        <v>1</v>
      </c>
      <c r="I24" s="29">
        <v>2</v>
      </c>
      <c r="J24" s="6">
        <v>9</v>
      </c>
      <c r="K24" s="6">
        <v>4</v>
      </c>
      <c r="L24" s="142">
        <v>50.9</v>
      </c>
      <c r="M24" s="6"/>
      <c r="N24" s="6">
        <v>774</v>
      </c>
      <c r="O24" s="77">
        <v>41810</v>
      </c>
      <c r="Q24" t="str">
        <f>L24&amp;"/"&amp;N24</f>
        <v>50.9/774</v>
      </c>
    </row>
    <row r="25" spans="1:17">
      <c r="A25" s="65">
        <v>25</v>
      </c>
      <c r="B25" s="5" t="s">
        <v>612</v>
      </c>
      <c r="C25" s="6">
        <v>5919</v>
      </c>
      <c r="D25" s="5" t="s">
        <v>205</v>
      </c>
      <c r="E25" s="5" t="s">
        <v>8</v>
      </c>
      <c r="F25" s="15">
        <v>4</v>
      </c>
      <c r="G25" s="49" t="s">
        <v>613</v>
      </c>
      <c r="H25" s="50" t="s">
        <v>614</v>
      </c>
      <c r="I25" s="29">
        <v>2</v>
      </c>
      <c r="J25" s="6">
        <v>3</v>
      </c>
      <c r="K25" s="6">
        <v>4</v>
      </c>
      <c r="L25" s="6">
        <v>16.329999999999998</v>
      </c>
      <c r="M25" s="6">
        <v>-1.6</v>
      </c>
      <c r="N25" s="6">
        <v>696</v>
      </c>
      <c r="O25" s="77">
        <v>41811</v>
      </c>
      <c r="Q25" t="str">
        <f t="shared" si="0"/>
        <v>16.33(-1.6)/696</v>
      </c>
    </row>
    <row r="26" spans="1:17">
      <c r="A26" s="65">
        <v>26</v>
      </c>
      <c r="B26" s="5" t="s">
        <v>619</v>
      </c>
      <c r="C26" s="6">
        <v>5919</v>
      </c>
      <c r="D26" s="5" t="s">
        <v>205</v>
      </c>
      <c r="E26" s="5" t="s">
        <v>8</v>
      </c>
      <c r="F26" s="15">
        <v>4</v>
      </c>
      <c r="G26" s="49" t="s">
        <v>623</v>
      </c>
      <c r="H26" s="50" t="s">
        <v>1</v>
      </c>
      <c r="I26" s="29"/>
      <c r="J26" s="6">
        <v>11</v>
      </c>
      <c r="K26" s="6">
        <v>9</v>
      </c>
      <c r="L26" s="6" t="s">
        <v>840</v>
      </c>
      <c r="M26" s="6"/>
      <c r="N26" s="6">
        <v>468</v>
      </c>
      <c r="O26" s="77">
        <v>41811</v>
      </c>
      <c r="Q26" t="str">
        <f t="shared" ref="Q26:Q28" si="3">L26&amp;"/"&amp;N26</f>
        <v>41m79/468</v>
      </c>
    </row>
    <row r="27" spans="1:17">
      <c r="A27" s="65"/>
      <c r="B27" s="5" t="s">
        <v>624</v>
      </c>
      <c r="C27" s="6">
        <v>5919</v>
      </c>
      <c r="D27" s="5" t="s">
        <v>205</v>
      </c>
      <c r="E27" s="5" t="s">
        <v>8</v>
      </c>
      <c r="F27" s="15">
        <v>4</v>
      </c>
      <c r="G27" s="57">
        <v>1.63</v>
      </c>
      <c r="H27" s="58"/>
      <c r="I27" s="117"/>
      <c r="J27" s="19">
        <v>15</v>
      </c>
      <c r="K27" s="19">
        <v>15</v>
      </c>
      <c r="L27" s="19" t="s">
        <v>844</v>
      </c>
      <c r="M27" s="19"/>
      <c r="N27" s="19">
        <v>464</v>
      </c>
      <c r="O27" s="77">
        <v>41811</v>
      </c>
      <c r="Q27" t="str">
        <f t="shared" si="3"/>
        <v>1m60/464</v>
      </c>
    </row>
    <row r="28" spans="1:17" ht="14.25" thickBot="1">
      <c r="A28" s="65">
        <v>27</v>
      </c>
      <c r="B28" s="17" t="s">
        <v>628</v>
      </c>
      <c r="C28" s="19">
        <v>5919</v>
      </c>
      <c r="D28" s="17" t="s">
        <v>205</v>
      </c>
      <c r="E28" s="17" t="s">
        <v>8</v>
      </c>
      <c r="F28" s="18">
        <v>4</v>
      </c>
      <c r="G28" s="57" t="s">
        <v>629</v>
      </c>
      <c r="H28" s="58" t="s">
        <v>1</v>
      </c>
      <c r="I28" s="117"/>
      <c r="J28" s="19"/>
      <c r="K28" s="19">
        <v>1</v>
      </c>
      <c r="L28" s="19" t="s">
        <v>846</v>
      </c>
      <c r="M28" s="19"/>
      <c r="N28" s="19">
        <v>714</v>
      </c>
      <c r="O28" s="87">
        <v>41811</v>
      </c>
      <c r="Q28" t="str">
        <f t="shared" si="3"/>
        <v>4:34.76 /714</v>
      </c>
    </row>
    <row r="29" spans="1:17" ht="14.25" thickTop="1">
      <c r="A29" s="65">
        <v>28</v>
      </c>
      <c r="B29" s="23" t="s">
        <v>589</v>
      </c>
      <c r="C29" s="25">
        <v>3931</v>
      </c>
      <c r="D29" s="23" t="s">
        <v>202</v>
      </c>
      <c r="E29" s="23" t="s">
        <v>714</v>
      </c>
      <c r="F29" s="24">
        <v>5</v>
      </c>
      <c r="G29" s="51" t="s">
        <v>596</v>
      </c>
      <c r="H29" s="52" t="s">
        <v>594</v>
      </c>
      <c r="I29" s="114">
        <v>2</v>
      </c>
      <c r="J29" s="25">
        <v>8</v>
      </c>
      <c r="K29" s="25">
        <v>6</v>
      </c>
      <c r="L29" s="25">
        <v>12.06</v>
      </c>
      <c r="M29" s="25">
        <v>-3.6</v>
      </c>
      <c r="N29" s="25">
        <v>639</v>
      </c>
      <c r="O29" s="84">
        <v>41810</v>
      </c>
      <c r="Q29" t="str">
        <f>L29&amp;"("&amp;M29&amp;")"&amp;"/"&amp;N29</f>
        <v>12.06(-3.6)/639</v>
      </c>
    </row>
    <row r="30" spans="1:17">
      <c r="A30" s="65">
        <v>29</v>
      </c>
      <c r="B30" s="5" t="s">
        <v>597</v>
      </c>
      <c r="C30" s="6">
        <v>3931</v>
      </c>
      <c r="D30" s="5" t="s">
        <v>202</v>
      </c>
      <c r="E30" s="5" t="s">
        <v>4</v>
      </c>
      <c r="F30" s="15">
        <v>5</v>
      </c>
      <c r="G30" s="49" t="s">
        <v>601</v>
      </c>
      <c r="H30" s="50" t="s">
        <v>674</v>
      </c>
      <c r="I30" s="29"/>
      <c r="J30" s="6">
        <v>9</v>
      </c>
      <c r="K30" s="6">
        <v>15</v>
      </c>
      <c r="L30" s="6" t="s">
        <v>806</v>
      </c>
      <c r="M30" s="136" t="s">
        <v>807</v>
      </c>
      <c r="N30" s="6">
        <v>576</v>
      </c>
      <c r="O30" s="77">
        <v>41810</v>
      </c>
      <c r="Q30" t="str">
        <f t="shared" si="0"/>
        <v>5m95(+3.0)/576</v>
      </c>
    </row>
    <row r="31" spans="1:17">
      <c r="A31" s="65">
        <v>30</v>
      </c>
      <c r="B31" s="5" t="s">
        <v>602</v>
      </c>
      <c r="C31" s="6">
        <v>3931</v>
      </c>
      <c r="D31" s="5" t="s">
        <v>202</v>
      </c>
      <c r="E31" s="5" t="s">
        <v>4</v>
      </c>
      <c r="F31" s="15">
        <v>5</v>
      </c>
      <c r="G31" s="49" t="s">
        <v>605</v>
      </c>
      <c r="H31" s="50" t="s">
        <v>1</v>
      </c>
      <c r="I31" s="29"/>
      <c r="J31" s="6">
        <v>6</v>
      </c>
      <c r="K31" s="6">
        <v>3</v>
      </c>
      <c r="L31" s="6" t="s">
        <v>809</v>
      </c>
      <c r="M31" s="6"/>
      <c r="N31" s="6">
        <v>562</v>
      </c>
      <c r="O31" s="77">
        <v>41810</v>
      </c>
      <c r="Q31" t="str">
        <f>L31&amp;"/"&amp;N31</f>
        <v>11m27/562</v>
      </c>
    </row>
    <row r="32" spans="1:17">
      <c r="A32" s="65">
        <v>31</v>
      </c>
      <c r="B32" s="5" t="s">
        <v>607</v>
      </c>
      <c r="C32" s="6">
        <v>3931</v>
      </c>
      <c r="D32" s="5" t="s">
        <v>202</v>
      </c>
      <c r="E32" s="5" t="s">
        <v>4</v>
      </c>
      <c r="F32" s="15">
        <v>5</v>
      </c>
      <c r="G32" s="49" t="s">
        <v>609</v>
      </c>
      <c r="H32" s="50" t="s">
        <v>1</v>
      </c>
      <c r="I32" s="29">
        <v>2</v>
      </c>
      <c r="J32" s="6">
        <v>9</v>
      </c>
      <c r="K32" s="6">
        <v>6</v>
      </c>
      <c r="L32" s="6">
        <v>52.91</v>
      </c>
      <c r="M32" s="6"/>
      <c r="N32" s="6">
        <v>685</v>
      </c>
      <c r="O32" s="77">
        <v>41810</v>
      </c>
      <c r="Q32" t="str">
        <f>L32&amp;"/"&amp;N32</f>
        <v>52.91/685</v>
      </c>
    </row>
    <row r="33" spans="1:17">
      <c r="A33" s="65">
        <v>32</v>
      </c>
      <c r="B33" s="5" t="s">
        <v>612</v>
      </c>
      <c r="C33" s="6">
        <v>3931</v>
      </c>
      <c r="D33" s="5" t="s">
        <v>202</v>
      </c>
      <c r="E33" s="5" t="s">
        <v>4</v>
      </c>
      <c r="F33" s="15">
        <v>5</v>
      </c>
      <c r="G33" s="49" t="s">
        <v>617</v>
      </c>
      <c r="H33" s="50" t="s">
        <v>616</v>
      </c>
      <c r="I33" s="29">
        <v>1</v>
      </c>
      <c r="J33" s="6">
        <v>9</v>
      </c>
      <c r="K33" s="6">
        <v>6</v>
      </c>
      <c r="L33" s="6">
        <v>16.61</v>
      </c>
      <c r="M33" s="6">
        <v>-1.7</v>
      </c>
      <c r="N33" s="6">
        <v>666</v>
      </c>
      <c r="O33" s="77">
        <v>41811</v>
      </c>
      <c r="Q33" t="str">
        <f t="shared" si="0"/>
        <v>16.61(-1.7)/666</v>
      </c>
    </row>
    <row r="34" spans="1:17">
      <c r="A34" s="65">
        <v>33</v>
      </c>
      <c r="B34" s="5" t="s">
        <v>619</v>
      </c>
      <c r="C34" s="6">
        <v>3931</v>
      </c>
      <c r="D34" s="5" t="s">
        <v>202</v>
      </c>
      <c r="E34" s="5" t="s">
        <v>4</v>
      </c>
      <c r="F34" s="15">
        <v>5</v>
      </c>
      <c r="G34" s="49" t="s">
        <v>620</v>
      </c>
      <c r="H34" s="50" t="s">
        <v>1</v>
      </c>
      <c r="I34" s="29"/>
      <c r="J34" s="6">
        <v>12</v>
      </c>
      <c r="K34" s="6">
        <v>4</v>
      </c>
      <c r="L34" s="6" t="s">
        <v>838</v>
      </c>
      <c r="M34" s="6"/>
      <c r="N34" s="6">
        <v>542</v>
      </c>
      <c r="O34" s="77">
        <v>41811</v>
      </c>
      <c r="Q34" t="str">
        <f t="shared" ref="Q34:Q36" si="4">L34&amp;"/"&amp;N34</f>
        <v>46m85/542</v>
      </c>
    </row>
    <row r="35" spans="1:17">
      <c r="A35" s="65">
        <v>34</v>
      </c>
      <c r="B35" s="5" t="s">
        <v>624</v>
      </c>
      <c r="C35" s="6">
        <v>3931</v>
      </c>
      <c r="D35" s="5" t="s">
        <v>202</v>
      </c>
      <c r="E35" s="5" t="s">
        <v>4</v>
      </c>
      <c r="F35" s="15">
        <v>5</v>
      </c>
      <c r="G35" s="49" t="s">
        <v>627</v>
      </c>
      <c r="H35" s="50" t="s">
        <v>1</v>
      </c>
      <c r="I35" s="29"/>
      <c r="J35" s="6">
        <v>8</v>
      </c>
      <c r="K35" s="6">
        <v>11</v>
      </c>
      <c r="L35" s="6" t="s">
        <v>843</v>
      </c>
      <c r="M35" s="6"/>
      <c r="N35" s="6">
        <v>569</v>
      </c>
      <c r="O35" s="77">
        <v>41811</v>
      </c>
      <c r="Q35" t="str">
        <f t="shared" si="4"/>
        <v>1m70/569</v>
      </c>
    </row>
    <row r="36" spans="1:17">
      <c r="A36" s="65">
        <v>35</v>
      </c>
      <c r="B36" s="5" t="s">
        <v>628</v>
      </c>
      <c r="C36" s="6">
        <v>3931</v>
      </c>
      <c r="D36" s="5" t="s">
        <v>202</v>
      </c>
      <c r="E36" s="5" t="s">
        <v>4</v>
      </c>
      <c r="F36" s="15">
        <v>5</v>
      </c>
      <c r="G36" s="49" t="s">
        <v>632</v>
      </c>
      <c r="H36" s="50" t="s">
        <v>1</v>
      </c>
      <c r="I36" s="29"/>
      <c r="J36" s="6"/>
      <c r="K36" s="6">
        <v>16</v>
      </c>
      <c r="L36" s="6" t="s">
        <v>847</v>
      </c>
      <c r="M36" s="6"/>
      <c r="N36" s="6">
        <v>415</v>
      </c>
      <c r="O36" s="77">
        <v>41811</v>
      </c>
      <c r="Q36" t="str">
        <f t="shared" si="4"/>
        <v> 5:26.90 /415</v>
      </c>
    </row>
    <row r="37" spans="1:17">
      <c r="A37" s="65">
        <v>36</v>
      </c>
      <c r="F37" s="4"/>
    </row>
    <row r="38" spans="1:17">
      <c r="A38" s="65">
        <v>37</v>
      </c>
    </row>
    <row r="39" spans="1:17" ht="14.25" thickBot="1">
      <c r="A39" s="65">
        <v>38</v>
      </c>
      <c r="B39" s="26" t="s">
        <v>548</v>
      </c>
      <c r="C39" s="28" t="s">
        <v>703</v>
      </c>
      <c r="D39" s="26" t="s">
        <v>670</v>
      </c>
      <c r="E39" s="26" t="s">
        <v>633</v>
      </c>
      <c r="F39" s="28" t="s">
        <v>680</v>
      </c>
      <c r="G39" s="99" t="s">
        <v>740</v>
      </c>
      <c r="H39" s="62" t="s">
        <v>561</v>
      </c>
      <c r="I39" s="88" t="s">
        <v>557</v>
      </c>
      <c r="J39" s="89" t="s">
        <v>678</v>
      </c>
      <c r="K39" s="28" t="s">
        <v>563</v>
      </c>
      <c r="L39" s="28" t="s">
        <v>560</v>
      </c>
      <c r="M39" s="28" t="s">
        <v>562</v>
      </c>
      <c r="N39" s="28" t="s">
        <v>580</v>
      </c>
      <c r="O39" s="85" t="s">
        <v>570</v>
      </c>
    </row>
    <row r="40" spans="1:17" ht="14.25" thickTop="1">
      <c r="A40" s="65">
        <v>39</v>
      </c>
      <c r="B40" s="20" t="s">
        <v>634</v>
      </c>
      <c r="C40" s="22">
        <v>3170</v>
      </c>
      <c r="D40" s="20" t="s">
        <v>402</v>
      </c>
      <c r="E40" s="20" t="s">
        <v>185</v>
      </c>
      <c r="F40" s="21">
        <v>6</v>
      </c>
      <c r="G40" s="55" t="s">
        <v>636</v>
      </c>
      <c r="H40" s="63" t="s">
        <v>637</v>
      </c>
      <c r="I40" s="118">
        <v>1</v>
      </c>
      <c r="J40" s="116">
        <v>9</v>
      </c>
      <c r="K40" s="22">
        <v>1</v>
      </c>
      <c r="L40" s="22">
        <v>14.56</v>
      </c>
      <c r="M40" s="188" t="s">
        <v>889</v>
      </c>
      <c r="N40" s="22">
        <v>901</v>
      </c>
      <c r="O40" s="86">
        <v>41812</v>
      </c>
      <c r="Q40" t="str">
        <f>L40&amp;"("&amp;M40&amp;")"&amp;"/"&amp;N40</f>
        <v>14.56(+0.6)/901</v>
      </c>
    </row>
    <row r="41" spans="1:17">
      <c r="A41" s="65">
        <v>40</v>
      </c>
      <c r="B41" s="5" t="s">
        <v>639</v>
      </c>
      <c r="C41" s="6">
        <v>3170</v>
      </c>
      <c r="D41" s="5" t="s">
        <v>402</v>
      </c>
      <c r="E41" s="5" t="s">
        <v>185</v>
      </c>
      <c r="F41" s="15">
        <v>6</v>
      </c>
      <c r="G41" s="49" t="s">
        <v>640</v>
      </c>
      <c r="H41" s="59" t="s">
        <v>1</v>
      </c>
      <c r="I41" s="119"/>
      <c r="J41" s="29">
        <v>1</v>
      </c>
      <c r="K41" s="6">
        <v>4</v>
      </c>
      <c r="L41" s="6" t="s">
        <v>891</v>
      </c>
      <c r="M41" s="6"/>
      <c r="N41" s="6">
        <v>666</v>
      </c>
      <c r="O41" s="77">
        <v>41812</v>
      </c>
      <c r="Q41" t="str">
        <f>L41&amp;"/"&amp;N41</f>
        <v>1m54/666</v>
      </c>
    </row>
    <row r="42" spans="1:17">
      <c r="A42" s="65">
        <v>41</v>
      </c>
      <c r="B42" s="5" t="s">
        <v>643</v>
      </c>
      <c r="C42" s="6">
        <v>3170</v>
      </c>
      <c r="D42" s="5" t="s">
        <v>402</v>
      </c>
      <c r="E42" s="5" t="s">
        <v>185</v>
      </c>
      <c r="F42" s="15">
        <v>6</v>
      </c>
      <c r="G42" s="49" t="s">
        <v>645</v>
      </c>
      <c r="H42" s="59" t="s">
        <v>1</v>
      </c>
      <c r="I42" s="119"/>
      <c r="J42" s="29">
        <v>16</v>
      </c>
      <c r="K42" s="6">
        <v>4</v>
      </c>
      <c r="L42" s="6" t="s">
        <v>893</v>
      </c>
      <c r="M42" s="6"/>
      <c r="N42" s="6">
        <v>490</v>
      </c>
      <c r="O42" s="77">
        <v>41812</v>
      </c>
      <c r="Q42" t="str">
        <f>L42&amp;"/"&amp;N42</f>
        <v>9m39/490</v>
      </c>
    </row>
    <row r="43" spans="1:17">
      <c r="A43" s="65">
        <v>42</v>
      </c>
      <c r="B43" s="5" t="s">
        <v>648</v>
      </c>
      <c r="C43" s="6">
        <v>3170</v>
      </c>
      <c r="D43" s="5" t="s">
        <v>402</v>
      </c>
      <c r="E43" s="5" t="s">
        <v>185</v>
      </c>
      <c r="F43" s="15">
        <v>6</v>
      </c>
      <c r="G43" s="49" t="s">
        <v>650</v>
      </c>
      <c r="H43" s="59" t="s">
        <v>649</v>
      </c>
      <c r="I43" s="119">
        <v>2</v>
      </c>
      <c r="J43" s="29">
        <v>9</v>
      </c>
      <c r="K43" s="6">
        <v>2</v>
      </c>
      <c r="L43" s="6">
        <v>26.48</v>
      </c>
      <c r="M43" s="136" t="s">
        <v>897</v>
      </c>
      <c r="N43" s="6">
        <v>756</v>
      </c>
      <c r="O43" s="77">
        <v>41812</v>
      </c>
      <c r="Q43" t="str">
        <f>L43&amp;"("&amp;M43&amp;")"&amp;"/"&amp;N43</f>
        <v>26.48(+1.1)/756</v>
      </c>
    </row>
    <row r="44" spans="1:17">
      <c r="A44" s="65">
        <v>43</v>
      </c>
      <c r="B44" s="5" t="s">
        <v>654</v>
      </c>
      <c r="C44" s="6">
        <v>3170</v>
      </c>
      <c r="D44" s="5" t="s">
        <v>402</v>
      </c>
      <c r="E44" s="5" t="s">
        <v>185</v>
      </c>
      <c r="F44" s="15">
        <v>6</v>
      </c>
      <c r="G44" s="49" t="s">
        <v>655</v>
      </c>
      <c r="H44" s="59">
        <v>-0.1</v>
      </c>
      <c r="I44" s="119"/>
      <c r="J44" s="29">
        <v>6</v>
      </c>
      <c r="K44" s="6">
        <v>2</v>
      </c>
      <c r="L44" s="6" t="s">
        <v>966</v>
      </c>
      <c r="M44" s="6">
        <v>-0.5</v>
      </c>
      <c r="N44" s="6">
        <v>741</v>
      </c>
      <c r="O44" s="77">
        <v>41813</v>
      </c>
      <c r="Q44" t="str">
        <f t="shared" si="0"/>
        <v>5m34(-0.5)/741</v>
      </c>
    </row>
    <row r="45" spans="1:17">
      <c r="A45" s="65">
        <v>44</v>
      </c>
      <c r="B45" s="5" t="s">
        <v>659</v>
      </c>
      <c r="C45" s="6">
        <v>3170</v>
      </c>
      <c r="D45" s="5" t="s">
        <v>402</v>
      </c>
      <c r="E45" s="5" t="s">
        <v>185</v>
      </c>
      <c r="F45" s="15">
        <v>6</v>
      </c>
      <c r="G45" s="49" t="s">
        <v>660</v>
      </c>
      <c r="H45" s="59" t="s">
        <v>1</v>
      </c>
      <c r="I45" s="119"/>
      <c r="J45" s="29">
        <v>16</v>
      </c>
      <c r="K45" s="6">
        <v>1</v>
      </c>
      <c r="L45" s="6" t="s">
        <v>968</v>
      </c>
      <c r="M45" s="6"/>
      <c r="N45" s="6">
        <v>644</v>
      </c>
      <c r="O45" s="77">
        <v>41813</v>
      </c>
      <c r="Q45" t="str">
        <f t="shared" ref="Q45:Q46" si="5">L45&amp;"/"&amp;N45</f>
        <v>38m81/644</v>
      </c>
    </row>
    <row r="46" spans="1:17" ht="14.25" thickBot="1">
      <c r="A46" s="65">
        <v>45</v>
      </c>
      <c r="B46" s="17" t="s">
        <v>664</v>
      </c>
      <c r="C46" s="19">
        <v>3170</v>
      </c>
      <c r="D46" s="17" t="s">
        <v>402</v>
      </c>
      <c r="E46" s="17" t="s">
        <v>185</v>
      </c>
      <c r="F46" s="18">
        <v>6</v>
      </c>
      <c r="G46" s="57" t="s">
        <v>666</v>
      </c>
      <c r="H46" s="60" t="s">
        <v>1</v>
      </c>
      <c r="I46" s="120">
        <v>2</v>
      </c>
      <c r="J46" s="117">
        <v>3</v>
      </c>
      <c r="K46" s="19">
        <v>3</v>
      </c>
      <c r="L46" s="187" t="s">
        <v>971</v>
      </c>
      <c r="M46" s="19"/>
      <c r="N46" s="19">
        <v>818</v>
      </c>
      <c r="O46" s="87">
        <v>41813</v>
      </c>
      <c r="Q46" t="str">
        <f t="shared" si="5"/>
        <v>2:20.39 /818</v>
      </c>
    </row>
    <row r="47" spans="1:17" ht="14.25" thickTop="1">
      <c r="A47" s="65">
        <v>46</v>
      </c>
      <c r="B47" s="23" t="s">
        <v>634</v>
      </c>
      <c r="C47" s="25">
        <v>3757</v>
      </c>
      <c r="D47" s="23" t="s">
        <v>362</v>
      </c>
      <c r="E47" s="23" t="s">
        <v>593</v>
      </c>
      <c r="F47" s="24">
        <v>1</v>
      </c>
      <c r="G47" s="51" t="s">
        <v>638</v>
      </c>
      <c r="H47" s="61" t="s">
        <v>637</v>
      </c>
      <c r="I47" s="121">
        <v>2</v>
      </c>
      <c r="J47" s="114">
        <v>9</v>
      </c>
      <c r="K47" s="25">
        <v>1</v>
      </c>
      <c r="L47" s="22">
        <v>15.06</v>
      </c>
      <c r="M47" s="25">
        <v>-0.5</v>
      </c>
      <c r="N47" s="25">
        <v>834</v>
      </c>
      <c r="O47" s="84">
        <v>41812</v>
      </c>
      <c r="Q47" t="str">
        <f>L47&amp;"("&amp;M47&amp;")"&amp;"/"&amp;N47</f>
        <v>15.06(-0.5)/834</v>
      </c>
    </row>
    <row r="48" spans="1:17">
      <c r="A48" s="65">
        <v>47</v>
      </c>
      <c r="B48" s="5" t="s">
        <v>639</v>
      </c>
      <c r="C48" s="6">
        <v>3757</v>
      </c>
      <c r="D48" s="5" t="s">
        <v>362</v>
      </c>
      <c r="E48" s="5" t="s">
        <v>593</v>
      </c>
      <c r="F48" s="15">
        <v>1</v>
      </c>
      <c r="G48" s="49" t="s">
        <v>640</v>
      </c>
      <c r="H48" s="59" t="s">
        <v>1</v>
      </c>
      <c r="I48" s="119"/>
      <c r="J48" s="29">
        <v>2</v>
      </c>
      <c r="K48" s="6">
        <v>2</v>
      </c>
      <c r="L48" s="6" t="s">
        <v>890</v>
      </c>
      <c r="M48" s="6"/>
      <c r="N48" s="6">
        <v>666</v>
      </c>
      <c r="O48" s="77">
        <v>41812</v>
      </c>
      <c r="Q48" t="str">
        <f>L48&amp;"/"&amp;N48</f>
        <v>1m54/666</v>
      </c>
    </row>
    <row r="49" spans="1:17">
      <c r="A49" s="65">
        <v>48</v>
      </c>
      <c r="B49" s="5" t="s">
        <v>643</v>
      </c>
      <c r="C49" s="6">
        <v>3757</v>
      </c>
      <c r="D49" s="5" t="s">
        <v>362</v>
      </c>
      <c r="E49" s="5" t="s">
        <v>593</v>
      </c>
      <c r="F49" s="15">
        <v>1</v>
      </c>
      <c r="G49" s="49" t="s">
        <v>647</v>
      </c>
      <c r="H49" s="59" t="s">
        <v>1</v>
      </c>
      <c r="I49" s="119"/>
      <c r="J49" s="29">
        <v>6</v>
      </c>
      <c r="K49" s="6">
        <v>6</v>
      </c>
      <c r="L49" s="6" t="s">
        <v>894</v>
      </c>
      <c r="M49" s="6"/>
      <c r="N49" s="6">
        <v>467</v>
      </c>
      <c r="O49" s="77">
        <v>41812</v>
      </c>
      <c r="Q49" t="str">
        <f>L49&amp;"/"&amp;N49</f>
        <v>9m04/467</v>
      </c>
    </row>
    <row r="50" spans="1:17">
      <c r="A50" s="65">
        <v>49</v>
      </c>
      <c r="B50" s="5" t="s">
        <v>648</v>
      </c>
      <c r="C50" s="6">
        <v>3757</v>
      </c>
      <c r="D50" s="5" t="s">
        <v>362</v>
      </c>
      <c r="E50" s="5" t="s">
        <v>593</v>
      </c>
      <c r="F50" s="15">
        <v>1</v>
      </c>
      <c r="G50" s="49" t="s">
        <v>652</v>
      </c>
      <c r="H50" s="59" t="s">
        <v>649</v>
      </c>
      <c r="I50" s="119">
        <v>1</v>
      </c>
      <c r="J50" s="29">
        <v>9</v>
      </c>
      <c r="K50" s="6">
        <v>3</v>
      </c>
      <c r="L50" s="6">
        <v>26.41</v>
      </c>
      <c r="M50" s="6" t="s">
        <v>895</v>
      </c>
      <c r="N50" s="6">
        <v>762</v>
      </c>
      <c r="O50" s="77">
        <v>41812</v>
      </c>
      <c r="Q50" t="str">
        <f>L50&amp;"("&amp;M50&amp;")"&amp;"/"&amp;N50</f>
        <v>26.41(+1.2)/762</v>
      </c>
    </row>
    <row r="51" spans="1:17">
      <c r="A51" s="65">
        <v>50</v>
      </c>
      <c r="B51" s="5" t="s">
        <v>654</v>
      </c>
      <c r="C51" s="6">
        <v>3757</v>
      </c>
      <c r="D51" s="5" t="s">
        <v>362</v>
      </c>
      <c r="E51" s="5" t="s">
        <v>593</v>
      </c>
      <c r="F51" s="15">
        <v>1</v>
      </c>
      <c r="G51" s="49" t="s">
        <v>656</v>
      </c>
      <c r="H51" s="59" t="s">
        <v>675</v>
      </c>
      <c r="I51" s="119"/>
      <c r="J51" s="29">
        <v>13</v>
      </c>
      <c r="K51" s="6">
        <v>3</v>
      </c>
      <c r="L51" s="6" t="s">
        <v>967</v>
      </c>
      <c r="M51" s="6">
        <v>-1.7</v>
      </c>
      <c r="N51" s="6">
        <v>623</v>
      </c>
      <c r="O51" s="77">
        <v>41813</v>
      </c>
      <c r="Q51" t="str">
        <f t="shared" si="0"/>
        <v>5m23(-1.7)/623</v>
      </c>
    </row>
    <row r="52" spans="1:17">
      <c r="A52" s="65">
        <v>51</v>
      </c>
      <c r="B52" s="5" t="s">
        <v>659</v>
      </c>
      <c r="C52" s="6">
        <v>3757</v>
      </c>
      <c r="D52" s="5" t="s">
        <v>362</v>
      </c>
      <c r="E52" s="5" t="s">
        <v>593</v>
      </c>
      <c r="F52" s="15">
        <v>1</v>
      </c>
      <c r="G52" s="49" t="s">
        <v>662</v>
      </c>
      <c r="H52" s="59" t="s">
        <v>1</v>
      </c>
      <c r="I52" s="119"/>
      <c r="J52" s="29">
        <v>14</v>
      </c>
      <c r="K52" s="6">
        <v>5</v>
      </c>
      <c r="L52" s="6" t="s">
        <v>969</v>
      </c>
      <c r="M52" s="6"/>
      <c r="N52" s="6">
        <v>574</v>
      </c>
      <c r="O52" s="77">
        <v>41813</v>
      </c>
      <c r="Q52" t="str">
        <f t="shared" ref="Q52:Q53" si="6">L52&amp;"/"&amp;N52</f>
        <v>35m12/574</v>
      </c>
    </row>
    <row r="53" spans="1:17" ht="14.25" thickBot="1">
      <c r="A53" s="65">
        <v>52</v>
      </c>
      <c r="B53" s="26" t="s">
        <v>664</v>
      </c>
      <c r="C53" s="28">
        <v>3757</v>
      </c>
      <c r="D53" s="26" t="s">
        <v>362</v>
      </c>
      <c r="E53" s="26" t="s">
        <v>593</v>
      </c>
      <c r="F53" s="27">
        <v>1</v>
      </c>
      <c r="G53" s="53" t="s">
        <v>667</v>
      </c>
      <c r="H53" s="62" t="s">
        <v>1</v>
      </c>
      <c r="I53" s="88">
        <v>2</v>
      </c>
      <c r="J53" s="115">
        <v>4</v>
      </c>
      <c r="K53" s="28">
        <v>4</v>
      </c>
      <c r="L53" s="187" t="s">
        <v>972</v>
      </c>
      <c r="M53" s="28"/>
      <c r="N53" s="28">
        <v>798</v>
      </c>
      <c r="O53" s="85">
        <v>41813</v>
      </c>
      <c r="Q53" t="str">
        <f t="shared" si="6"/>
        <v>2:21.89 /798</v>
      </c>
    </row>
    <row r="54" spans="1:17" ht="14.25" thickTop="1">
      <c r="A54" s="65">
        <v>53</v>
      </c>
      <c r="B54" s="20" t="s">
        <v>634</v>
      </c>
      <c r="C54" s="22">
        <v>3180</v>
      </c>
      <c r="D54" s="20" t="s">
        <v>406</v>
      </c>
      <c r="E54" s="20" t="s">
        <v>185</v>
      </c>
      <c r="F54" s="21">
        <v>6</v>
      </c>
      <c r="G54" s="55" t="s">
        <v>635</v>
      </c>
      <c r="H54" s="63" t="s">
        <v>591</v>
      </c>
      <c r="I54" s="118">
        <v>2</v>
      </c>
      <c r="J54" s="116">
        <v>3</v>
      </c>
      <c r="K54" s="22">
        <v>3</v>
      </c>
      <c r="L54" s="22">
        <v>15.67</v>
      </c>
      <c r="M54" s="22">
        <v>-0.5</v>
      </c>
      <c r="N54" s="22">
        <v>755</v>
      </c>
      <c r="O54" s="86">
        <v>41812</v>
      </c>
      <c r="Q54" t="str">
        <f>L54&amp;"("&amp;M54&amp;")"&amp;"/"&amp;N54</f>
        <v>15.67(-0.5)/755</v>
      </c>
    </row>
    <row r="55" spans="1:17">
      <c r="A55" s="65">
        <v>54</v>
      </c>
      <c r="B55" s="5" t="s">
        <v>639</v>
      </c>
      <c r="C55" s="6">
        <v>3180</v>
      </c>
      <c r="D55" s="5" t="s">
        <v>406</v>
      </c>
      <c r="E55" s="5" t="s">
        <v>185</v>
      </c>
      <c r="F55" s="15">
        <v>6</v>
      </c>
      <c r="G55" s="49" t="s">
        <v>642</v>
      </c>
      <c r="H55" s="59" t="s">
        <v>1</v>
      </c>
      <c r="I55" s="119"/>
      <c r="J55" s="29">
        <v>7</v>
      </c>
      <c r="K55" s="6">
        <v>3</v>
      </c>
      <c r="L55" s="6" t="s">
        <v>891</v>
      </c>
      <c r="M55" s="6"/>
      <c r="N55" s="6">
        <v>666</v>
      </c>
      <c r="O55" s="77">
        <v>41812</v>
      </c>
      <c r="Q55" t="str">
        <f>L55&amp;"/"&amp;N55</f>
        <v>1m54/666</v>
      </c>
    </row>
    <row r="56" spans="1:17">
      <c r="A56" s="65">
        <v>55</v>
      </c>
      <c r="B56" s="5" t="s">
        <v>643</v>
      </c>
      <c r="C56" s="6">
        <v>3180</v>
      </c>
      <c r="D56" s="5" t="s">
        <v>406</v>
      </c>
      <c r="E56" s="5" t="s">
        <v>185</v>
      </c>
      <c r="F56" s="15">
        <v>6</v>
      </c>
      <c r="G56" s="49" t="s">
        <v>644</v>
      </c>
      <c r="H56" s="59" t="s">
        <v>1</v>
      </c>
      <c r="I56" s="119"/>
      <c r="J56" s="29">
        <v>12</v>
      </c>
      <c r="K56" s="6">
        <v>3</v>
      </c>
      <c r="L56" s="6" t="s">
        <v>892</v>
      </c>
      <c r="M56" s="6"/>
      <c r="N56" s="6">
        <v>517</v>
      </c>
      <c r="O56" s="77">
        <v>41812</v>
      </c>
      <c r="Q56" t="str">
        <f>L56&amp;"/"&amp;N56</f>
        <v>9m81/517</v>
      </c>
    </row>
    <row r="57" spans="1:17">
      <c r="A57" s="65">
        <v>56</v>
      </c>
      <c r="B57" s="5" t="s">
        <v>648</v>
      </c>
      <c r="C57" s="6">
        <v>3180</v>
      </c>
      <c r="D57" s="5" t="s">
        <v>406</v>
      </c>
      <c r="E57" s="5" t="s">
        <v>185</v>
      </c>
      <c r="F57" s="15">
        <v>6</v>
      </c>
      <c r="G57" s="49" t="s">
        <v>653</v>
      </c>
      <c r="H57" s="59" t="s">
        <v>649</v>
      </c>
      <c r="I57" s="119">
        <v>1</v>
      </c>
      <c r="J57" s="29">
        <v>4</v>
      </c>
      <c r="K57" s="6">
        <v>2</v>
      </c>
      <c r="L57" s="6">
        <v>26.43</v>
      </c>
      <c r="M57" s="136" t="s">
        <v>896</v>
      </c>
      <c r="N57" s="6">
        <v>777</v>
      </c>
      <c r="O57" s="77">
        <v>41812</v>
      </c>
      <c r="Q57" t="str">
        <f>L57&amp;"("&amp;M57&amp;")"&amp;"/"&amp;N57</f>
        <v>26.43(+1.2)/777</v>
      </c>
    </row>
    <row r="58" spans="1:17">
      <c r="A58" s="65">
        <v>57</v>
      </c>
      <c r="B58" s="5" t="s">
        <v>654</v>
      </c>
      <c r="C58" s="6">
        <v>3180</v>
      </c>
      <c r="D58" s="5" t="s">
        <v>406</v>
      </c>
      <c r="E58" s="5" t="s">
        <v>185</v>
      </c>
      <c r="F58" s="15">
        <v>6</v>
      </c>
      <c r="G58" s="49" t="s">
        <v>658</v>
      </c>
      <c r="H58" s="59" t="s">
        <v>677</v>
      </c>
      <c r="I58" s="119"/>
      <c r="J58" s="29">
        <v>16</v>
      </c>
      <c r="K58" s="6">
        <v>1</v>
      </c>
      <c r="L58" s="6" t="s">
        <v>965</v>
      </c>
      <c r="M58" s="6">
        <v>-1.5</v>
      </c>
      <c r="N58" s="6">
        <v>741</v>
      </c>
      <c r="O58" s="77">
        <v>41813</v>
      </c>
      <c r="Q58" t="str">
        <f t="shared" si="0"/>
        <v>5m64(-1.5)/741</v>
      </c>
    </row>
    <row r="59" spans="1:17">
      <c r="A59" s="65">
        <v>58</v>
      </c>
      <c r="B59" s="5" t="s">
        <v>659</v>
      </c>
      <c r="C59" s="6">
        <v>3180</v>
      </c>
      <c r="D59" s="5" t="s">
        <v>406</v>
      </c>
      <c r="E59" s="5" t="s">
        <v>185</v>
      </c>
      <c r="F59" s="15">
        <v>6</v>
      </c>
      <c r="G59" s="49" t="s">
        <v>661</v>
      </c>
      <c r="H59" s="59" t="s">
        <v>1</v>
      </c>
      <c r="I59" s="119"/>
      <c r="J59" s="29">
        <v>13</v>
      </c>
      <c r="K59" s="6">
        <v>2</v>
      </c>
      <c r="L59" s="6" t="s">
        <v>970</v>
      </c>
      <c r="M59" s="6"/>
      <c r="N59" s="6">
        <v>634</v>
      </c>
      <c r="O59" s="77">
        <v>41813</v>
      </c>
      <c r="Q59" t="str">
        <f t="shared" ref="Q59:Q60" si="7">L59&amp;"/"&amp;N59</f>
        <v>38m26/634</v>
      </c>
    </row>
    <row r="60" spans="1:17" ht="14.25" thickBot="1">
      <c r="A60" s="65">
        <v>59</v>
      </c>
      <c r="B60" s="17" t="s">
        <v>664</v>
      </c>
      <c r="C60" s="19">
        <v>3180</v>
      </c>
      <c r="D60" s="17" t="s">
        <v>406</v>
      </c>
      <c r="E60" s="17" t="s">
        <v>185</v>
      </c>
      <c r="F60" s="18">
        <v>6</v>
      </c>
      <c r="G60" s="57" t="s">
        <v>665</v>
      </c>
      <c r="H60" s="60" t="s">
        <v>1</v>
      </c>
      <c r="I60" s="120">
        <v>2</v>
      </c>
      <c r="J60" s="117">
        <v>5</v>
      </c>
      <c r="K60" s="19">
        <v>1</v>
      </c>
      <c r="L60" s="171" t="s">
        <v>973</v>
      </c>
      <c r="M60" s="19"/>
      <c r="N60" s="19">
        <v>829</v>
      </c>
      <c r="O60" s="87">
        <v>41813</v>
      </c>
      <c r="Q60" t="str">
        <f t="shared" si="7"/>
        <v> 2:19.57 /829</v>
      </c>
    </row>
    <row r="61" spans="1:17" ht="14.25" thickTop="1">
      <c r="A61" s="65">
        <v>60</v>
      </c>
      <c r="B61" s="23" t="s">
        <v>634</v>
      </c>
      <c r="C61" s="25">
        <v>3753</v>
      </c>
      <c r="D61" s="23" t="s">
        <v>361</v>
      </c>
      <c r="E61" s="23" t="s">
        <v>593</v>
      </c>
      <c r="F61" s="24">
        <v>1</v>
      </c>
      <c r="G61" s="51" t="s">
        <v>192</v>
      </c>
      <c r="H61" s="61" t="s">
        <v>591</v>
      </c>
      <c r="I61" s="121">
        <v>1</v>
      </c>
      <c r="J61" s="114">
        <v>5</v>
      </c>
      <c r="K61" s="25">
        <v>3</v>
      </c>
      <c r="L61" s="25">
        <v>15.01</v>
      </c>
      <c r="M61" s="25" t="s">
        <v>852</v>
      </c>
      <c r="N61" s="25">
        <v>840</v>
      </c>
      <c r="O61" s="84">
        <v>41812</v>
      </c>
      <c r="Q61" t="str">
        <f>L61&amp;"("&amp;M61&amp;")"&amp;"/"&amp;N61</f>
        <v>15.01(+0.6)/840</v>
      </c>
    </row>
    <row r="62" spans="1:17">
      <c r="A62" s="65">
        <v>61</v>
      </c>
      <c r="B62" s="5" t="s">
        <v>639</v>
      </c>
      <c r="C62" s="6">
        <v>3753</v>
      </c>
      <c r="D62" s="5" t="s">
        <v>361</v>
      </c>
      <c r="E62" s="5" t="s">
        <v>593</v>
      </c>
      <c r="F62" s="15">
        <v>1</v>
      </c>
      <c r="G62" s="49" t="s">
        <v>641</v>
      </c>
      <c r="H62" s="59" t="s">
        <v>1</v>
      </c>
      <c r="I62" s="119"/>
      <c r="J62" s="29">
        <v>13</v>
      </c>
      <c r="K62" s="6"/>
      <c r="L62" s="6" t="s">
        <v>858</v>
      </c>
      <c r="M62" s="6"/>
      <c r="N62" s="6"/>
      <c r="O62" s="77">
        <v>41812</v>
      </c>
      <c r="Q62" t="s">
        <v>858</v>
      </c>
    </row>
    <row r="63" spans="1:17">
      <c r="A63" s="65">
        <v>62</v>
      </c>
      <c r="B63" s="5" t="s">
        <v>643</v>
      </c>
      <c r="C63" s="6">
        <v>3753</v>
      </c>
      <c r="D63" s="5" t="s">
        <v>361</v>
      </c>
      <c r="E63" s="5" t="s">
        <v>593</v>
      </c>
      <c r="F63" s="15">
        <v>1</v>
      </c>
      <c r="G63" s="49" t="s">
        <v>646</v>
      </c>
      <c r="H63" s="59" t="s">
        <v>1</v>
      </c>
      <c r="I63" s="119"/>
      <c r="J63" s="29">
        <v>13</v>
      </c>
      <c r="K63" s="6"/>
      <c r="L63" s="6" t="s">
        <v>858</v>
      </c>
      <c r="M63" s="6"/>
      <c r="N63" s="6"/>
      <c r="O63" s="77">
        <v>41812</v>
      </c>
      <c r="Q63" t="s">
        <v>858</v>
      </c>
    </row>
    <row r="64" spans="1:17">
      <c r="A64" s="65">
        <v>63</v>
      </c>
      <c r="B64" s="5" t="s">
        <v>648</v>
      </c>
      <c r="C64" s="6">
        <v>3753</v>
      </c>
      <c r="D64" s="5" t="s">
        <v>361</v>
      </c>
      <c r="E64" s="5" t="s">
        <v>593</v>
      </c>
      <c r="F64" s="15">
        <v>1</v>
      </c>
      <c r="G64" s="49" t="s">
        <v>651</v>
      </c>
      <c r="H64" s="59" t="s">
        <v>649</v>
      </c>
      <c r="I64" s="119">
        <v>2</v>
      </c>
      <c r="J64" s="29">
        <v>6</v>
      </c>
      <c r="K64" s="6"/>
      <c r="L64" s="6" t="s">
        <v>858</v>
      </c>
      <c r="M64" s="6"/>
      <c r="N64" s="6"/>
      <c r="O64" s="77">
        <v>41812</v>
      </c>
      <c r="Q64" t="s">
        <v>858</v>
      </c>
    </row>
    <row r="65" spans="1:17">
      <c r="A65" s="65">
        <v>64</v>
      </c>
      <c r="B65" s="5" t="s">
        <v>654</v>
      </c>
      <c r="C65" s="6">
        <v>3753</v>
      </c>
      <c r="D65" s="5" t="s">
        <v>361</v>
      </c>
      <c r="E65" s="5" t="s">
        <v>593</v>
      </c>
      <c r="F65" s="15">
        <v>1</v>
      </c>
      <c r="G65" s="49" t="s">
        <v>657</v>
      </c>
      <c r="H65" s="59" t="s">
        <v>676</v>
      </c>
      <c r="I65" s="119"/>
      <c r="J65" s="29">
        <v>5</v>
      </c>
      <c r="K65" s="6"/>
      <c r="L65" s="6" t="s">
        <v>858</v>
      </c>
      <c r="M65" s="6"/>
      <c r="N65" s="6"/>
      <c r="O65" s="77">
        <v>41813</v>
      </c>
      <c r="Q65" t="s">
        <v>858</v>
      </c>
    </row>
    <row r="66" spans="1:17">
      <c r="A66" s="65">
        <v>65</v>
      </c>
      <c r="B66" s="5" t="s">
        <v>659</v>
      </c>
      <c r="C66" s="6">
        <v>3753</v>
      </c>
      <c r="D66" s="5" t="s">
        <v>361</v>
      </c>
      <c r="E66" s="5" t="s">
        <v>593</v>
      </c>
      <c r="F66" s="15">
        <v>1</v>
      </c>
      <c r="G66" s="49" t="s">
        <v>663</v>
      </c>
      <c r="H66" s="59" t="s">
        <v>1</v>
      </c>
      <c r="I66" s="119"/>
      <c r="J66" s="29">
        <v>11</v>
      </c>
      <c r="K66" s="6"/>
      <c r="L66" s="6" t="s">
        <v>858</v>
      </c>
      <c r="M66" s="6"/>
      <c r="N66" s="6"/>
      <c r="O66" s="77">
        <v>41813</v>
      </c>
      <c r="Q66" t="s">
        <v>858</v>
      </c>
    </row>
    <row r="67" spans="1:17">
      <c r="A67" s="65">
        <v>66</v>
      </c>
      <c r="B67" s="5" t="s">
        <v>664</v>
      </c>
      <c r="C67" s="6">
        <v>3753</v>
      </c>
      <c r="D67" s="5" t="s">
        <v>361</v>
      </c>
      <c r="E67" s="5" t="s">
        <v>593</v>
      </c>
      <c r="F67" s="15">
        <v>1</v>
      </c>
      <c r="G67" s="49" t="s">
        <v>668</v>
      </c>
      <c r="H67" s="59" t="s">
        <v>1</v>
      </c>
      <c r="I67" s="119"/>
      <c r="J67" s="29"/>
      <c r="K67" s="6"/>
      <c r="L67" s="6" t="s">
        <v>858</v>
      </c>
      <c r="M67" s="6"/>
      <c r="N67" s="6"/>
      <c r="O67" s="77">
        <v>41813</v>
      </c>
      <c r="Q67" t="s">
        <v>858</v>
      </c>
    </row>
  </sheetData>
  <sortState ref="A36:V63">
    <sortCondition ref="I36:I63"/>
  </sortState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2" workbookViewId="0">
      <selection activeCell="D14" sqref="D14"/>
    </sheetView>
  </sheetViews>
  <sheetFormatPr defaultRowHeight="13.5"/>
  <cols>
    <col min="1" max="1" width="21.375" bestFit="1" customWidth="1"/>
    <col min="2" max="2" width="5" customWidth="1"/>
    <col min="3" max="3" width="21.375" bestFit="1" customWidth="1"/>
  </cols>
  <sheetData>
    <row r="1" spans="1:6">
      <c r="A1" t="s">
        <v>899</v>
      </c>
      <c r="C1" t="s">
        <v>900</v>
      </c>
    </row>
    <row r="3" spans="1:6">
      <c r="A3" t="s">
        <v>901</v>
      </c>
      <c r="C3" t="s">
        <v>902</v>
      </c>
    </row>
    <row r="4" spans="1:6">
      <c r="A4" t="s">
        <v>974</v>
      </c>
      <c r="C4" t="s">
        <v>974</v>
      </c>
    </row>
    <row r="5" spans="1:6">
      <c r="A5" t="s">
        <v>903</v>
      </c>
      <c r="C5" t="s">
        <v>904</v>
      </c>
    </row>
    <row r="6" spans="1:6">
      <c r="A6" t="s">
        <v>975</v>
      </c>
      <c r="C6" t="s">
        <v>976</v>
      </c>
    </row>
    <row r="7" spans="1:6">
      <c r="A7" t="s">
        <v>905</v>
      </c>
      <c r="C7" t="s">
        <v>906</v>
      </c>
    </row>
    <row r="8" spans="1:6">
      <c r="A8" t="s">
        <v>977</v>
      </c>
      <c r="C8" t="s">
        <v>978</v>
      </c>
      <c r="F8" t="s">
        <v>1009</v>
      </c>
    </row>
    <row r="9" spans="1:6">
      <c r="A9" t="s">
        <v>907</v>
      </c>
      <c r="C9" t="s">
        <v>908</v>
      </c>
    </row>
    <row r="10" spans="1:6">
      <c r="A10" t="s">
        <v>979</v>
      </c>
      <c r="C10" t="s">
        <v>980</v>
      </c>
    </row>
    <row r="11" spans="1:6">
      <c r="A11" t="s">
        <v>909</v>
      </c>
      <c r="C11" t="s">
        <v>910</v>
      </c>
    </row>
    <row r="12" spans="1:6">
      <c r="A12" t="s">
        <v>981</v>
      </c>
      <c r="C12" t="s">
        <v>979</v>
      </c>
    </row>
    <row r="13" spans="1:6">
      <c r="A13" t="s">
        <v>911</v>
      </c>
      <c r="C13" t="s">
        <v>912</v>
      </c>
    </row>
    <row r="14" spans="1:6">
      <c r="A14" t="s">
        <v>982</v>
      </c>
      <c r="C14" t="s">
        <v>983</v>
      </c>
    </row>
    <row r="15" spans="1:6">
      <c r="A15" t="s">
        <v>913</v>
      </c>
      <c r="C15" t="s">
        <v>914</v>
      </c>
    </row>
    <row r="16" spans="1:6">
      <c r="A16" t="s">
        <v>984</v>
      </c>
      <c r="C16" t="s">
        <v>985</v>
      </c>
    </row>
    <row r="17" spans="1:3">
      <c r="A17" t="s">
        <v>915</v>
      </c>
      <c r="C17" t="s">
        <v>916</v>
      </c>
    </row>
    <row r="18" spans="1:3">
      <c r="A18" t="s">
        <v>980</v>
      </c>
      <c r="C18" t="s">
        <v>986</v>
      </c>
    </row>
    <row r="19" spans="1:3">
      <c r="A19" t="s">
        <v>917</v>
      </c>
      <c r="C19" t="s">
        <v>918</v>
      </c>
    </row>
    <row r="20" spans="1:3">
      <c r="A20" t="s">
        <v>987</v>
      </c>
      <c r="C20" t="s">
        <v>988</v>
      </c>
    </row>
    <row r="21" spans="1:3">
      <c r="A21" t="s">
        <v>919</v>
      </c>
      <c r="C21" t="s">
        <v>920</v>
      </c>
    </row>
    <row r="22" spans="1:3">
      <c r="A22" t="s">
        <v>989</v>
      </c>
      <c r="C22" t="s">
        <v>990</v>
      </c>
    </row>
    <row r="23" spans="1:3">
      <c r="A23" t="s">
        <v>921</v>
      </c>
      <c r="C23" t="s">
        <v>922</v>
      </c>
    </row>
    <row r="24" spans="1:3">
      <c r="A24" t="s">
        <v>991</v>
      </c>
      <c r="C24" t="s">
        <v>992</v>
      </c>
    </row>
    <row r="25" spans="1:3">
      <c r="A25" t="s">
        <v>921</v>
      </c>
      <c r="C25" t="s">
        <v>922</v>
      </c>
    </row>
    <row r="26" spans="1:3">
      <c r="A26" t="s">
        <v>993</v>
      </c>
      <c r="C26" t="s">
        <v>994</v>
      </c>
    </row>
    <row r="27" spans="1:3">
      <c r="A27" t="s">
        <v>923</v>
      </c>
      <c r="C27" t="s">
        <v>922</v>
      </c>
    </row>
    <row r="28" spans="1:3">
      <c r="A28" t="s">
        <v>995</v>
      </c>
      <c r="C28" t="s">
        <v>996</v>
      </c>
    </row>
    <row r="29" spans="1:3">
      <c r="A29" t="s">
        <v>924</v>
      </c>
      <c r="C29" t="s">
        <v>925</v>
      </c>
    </row>
    <row r="30" spans="1:3">
      <c r="A30" t="s">
        <v>997</v>
      </c>
      <c r="C30" t="s">
        <v>998</v>
      </c>
    </row>
    <row r="31" spans="1:3">
      <c r="A31" t="s">
        <v>926</v>
      </c>
      <c r="C31" t="s">
        <v>925</v>
      </c>
    </row>
    <row r="32" spans="1:3">
      <c r="A32" t="s">
        <v>999</v>
      </c>
      <c r="C32" t="s">
        <v>1000</v>
      </c>
    </row>
    <row r="33" spans="1:3">
      <c r="A33" t="s">
        <v>927</v>
      </c>
      <c r="C33" t="s">
        <v>928</v>
      </c>
    </row>
    <row r="34" spans="1:3">
      <c r="A34" t="s">
        <v>1001</v>
      </c>
      <c r="C34" t="s">
        <v>1002</v>
      </c>
    </row>
    <row r="35" spans="1:3">
      <c r="A35" t="s">
        <v>929</v>
      </c>
      <c r="C35" t="s">
        <v>930</v>
      </c>
    </row>
    <row r="36" spans="1:3">
      <c r="A36" t="s">
        <v>1003</v>
      </c>
      <c r="C36" t="s">
        <v>1004</v>
      </c>
    </row>
    <row r="37" spans="1:3">
      <c r="A37" t="s">
        <v>931</v>
      </c>
      <c r="C37" t="s">
        <v>930</v>
      </c>
    </row>
    <row r="38" spans="1:3">
      <c r="A38" t="s">
        <v>1005</v>
      </c>
      <c r="C38" t="s">
        <v>993</v>
      </c>
    </row>
    <row r="39" spans="1:3">
      <c r="A39" t="s">
        <v>932</v>
      </c>
      <c r="C39" t="s">
        <v>930</v>
      </c>
    </row>
    <row r="40" spans="1:3">
      <c r="A40" t="s">
        <v>1006</v>
      </c>
      <c r="C40" t="s">
        <v>1005</v>
      </c>
    </row>
    <row r="41" spans="1:3">
      <c r="A41" t="s">
        <v>933</v>
      </c>
    </row>
    <row r="42" spans="1:3">
      <c r="A42" t="s">
        <v>1007</v>
      </c>
    </row>
    <row r="43" spans="1:3">
      <c r="A43" t="s">
        <v>933</v>
      </c>
    </row>
    <row r="44" spans="1:3">
      <c r="A44" t="s">
        <v>1008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トラック</vt:lpstr>
      <vt:lpstr>フィールド</vt:lpstr>
      <vt:lpstr>リレー</vt:lpstr>
      <vt:lpstr>混成</vt:lpstr>
      <vt:lpstr>混成各種目</vt:lpstr>
      <vt:lpstr>対校得点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宇野　一茂</dc:creator>
  <cp:lastModifiedBy>東京高体連陸上競技専門部</cp:lastModifiedBy>
  <dcterms:created xsi:type="dcterms:W3CDTF">2014-05-22T22:38:46Z</dcterms:created>
  <dcterms:modified xsi:type="dcterms:W3CDTF">2014-06-23T11:28:41Z</dcterms:modified>
</cp:coreProperties>
</file>